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07.65" sheetId="1" r:id="rId4"/>
    <sheet state="visible" name="02.07.65" sheetId="2" r:id="rId5"/>
    <sheet state="visible" name="3.07.65" sheetId="3" r:id="rId6"/>
    <sheet state="visible" name="04.07.65" sheetId="4" r:id="rId7"/>
    <sheet state="visible" name="05.07.65" sheetId="5" r:id="rId8"/>
    <sheet state="visible" name="6.07.65" sheetId="6" r:id="rId9"/>
    <sheet state="visible" name="07.07.65" sheetId="7" r:id="rId10"/>
    <sheet state="visible" name="08.07.65" sheetId="8" r:id="rId11"/>
    <sheet state="visible" name="09.07.65" sheetId="9" r:id="rId12"/>
    <sheet state="visible" name="10.07.65" sheetId="10" r:id="rId13"/>
    <sheet state="visible" name="11.07.65" sheetId="11" r:id="rId14"/>
    <sheet state="visible" name="12.07.65" sheetId="12" r:id="rId15"/>
    <sheet state="visible" name="13.07.65" sheetId="13" r:id="rId16"/>
    <sheet state="visible" name="14.07.65" sheetId="14" r:id="rId17"/>
    <sheet state="visible" name="15.07.65" sheetId="15" r:id="rId18"/>
    <sheet state="visible" name="งาน HERO 16.07.65 " sheetId="16" r:id="rId19"/>
    <sheet state="visible" name="17.07.65" sheetId="17" r:id="rId20"/>
    <sheet state="visible" name="18.07.65" sheetId="18" r:id="rId21"/>
    <sheet state="visible" name="19.07.65" sheetId="19" r:id="rId22"/>
    <sheet state="visible" name="20.07.65" sheetId="20" r:id="rId23"/>
    <sheet state="visible" name="21.07.65" sheetId="21" r:id="rId24"/>
    <sheet state="visible" name="22.07.65" sheetId="22" r:id="rId25"/>
    <sheet state="visible" name=" 23.07.65" sheetId="23" r:id="rId26"/>
    <sheet state="visible" name="24.07.65" sheetId="24" r:id="rId27"/>
    <sheet state="visible" name="25.07.65" sheetId="25" r:id="rId28"/>
    <sheet state="visible" name="26.07.65" sheetId="26" r:id="rId29"/>
    <sheet state="visible" name="27.07.65" sheetId="27" r:id="rId30"/>
    <sheet state="visible" name="28-29.07.65" sheetId="28" r:id="rId31"/>
    <sheet state="visible" name="30.07.65" sheetId="29" r:id="rId32"/>
    <sheet state="visible" name="31.07.65" sheetId="30" r:id="rId33"/>
  </sheets>
  <definedNames/>
  <calcPr/>
</workbook>
</file>

<file path=xl/sharedStrings.xml><?xml version="1.0" encoding="utf-8"?>
<sst xmlns="http://schemas.openxmlformats.org/spreadsheetml/2006/main" count="8695" uniqueCount="3852">
  <si>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</si>
  <si>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</si>
  <si>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</si>
  <si>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</si>
  <si>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</si>
  <si>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</si>
  <si>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</si>
  <si>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CS ผู้คีย์บิล</t>
  </si>
  <si>
    <t>Cash</t>
  </si>
  <si>
    <t>Credit Card</t>
  </si>
  <si>
    <t>Tranfer Money</t>
  </si>
  <si>
    <t>E-WALLET</t>
  </si>
  <si>
    <t>Paypal</t>
  </si>
  <si>
    <t>qr paymet</t>
  </si>
  <si>
    <t>หักคอม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</si>
  <si>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</si>
  <si>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</si>
  <si>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</si>
  <si>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</si>
  <si>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</si>
  <si>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</si>
  <si>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</si>
  <si>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STHBKK012206003763</t>
  </si>
  <si>
    <t>นาย สิทธิ  สังวาลย์เพชร</t>
  </si>
  <si>
    <t>bkk-aoeng</t>
  </si>
  <si>
    <t>STHBKK012206003764</t>
  </si>
  <si>
    <t>นาง นภาพัชร  ธงไชย</t>
  </si>
  <si>
    <t>STHBKK012206003765</t>
  </si>
  <si>
    <t>นางสาว NAN​ SAPAL HTWE</t>
  </si>
  <si>
    <t>bkk-nee</t>
  </si>
  <si>
    <t>STHBKK012206003766</t>
  </si>
  <si>
    <t>นาย พิเชษฐ์</t>
  </si>
  <si>
    <t>STHBKK012206003767</t>
  </si>
  <si>
    <t>นาย วิทวัส ภูหมื่น</t>
  </si>
  <si>
    <t>STHBKK012206003769</t>
  </si>
  <si>
    <t>นางสาว นางสาว นาสิเร๊าะ มูซอ</t>
  </si>
  <si>
    <t>STHBKK012206003770</t>
  </si>
  <si>
    <t>นางสาว ผกากรอง ไชยมงคล</t>
  </si>
  <si>
    <t>STHBKK012206003774</t>
  </si>
  <si>
    <t>นางสาว ดัสนีย์​ เจะ​เลาะ​</t>
  </si>
  <si>
    <t>STHBKK012206003775</t>
  </si>
  <si>
    <t>นาง อสมากร สุขาล</t>
  </si>
  <si>
    <t>STHBKK012206003776</t>
  </si>
  <si>
    <t>บริษัท หจก.ดีทูพี ศรีลาไสล</t>
  </si>
  <si>
    <t>STHBKK012206003777</t>
  </si>
  <si>
    <t>บริษัท เค24 โกลบอล จำกัด (สำนักงานใหญ่)</t>
  </si>
  <si>
    <t>STHBKK012206003778</t>
  </si>
  <si>
    <t>นางสาว ริญญ์รภัส ศรีศุภณัฐธนากุล</t>
  </si>
  <si>
    <t>STHBKK012206003779</t>
  </si>
  <si>
    <t>นาง มาลัย ช้างกลาง​</t>
  </si>
  <si>
    <t>ple bkk</t>
  </si>
  <si>
    <t>STHBKK012206003780</t>
  </si>
  <si>
    <t>นาย ประเสริฐ​ หลานหาด</t>
  </si>
  <si>
    <t>STHBKK012206003781</t>
  </si>
  <si>
    <t>นาง อาภา หนูปอด</t>
  </si>
  <si>
    <t>STHBKK012206003782</t>
  </si>
  <si>
    <t>บริษัท แก้วแกมทอง เทรดดิ้ง จำกัด (สำนักงานใหญ่)</t>
  </si>
  <si>
    <t>STHBKK012206003783</t>
  </si>
  <si>
    <t>STHBKK012206003786</t>
  </si>
  <si>
    <t>บริษัท สวนสุข จำกัด(สำนักงานใหญ่)</t>
  </si>
  <si>
    <t>STHBKK012207000027</t>
  </si>
  <si>
    <t>STHBKK012207000028</t>
  </si>
  <si>
    <t>นางสาว คณาง ไพรบึง</t>
  </si>
  <si>
    <t>STHBKK012207000029</t>
  </si>
  <si>
    <t>บริษัท สยามทวีทิพย์ จำกัด(สำนักงานใหญ่)</t>
  </si>
  <si>
    <t>STHBKK012207000030</t>
  </si>
  <si>
    <t>บริษัท หลานหยิน จำกัด ( สำนักงานใหญ่ )</t>
  </si>
  <si>
    <t>STHBKK012207000031</t>
  </si>
  <si>
    <t>นาย พิชิต  คำสี</t>
  </si>
  <si>
    <t>STHBKK012207000032</t>
  </si>
  <si>
    <t>นาย เอกบัญชา ถาวร</t>
  </si>
  <si>
    <t>STHBKK012207000034</t>
  </si>
  <si>
    <t>นางสาว นุชธาดา  นิลพัฒน์</t>
  </si>
  <si>
    <t>STHBKK012207000035</t>
  </si>
  <si>
    <t>นาย กฤษณะ บุรณพันธ์</t>
  </si>
  <si>
    <t>PoonBKK</t>
  </si>
  <si>
    <t>STHBKK012207000036</t>
  </si>
  <si>
    <t>นางสาว วัชรวรรณ  นิลสุ</t>
  </si>
  <si>
    <t>STHBKK012207000037</t>
  </si>
  <si>
    <t>STHBKK012207000039</t>
  </si>
  <si>
    <t>นาย สุรชัย อาษาสุข</t>
  </si>
  <si>
    <t>STHBKK012207000040</t>
  </si>
  <si>
    <t>นาย พิชัย  อาษาสุข</t>
  </si>
  <si>
    <t>STHBKK012207000042</t>
  </si>
  <si>
    <t>บริษัท ศรีทวีรุ่งโรจน์ จำกัด(สำนักงานใหญ่)</t>
  </si>
  <si>
    <t>STHBKK012207000043</t>
  </si>
  <si>
    <t>นาง ณัฎฐณันธ์ วงวันดี</t>
  </si>
  <si>
    <t>STHBKK012207000045</t>
  </si>
  <si>
    <t>นาย สมเกียรติ ครุฑจันทร์</t>
  </si>
  <si>
    <t>STHBKK012207000046</t>
  </si>
  <si>
    <t>นางสาว ธมลวรรณ อุทุม</t>
  </si>
  <si>
    <t>STHBKK012207000047</t>
  </si>
  <si>
    <t>นางสาว ปรียานุช  กรัดเฟื่อง</t>
  </si>
  <si>
    <t>STHBKK012207000048</t>
  </si>
  <si>
    <t>นาย มงคล เพ็งเคียน</t>
  </si>
  <si>
    <t>STHBKK012207000049</t>
  </si>
  <si>
    <t>STHBKK012207000050</t>
  </si>
  <si>
    <t>นาย บูชาติ หาดสร้อย + นาง ลัดดา หาดสร้อย</t>
  </si>
  <si>
    <t>STHONLIN2206001434</t>
  </si>
  <si>
    <t>STHONLIN2206001438</t>
  </si>
  <si>
    <t>STHONLIN2206001447</t>
  </si>
  <si>
    <t>นางสาว ปรรณพัชร์ เศวตฐิติวัชร์</t>
  </si>
  <si>
    <t>STHONLIN2206001448</t>
  </si>
  <si>
    <t>นาย เกียรติศักดิ์ อาดมะเร๊ะ</t>
  </si>
  <si>
    <t>STHONLIN2206001450</t>
  </si>
  <si>
    <t>บริษัท รีโวเด็ค จำกัด (สำนักงานใหญ่)</t>
  </si>
  <si>
    <t>STHONLIN2206001455</t>
  </si>
  <si>
    <t>บริษัท  ต.ศรีโสภณ จำกัด (สำนักงานใหญ่)</t>
  </si>
  <si>
    <t>STHONLIN2206001459</t>
  </si>
  <si>
    <t>นาง ภัคจิรา  คำแป้น</t>
  </si>
  <si>
    <t>STHONLIN2206001464</t>
  </si>
  <si>
    <t>STHONLIN2206001466</t>
  </si>
  <si>
    <t>STHONLIN2206001469</t>
  </si>
  <si>
    <t xml:space="preserve">  DAILY  SALE 2 July 2022                                                                                                             </t>
  </si>
  <si>
    <t>STHBKK012207000051</t>
  </si>
  <si>
    <t>นาย นัธทวัฒน์ชัย ผิวผ่อง</t>
  </si>
  <si>
    <t>NavaBKK</t>
  </si>
  <si>
    <t>STHBKK012207000053</t>
  </si>
  <si>
    <t>ห้างหุ้นส่วนจำกัด เครือข่ายปิยธนา ( สำนักงานใหญ่ )</t>
  </si>
  <si>
    <t>STHBKK012207000054</t>
  </si>
  <si>
    <t>นางสาว ธัณย์จิรา สิทธิโชคชัยอมร</t>
  </si>
  <si>
    <t>STHBKK012207000055</t>
  </si>
  <si>
    <t>นางสาว คนึงนิตย์ สุขะประเสริฐ</t>
  </si>
  <si>
    <t>STHBKK012207000056</t>
  </si>
  <si>
    <t>นางสาว พิชญ์ชิชา สุดทิพย์รัสกร</t>
  </si>
  <si>
    <t>STHBKK012207000057</t>
  </si>
  <si>
    <t>นาง พรทิพย์ แก้วปรีชา</t>
  </si>
  <si>
    <t>STHBKK012207000058</t>
  </si>
  <si>
    <t>นาย พิสิฐพงษ์  ยอดจันทร์</t>
  </si>
  <si>
    <t>STHBKK012207000059</t>
  </si>
  <si>
    <t>นาง ศริยา  รักษาราษฎร์</t>
  </si>
  <si>
    <t>STHBKK012207000060</t>
  </si>
  <si>
    <t>นาย ทิพากร มิ่งคำ</t>
  </si>
  <si>
    <t>STHBKK012207000061</t>
  </si>
  <si>
    <t>นางสาว ณิชภัทร  ตะกรุดสงค์</t>
  </si>
  <si>
    <t>STHBKK012207000062</t>
  </si>
  <si>
    <t>นางสาว ยศวีร์ โคตรดี</t>
  </si>
  <si>
    <t>STHBKK012207000063</t>
  </si>
  <si>
    <t>นางสาว สมคิด ยิ้มสาระ</t>
  </si>
  <si>
    <t>STHBKK012207000064</t>
  </si>
  <si>
    <t>นาง กัญจนา ศุภศิษฏ์</t>
  </si>
  <si>
    <t>STHBKK012207000065</t>
  </si>
  <si>
    <t>นาง เกตุมณี  เหล่าจันอัน</t>
  </si>
  <si>
    <t>STHBKK012207000066</t>
  </si>
  <si>
    <t>นางสาว ดวงกมล  โคตรวันทา</t>
  </si>
  <si>
    <t>STHBKK012207000067</t>
  </si>
  <si>
    <t>นาง นามนาภรณ์ จิตประสงค์นุดี</t>
  </si>
  <si>
    <t>STHBKK012207000068</t>
  </si>
  <si>
    <t>STHBKK012207000069</t>
  </si>
  <si>
    <t>นาย วัชรชัย ขุนศรีรักษา</t>
  </si>
  <si>
    <t>STHBKK012207000070</t>
  </si>
  <si>
    <t>ดารดี ญาณกวี</t>
  </si>
  <si>
    <t>STHBKK012207000071</t>
  </si>
  <si>
    <t>นาย ปรีชา  แก้วโกถม</t>
  </si>
  <si>
    <t>STHBKK012207000073</t>
  </si>
  <si>
    <t>STHBKK012207000074</t>
  </si>
  <si>
    <t>นาง ขวัญศศิธร   ทรัพย์ธานินท์</t>
  </si>
  <si>
    <t>STHBKK012207000075</t>
  </si>
  <si>
    <t>นาง  สุวรรณา    ภูมี</t>
  </si>
  <si>
    <t>STHBKK012207000076</t>
  </si>
  <si>
    <t>บริษัท  รินทร์รฐา กรุ๊ป จำกัด(สำนักงานใหญ่)</t>
  </si>
  <si>
    <t>STHBKK012207000077</t>
  </si>
  <si>
    <t>STHBKK012207000079</t>
  </si>
  <si>
    <t>นางสาว อัญชลี พรมคล้าย</t>
  </si>
  <si>
    <t>STHBKK012207000080</t>
  </si>
  <si>
    <t>นาย บรรจง ปุยอบ</t>
  </si>
  <si>
    <t>STHBKK012207000081</t>
  </si>
  <si>
    <t>นาง ชัยศิริ ปราชญานุกุล</t>
  </si>
  <si>
    <t>STHBKK012207000082</t>
  </si>
  <si>
    <t>นาย เชาวลิตร์ เหล่าเขตกิจ</t>
  </si>
  <si>
    <t>STHBKK012207000083</t>
  </si>
  <si>
    <t>นาย พีรพงศ์ ภรประเสริฐศรี</t>
  </si>
  <si>
    <t>STHBKK012207000084</t>
  </si>
  <si>
    <t>นางสาว วณัฐกมล  วิไลลักษณ์</t>
  </si>
  <si>
    <t>STHBKK012207000085</t>
  </si>
  <si>
    <t>นางสาว กาญจนา  จองเกียรติ์</t>
  </si>
  <si>
    <t>STHBKK012207000086</t>
  </si>
  <si>
    <t>นางสาว เนตรชนก ตรึกตรง</t>
  </si>
  <si>
    <t>STHBKK012207000087</t>
  </si>
  <si>
    <t>นาย วุฒิชัย  มุระดา</t>
  </si>
  <si>
    <t>STHBKK012207000088</t>
  </si>
  <si>
    <t>นาย ภูวกร บวรฉัตรชาตรี</t>
  </si>
  <si>
    <t>STHBKK012207000089</t>
  </si>
  <si>
    <t>STHBKK012207000090</t>
  </si>
  <si>
    <t>นาง กาญจนา จันทรมณี</t>
  </si>
  <si>
    <t>STHBKK012207000092</t>
  </si>
  <si>
    <t>นาย สหชัย ม่วงกล่ำ</t>
  </si>
  <si>
    <t>STHBKK012207000093</t>
  </si>
  <si>
    <t>นางสาว กุลนาถ ไตรทัตธนากร</t>
  </si>
  <si>
    <t>STHBKK012207000094</t>
  </si>
  <si>
    <t>STHBKK012207000095</t>
  </si>
  <si>
    <t>STHBKK012207000096</t>
  </si>
  <si>
    <t>นางสาว  เยาวดี สำเภา</t>
  </si>
  <si>
    <t>STHBKK012207000097</t>
  </si>
  <si>
    <t>นางสาว ธัชชนก ไถ้เงิน</t>
  </si>
  <si>
    <t>STHBKK012207000098</t>
  </si>
  <si>
    <t>นาง ศิวนาถ วรรณรังษี</t>
  </si>
  <si>
    <t>STHBKK012207000099</t>
  </si>
  <si>
    <t>นาง รัตนกร ไม้แดง</t>
  </si>
  <si>
    <t>lFrAmEl</t>
  </si>
  <si>
    <t>STHBKK012207000100</t>
  </si>
  <si>
    <t>นาย ณัฐพล ไม้แดง</t>
  </si>
  <si>
    <t>STHBKK012207000101</t>
  </si>
  <si>
    <t>นาย จตุรเทพ ไม้แดง</t>
  </si>
  <si>
    <t>STHBKK012207000102</t>
  </si>
  <si>
    <t>STHBKK012207000103</t>
  </si>
  <si>
    <t>นางสาว วาสนา อาจหาญ</t>
  </si>
  <si>
    <t>STHBKK012207000105</t>
  </si>
  <si>
    <t>นาง อรพรรณ จรรยา</t>
  </si>
  <si>
    <t>STHBKK012207000107</t>
  </si>
  <si>
    <t>STHBKK012207000108</t>
  </si>
  <si>
    <t>นาง ภีรดา  เดชะนามเมือง</t>
  </si>
  <si>
    <t>STHBKK012207000109</t>
  </si>
  <si>
    <t>STHBKK012207000110</t>
  </si>
  <si>
    <t>นาย ต้นสัก  สุคนธรัตน์</t>
  </si>
  <si>
    <t>STHBKK012207000111</t>
  </si>
  <si>
    <t>STHBKK012207000112</t>
  </si>
  <si>
    <t>นาย ภัควัฒน์ พิทักษ์ชาติวงศ์</t>
  </si>
  <si>
    <t>STHBKK012207000113</t>
  </si>
  <si>
    <t>STHBKK012207000115</t>
  </si>
  <si>
    <t>นาง ปราณี พิทักษ์ชาติวงศ์</t>
  </si>
  <si>
    <t>STHBKK012207000116</t>
  </si>
  <si>
    <t>นางสาว กัญญณัท ชาบุรี</t>
  </si>
  <si>
    <t>STHBKK012207000117</t>
  </si>
  <si>
    <t>นาย กิตติศักดิ์ ฐานพีรสิทธิ์</t>
  </si>
  <si>
    <t>STHBKK012207000118</t>
  </si>
  <si>
    <t>นางสาว หทัยกาญจน์  นาคทองอินทร์</t>
  </si>
  <si>
    <t>STHBKK012207000119</t>
  </si>
  <si>
    <t>นาง กัญญ์ชญามาศ สารกิจ</t>
  </si>
  <si>
    <t>STHBKK012207000120</t>
  </si>
  <si>
    <t>นาย สุรทัศน์ เกไธสร</t>
  </si>
  <si>
    <t>STHBKK012207000121</t>
  </si>
  <si>
    <t>นาย นาย ฐณกฤต อาจหาญ</t>
  </si>
  <si>
    <t>STHBKK012207000122</t>
  </si>
  <si>
    <t>STHBKK012207000124</t>
  </si>
  <si>
    <t>บริษัท โคบาราเอฟโวลูชั่น (ประเทศไทย)จำกัด</t>
  </si>
  <si>
    <t>STHBKK012207000125</t>
  </si>
  <si>
    <t>นาง ประชุม แกล้วกสิวิทย์</t>
  </si>
  <si>
    <t>STHBKK012207000126</t>
  </si>
  <si>
    <t>ห้างหุ้นส่วนจำกัด รีลิกธีน  (สำนักงานใหญ่)</t>
  </si>
  <si>
    <t>STHBKK012207000127</t>
  </si>
  <si>
    <t>โสภิต เกลี้ยงประไพ</t>
  </si>
  <si>
    <t>STHBKK012207000128</t>
  </si>
  <si>
    <t>นาย อรชุน เสนานนท์</t>
  </si>
  <si>
    <t>STHBKK012207000129</t>
  </si>
  <si>
    <t>นาง พิชาวีร์ บวรธีราเศรษฐ์</t>
  </si>
  <si>
    <t>STHBKK012207000130</t>
  </si>
  <si>
    <t>STHBKK012207000131</t>
  </si>
  <si>
    <t>นางสาว ณัฐิยา  ชุดทองหลาง</t>
  </si>
  <si>
    <t>STHBKK012207000132</t>
  </si>
  <si>
    <t>นาง จิราพร โพธิ์ไกร</t>
  </si>
  <si>
    <t>STHBKK012207000133</t>
  </si>
  <si>
    <t>นาย พลรัตน์ ผ่องศรี</t>
  </si>
  <si>
    <t>STHBKK012207000134</t>
  </si>
  <si>
    <t>นาย ธนกร อภัยพงศ์</t>
  </si>
  <si>
    <t>STHBKK012207000135</t>
  </si>
  <si>
    <t>นาง ทิพยาภรณ์ ฆ้องวงษ์</t>
  </si>
  <si>
    <t>STHBKK012207000136</t>
  </si>
  <si>
    <t>STHBKK012207000137</t>
  </si>
  <si>
    <t>นางสาว ธันย์ณิชา ชำนาญป่า</t>
  </si>
  <si>
    <t>STHBKK012207000138</t>
  </si>
  <si>
    <t>นาง ภัทรพิดา อุ่นโสดา</t>
  </si>
  <si>
    <t>STHBKK012207000139</t>
  </si>
  <si>
    <t>นาย วิชัย มั่งสุข</t>
  </si>
  <si>
    <t>AM BKK</t>
  </si>
  <si>
    <t>STHBKK012207000140</t>
  </si>
  <si>
    <t>บริษัท กนกรักษ์65 จำกัด ( สำนักงานใหญ่ )</t>
  </si>
  <si>
    <t>STHBKK012207000141</t>
  </si>
  <si>
    <t>นาย เจษฎา  ทับทิม</t>
  </si>
  <si>
    <t>STHONLIN2207000018</t>
  </si>
  <si>
    <t>STHONLIN2207000019</t>
  </si>
  <si>
    <t>นางสาว รชตวรรณ วรรณศรี</t>
  </si>
  <si>
    <t>STHONLIN2207000020</t>
  </si>
  <si>
    <t>นางสาว สุภาพร พรมทา</t>
  </si>
  <si>
    <t>STHONLIN2207000021</t>
  </si>
  <si>
    <t>นาง ศศกร  อมตวงษ์</t>
  </si>
  <si>
    <t>STHONLIN2207000027</t>
  </si>
  <si>
    <t>นาย จักรพงศ์ สินธุรักษ์</t>
  </si>
  <si>
    <t>STHONLIN2207000028</t>
  </si>
  <si>
    <t>STHONLIN2207000029</t>
  </si>
  <si>
    <t>STHONLIN2207000030</t>
  </si>
  <si>
    <t>STHONLIN2207000031</t>
  </si>
  <si>
    <t>นางสาว วิชชุตา ชินบุรี</t>
  </si>
  <si>
    <t>STHONLIN2207000032</t>
  </si>
  <si>
    <t>STHONLIN2207000033</t>
  </si>
  <si>
    <t>นางสาว ภาพิมล  ฉัตรเฉลิมวิทย์</t>
  </si>
  <si>
    <t>STHONLIN2207000047</t>
  </si>
  <si>
    <t>STHONLIN2207000049</t>
  </si>
  <si>
    <t>นาย เอกชลิต ธวัชกฤตยา</t>
  </si>
  <si>
    <t xml:space="preserve"> </t>
  </si>
  <si>
    <t xml:space="preserve">  DAILY  SALE 3 July 2022                                                                                                             </t>
  </si>
  <si>
    <t>STHBKK012207000142</t>
  </si>
  <si>
    <t>ห้างหุ้นส่วนจำกัด โกรท โกลเบิล เน็ตเวิร์ก (สำนักงานใหญ่)</t>
  </si>
  <si>
    <t>STHBKK012207000144</t>
  </si>
  <si>
    <t>นาง ถนอมศรี ขวัญนาคม</t>
  </si>
  <si>
    <t>STHBKK012207000145</t>
  </si>
  <si>
    <t>STHBKK012207000146</t>
  </si>
  <si>
    <t>STHBKK012207000147</t>
  </si>
  <si>
    <t>นาย สิริศักดิ์ นมพุก</t>
  </si>
  <si>
    <t>STHBKK012207000150</t>
  </si>
  <si>
    <t>นาย วินัย จุ้ยกลาง</t>
  </si>
  <si>
    <t>STHBKK012207000153</t>
  </si>
  <si>
    <t>นาง สีแพร มังกรแก้ว</t>
  </si>
  <si>
    <t>STHBKK012207000154</t>
  </si>
  <si>
    <t>นาง ขวัญจิตร์ กลิ่นเจริญ</t>
  </si>
  <si>
    <t>STHBKK012207000155</t>
  </si>
  <si>
    <t>นาง  เต็มลักษณ์ ยวงลำใย</t>
  </si>
  <si>
    <t>STHBKK012207000157</t>
  </si>
  <si>
    <t>นาย บุญเลิศ รวมวินิจ</t>
  </si>
  <si>
    <t>STHBKK012207000158</t>
  </si>
  <si>
    <t>นาง นันทิมา เหลืองรัชนาท</t>
  </si>
  <si>
    <t>STHBKK012207000159</t>
  </si>
  <si>
    <t>นางสาว กัลญา  ขะหมิหมะ</t>
  </si>
  <si>
    <t>STHBKK012207000161</t>
  </si>
  <si>
    <t>นางสาว มาฟุเซาะ  มะมิง</t>
  </si>
  <si>
    <t>STHBKK012207000162</t>
  </si>
  <si>
    <t>STHBKK012207000163</t>
  </si>
  <si>
    <t>นางสาว ณัฐธาวี เขมะชัยเวช</t>
  </si>
  <si>
    <t>STHBKK012207000164</t>
  </si>
  <si>
    <t>นาย นาย ว่าที่ ร.ต.ประสิทธิ์ รูปขำดี</t>
  </si>
  <si>
    <t>STHBKK012207000165</t>
  </si>
  <si>
    <t>นาง ธนิดา มีชัย</t>
  </si>
  <si>
    <t>STHBKK012207000166</t>
  </si>
  <si>
    <t>STHBKK012207000167</t>
  </si>
  <si>
    <t>STHBKK012207000169</t>
  </si>
  <si>
    <t>นาง วันเพ็ญ พึ่งเมือง</t>
  </si>
  <si>
    <t>STHBKK012207000170</t>
  </si>
  <si>
    <t>นางสาว กัลยารัตน์ พรธาดาวิทย์</t>
  </si>
  <si>
    <t>STHBKK012207000171</t>
  </si>
  <si>
    <t>นาย ธิติวัฒน์  รัตนภูมิ</t>
  </si>
  <si>
    <t>STHBKK012207000172</t>
  </si>
  <si>
    <t>STHBKK012207000173</t>
  </si>
  <si>
    <t>นางสาว สิริวิมล แม้วพ่วง</t>
  </si>
  <si>
    <t>STHBKK012207000174</t>
  </si>
  <si>
    <t>นาย  จักรพงศ์ เพชรเหลี่ยม</t>
  </si>
  <si>
    <t>STHBKK012207000175</t>
  </si>
  <si>
    <t>นาย สุวิทย์ มั่นเขตวิทย์</t>
  </si>
  <si>
    <t>STHBKK012207000178</t>
  </si>
  <si>
    <t>นางสาว นฤมล พุ่มแสง</t>
  </si>
  <si>
    <t>STHBKK012207000181</t>
  </si>
  <si>
    <t>นาย  ไช จอมมะนีวง</t>
  </si>
  <si>
    <t>STHBKK012207000182</t>
  </si>
  <si>
    <t>นาย ปั้น สุขคุ้ม</t>
  </si>
  <si>
    <t>STHBKK012207000184</t>
  </si>
  <si>
    <t>STHBKK012207000187</t>
  </si>
  <si>
    <t>STHBKK012207000188</t>
  </si>
  <si>
    <t>STHBKK012207000189</t>
  </si>
  <si>
    <t>STHBKK012207000190</t>
  </si>
  <si>
    <t>นาง สุวิญชา ศรีทอง</t>
  </si>
  <si>
    <t>STHBKK012207000191</t>
  </si>
  <si>
    <t>นางสาว กัญญ์ญภัสส์ ผลิวรรธนะ</t>
  </si>
  <si>
    <t>STHBKK012207000194</t>
  </si>
  <si>
    <t>STHBKK012207000195</t>
  </si>
  <si>
    <t>นาง ฐานมญ ชลคีรี</t>
  </si>
  <si>
    <t>STHBKK012207000196</t>
  </si>
  <si>
    <t>นางสาว สุพรรณษา ไพศาล</t>
  </si>
  <si>
    <t>STHBKK012207000198</t>
  </si>
  <si>
    <t>นาย ธนวรรธน์  ปราชญ์เรืองนนท์</t>
  </si>
  <si>
    <t>STHBKK012207000199</t>
  </si>
  <si>
    <t>STHBKK012207000201</t>
  </si>
  <si>
    <t>นาง เตย บุญมาก</t>
  </si>
  <si>
    <t>STHBKK012207000202</t>
  </si>
  <si>
    <t>STHBKK012207000203</t>
  </si>
  <si>
    <t>นาย อนันต์ กล่องพุดซา</t>
  </si>
  <si>
    <t>STHBKK012207000204</t>
  </si>
  <si>
    <t>STHBKK012207000205</t>
  </si>
  <si>
    <t>STHBKK012207000206</t>
  </si>
  <si>
    <t>นาย สมชาย วิริยาทรพันธุ์</t>
  </si>
  <si>
    <t>STHBKK012207000207</t>
  </si>
  <si>
    <t>นาย ไกรวิชญ์  เจือจันทร์</t>
  </si>
  <si>
    <t>STHBKK012207000209</t>
  </si>
  <si>
    <t>STHBKK012207000210</t>
  </si>
  <si>
    <t>นาง กรรณิการ์ คล้ายแก้ว</t>
  </si>
  <si>
    <t>STHBKK012207000211</t>
  </si>
  <si>
    <t>STHBKK012207000213</t>
  </si>
  <si>
    <t>นาย สายหยุด เกตุเปี่ยม</t>
  </si>
  <si>
    <t>STHBKK012207000214</t>
  </si>
  <si>
    <t>นางสาว ยุพิน กรลำ</t>
  </si>
  <si>
    <t>STHBKK012207000215</t>
  </si>
  <si>
    <t>นางสาว รัชตวรรณ เนาวสินธ์</t>
  </si>
  <si>
    <t>STHBKK012207000216</t>
  </si>
  <si>
    <t>STHBKK012207000217</t>
  </si>
  <si>
    <t>ลำใย  เจริญศิริ</t>
  </si>
  <si>
    <t>STHBKK012207000218</t>
  </si>
  <si>
    <t>นางสาว ธนัญญา  หวังเทวีวรกุล</t>
  </si>
  <si>
    <t>STHBKK012207000219</t>
  </si>
  <si>
    <t>นาย  วินัย   พุกสุข</t>
  </si>
  <si>
    <t>STHBKK012207000220</t>
  </si>
  <si>
    <t>STHBKK012207000221</t>
  </si>
  <si>
    <t>นาย สงขลา กายพันธุ์</t>
  </si>
  <si>
    <t>STHBKK012207000222</t>
  </si>
  <si>
    <t>นางสาว KEOMALA  PHANSAVATH</t>
  </si>
  <si>
    <t>STHBKK012207000223</t>
  </si>
  <si>
    <t>STHBKK012207000225</t>
  </si>
  <si>
    <t>ห้างหุ้นส่วนจำกัด บี ฮัมเบิล แอนด์ เมอร์ซี กรุ๊ป  (สำนักงานใหญ่)</t>
  </si>
  <si>
    <t>STHBKK012207000226</t>
  </si>
  <si>
    <t>STHBKK012207000227</t>
  </si>
  <si>
    <t>นาง สมพร สกุลฤกษ์</t>
  </si>
  <si>
    <t>STHBKK012207000228</t>
  </si>
  <si>
    <t>นางสาว ชนัญธิดา ขวัญเชิด</t>
  </si>
  <si>
    <t>STHBKK012207000229</t>
  </si>
  <si>
    <t>นาย เฉลิม  สวัสดี</t>
  </si>
  <si>
    <t>STHBKK012207000230</t>
  </si>
  <si>
    <t>นางสาว โสภา  นายสุข</t>
  </si>
  <si>
    <t>STHBKK012207000231</t>
  </si>
  <si>
    <t>นาย ปรัชญา วงษ์สมบัติ</t>
  </si>
  <si>
    <t>STHBKK012207000232</t>
  </si>
  <si>
    <t>นาย อาทิตย์ อัจจิมากุล</t>
  </si>
  <si>
    <t>STHBKK012207000233</t>
  </si>
  <si>
    <t>นาย ณัฐพนธ์ แพร่พิพัฒน์</t>
  </si>
  <si>
    <t>STHBKK012207000234</t>
  </si>
  <si>
    <t>นาย เสฎฐวุฒิ พนาอภิชน</t>
  </si>
  <si>
    <t>STHBKK012207000235</t>
  </si>
  <si>
    <t>นาย สามารถ ถมเถื่อน</t>
  </si>
  <si>
    <t>STHBKK012207000236</t>
  </si>
  <si>
    <t>นาง จุไรรัตน์ มุมทอง</t>
  </si>
  <si>
    <t>STHBKK012207000237</t>
  </si>
  <si>
    <t>มัลลิกา พลรัตน์</t>
  </si>
  <si>
    <t>STHBKK012207000238</t>
  </si>
  <si>
    <t>นาย รณชัย เอมหงษ์</t>
  </si>
  <si>
    <t>STHBKK012207000239</t>
  </si>
  <si>
    <t>STHBKK012207000240</t>
  </si>
  <si>
    <t>นาง ทิพวรรณ ทองอ้ม</t>
  </si>
  <si>
    <t>STHBKK012207000242</t>
  </si>
  <si>
    <t>นาง ดาวธิดา  วงมาเกษ</t>
  </si>
  <si>
    <t>STHBKK012207000244</t>
  </si>
  <si>
    <t>ห้างหุ้นส่วนจำกัด ไดม่อนอันดามัน เน็ตเวิร์ค  (สำนักงานใหญ่)</t>
  </si>
  <si>
    <t>STHONLIN2207000059</t>
  </si>
  <si>
    <t>STHONLIN2207000062</t>
  </si>
  <si>
    <t>นางสาว วิจิตร  จันดาบุตร</t>
  </si>
  <si>
    <t>STHONLIN2207000063</t>
  </si>
  <si>
    <t>นาย ธณาตม์กุล  ธนจุฬานนท์</t>
  </si>
  <si>
    <t>STHONLIN2207000064</t>
  </si>
  <si>
    <t>นาย ธนภัทร  อยู่คำ</t>
  </si>
  <si>
    <t>STHONLIN2207000065</t>
  </si>
  <si>
    <t>STHONLIN2207000069</t>
  </si>
  <si>
    <t>STHONLIN2207000070</t>
  </si>
  <si>
    <t>นาย Phommanivong Minla</t>
  </si>
  <si>
    <t>STHONLIN2207000071</t>
  </si>
  <si>
    <t>STHONLIN2207000072</t>
  </si>
  <si>
    <t>นาย วัฒนา รอดวรรณโน</t>
  </si>
  <si>
    <t>STHONLIN2207000073</t>
  </si>
  <si>
    <t>นาง เสาวนีย์  บางศิริ</t>
  </si>
  <si>
    <t>STHONLIN2207000076</t>
  </si>
  <si>
    <t>STHONLIN2207000077</t>
  </si>
  <si>
    <t>STHONLIN2207000078</t>
  </si>
  <si>
    <t>STHONLIN2207000079</t>
  </si>
  <si>
    <t>นาย พัฒน์รดิศ สุพัฒน์วณิชกร</t>
  </si>
  <si>
    <t>STHONLIN2207000081</t>
  </si>
  <si>
    <t>นาย สิรภพ สุดใจ</t>
  </si>
  <si>
    <t>STHONLIN2207000082</t>
  </si>
  <si>
    <t xml:space="preserve">  DAILY  SALE 4 July 2022                                                                                                             </t>
  </si>
  <si>
    <t>STHBKK012207000246</t>
  </si>
  <si>
    <t>รวมพล บุญยัง</t>
  </si>
  <si>
    <t>STHBKK012207000247</t>
  </si>
  <si>
    <t>STHBKK012207000248</t>
  </si>
  <si>
    <t>STHBKK012207000249</t>
  </si>
  <si>
    <t>นาย ธนิตศักดิ์ ธนเกียรติไตรภพ</t>
  </si>
  <si>
    <t>STHBKK012207000252</t>
  </si>
  <si>
    <t>STHBKK012207000253</t>
  </si>
  <si>
    <t>STHBKK012207000254</t>
  </si>
  <si>
    <t>STHBKK012207000255</t>
  </si>
  <si>
    <t>วาสนา ดิษปัญญา</t>
  </si>
  <si>
    <t>STHBKK012207000257</t>
  </si>
  <si>
    <t>STHBKK012207000259</t>
  </si>
  <si>
    <t>STHBKK012207000260</t>
  </si>
  <si>
    <t>STHBKK012207000262</t>
  </si>
  <si>
    <t>นางสาว อมร เรือนเเก้ว</t>
  </si>
  <si>
    <t>STHBKK012207000263</t>
  </si>
  <si>
    <t>STHBKK012207000264</t>
  </si>
  <si>
    <t>นาย ชยพล สุขสนอง</t>
  </si>
  <si>
    <t>STHBKK012207000265</t>
  </si>
  <si>
    <t>นางสาว ศรีวิลัย บุญภา</t>
  </si>
  <si>
    <t>STHBKK012207000266</t>
  </si>
  <si>
    <t>นางสาว สุกัญญา พุ่มพวง</t>
  </si>
  <si>
    <t>STHBKK012207000267</t>
  </si>
  <si>
    <t>นาย วิฑูรย์ อุรุวรรณ</t>
  </si>
  <si>
    <t>STHBKK012207000268</t>
  </si>
  <si>
    <t>STHBKK012207000269</t>
  </si>
  <si>
    <t>นาย สุพรม ทุมโทน</t>
  </si>
  <si>
    <t>STHBKK012207000270</t>
  </si>
  <si>
    <t>นาย วัชรากรณ์ สังข์ทอง</t>
  </si>
  <si>
    <t>STHBKK012207000271</t>
  </si>
  <si>
    <t>นางสาว เรไร ขวัญบุญจันทร์</t>
  </si>
  <si>
    <t>STHBKK012207000272</t>
  </si>
  <si>
    <t>นาย ธนบูลย์ แสงฐิตาพันธุ์</t>
  </si>
  <si>
    <t>STHBKK012207000273</t>
  </si>
  <si>
    <t>STHBKK012207000274</t>
  </si>
  <si>
    <t>STHBKK012207000275</t>
  </si>
  <si>
    <t>นาย ปิยะณัฐ ชะม้ายกลาง</t>
  </si>
  <si>
    <t>STHBKK012207000276</t>
  </si>
  <si>
    <t>STHBKK012207000277</t>
  </si>
  <si>
    <t>นาง วันเพ็ญ  โขมพัด</t>
  </si>
  <si>
    <t>STHBKK012207000278</t>
  </si>
  <si>
    <t>STHBKK012207000279</t>
  </si>
  <si>
    <t>STHBKK012207000280</t>
  </si>
  <si>
    <t>STHBKK012207000281</t>
  </si>
  <si>
    <t>STHBKK012207000282</t>
  </si>
  <si>
    <t>นาย สุรวัฒน์ ตั้งพงศ์ศิรประภา</t>
  </si>
  <si>
    <t>STHBKK012207000283</t>
  </si>
  <si>
    <t>นางสาว โสภา ดวงดาว</t>
  </si>
  <si>
    <t>STHBKK012207000284</t>
  </si>
  <si>
    <t>นาย ดิเรก  กรีฑา</t>
  </si>
  <si>
    <t>STHBKK012207000285</t>
  </si>
  <si>
    <t>นาย บุญยืน เขตร์วิริยะการ</t>
  </si>
  <si>
    <t>STHBKK012207000286</t>
  </si>
  <si>
    <t>นาย สุทัศน์  พิมพ์สิงห์</t>
  </si>
  <si>
    <t>STHBKK012207000287</t>
  </si>
  <si>
    <t>STHBKK012207000288</t>
  </si>
  <si>
    <t>STHBKK012207000289</t>
  </si>
  <si>
    <t>สนั่น ปริมาณ</t>
  </si>
  <si>
    <t>STHBKK012207000290</t>
  </si>
  <si>
    <t>STHBKK012207000291</t>
  </si>
  <si>
    <t>STHBKK012207000292</t>
  </si>
  <si>
    <t>นาย ศุภลักษณ์ สิมหะชาติ</t>
  </si>
  <si>
    <t>STHBKK012207000293</t>
  </si>
  <si>
    <t>STHBKK012207000294</t>
  </si>
  <si>
    <t>นาย เลิศวรรธน์ ศรีภิรมย์</t>
  </si>
  <si>
    <t>STHBKK012207000295</t>
  </si>
  <si>
    <t>นาย มงคล บุญจันทร์</t>
  </si>
  <si>
    <t>STHBKK012207000296</t>
  </si>
  <si>
    <t>นาง ผ่องสี จำปาเงิน</t>
  </si>
  <si>
    <t>STHBKK012207000297</t>
  </si>
  <si>
    <t>STHBKK012207000298</t>
  </si>
  <si>
    <t>นาง คำนึง เอมพันธ์</t>
  </si>
  <si>
    <t>STHBKK012207000299</t>
  </si>
  <si>
    <t>นาย วิเชษฐ สกุลหอม</t>
  </si>
  <si>
    <t>STHBKK012207000301</t>
  </si>
  <si>
    <t>STHBKK012207000302</t>
  </si>
  <si>
    <t>นาย ยืนยง ชินมิตโต</t>
  </si>
  <si>
    <t>STHBKK012207000303</t>
  </si>
  <si>
    <t>นางสาว กัญญาภัค กำเหนิดผล</t>
  </si>
  <si>
    <t>STHBKK012207000304</t>
  </si>
  <si>
    <t>บริษัท เศรษฐกวี จำกัด ( สำนักงานใหญ่ )</t>
  </si>
  <si>
    <t>STHBKK012207000305</t>
  </si>
  <si>
    <t>STHBKK012207000306</t>
  </si>
  <si>
    <t>STHBKK012207000307</t>
  </si>
  <si>
    <t>นางสาว กนกภรณ์  จำปาเวียง</t>
  </si>
  <si>
    <t>STHBKK012207000308</t>
  </si>
  <si>
    <t>นางสาว นวิยา พรมแสน</t>
  </si>
  <si>
    <t>STHBKK012207000309</t>
  </si>
  <si>
    <t>นาง วรวีร์ สุขประเสริฐ</t>
  </si>
  <si>
    <t>STHBKK012207000310</t>
  </si>
  <si>
    <t>STHBKK012207000312</t>
  </si>
  <si>
    <t>STHBKK012207000313</t>
  </si>
  <si>
    <t>STHBKK012207000314</t>
  </si>
  <si>
    <t>นาง ศรีจันทร์ นุชดา</t>
  </si>
  <si>
    <t>STHBKK012207000316</t>
  </si>
  <si>
    <t>นาย ธีราศรณ์ พิสุทธิ์รัตน์</t>
  </si>
  <si>
    <t>STHBKK012207000317</t>
  </si>
  <si>
    <t>พัชนีย์ ไชยธรรมมา</t>
  </si>
  <si>
    <t>STHBKK012207000318</t>
  </si>
  <si>
    <t>นาง จันทร์ศิริ ศรศรี</t>
  </si>
  <si>
    <t>STHBKK012207000319</t>
  </si>
  <si>
    <t>นาง เกศร วงษ์วิภาค</t>
  </si>
  <si>
    <t>STHBKK012207000320</t>
  </si>
  <si>
    <t>นาย ประสิทธิ์ พันธุ์วโรบล</t>
  </si>
  <si>
    <t>STHBKK012207000322</t>
  </si>
  <si>
    <t>STHBKK012207000323</t>
  </si>
  <si>
    <t>นางสาว พิกุล กลิ่นฟุ้ง</t>
  </si>
  <si>
    <t>STHBKK012207000325</t>
  </si>
  <si>
    <t>นางสาว วรวิมล ภูชฎาภิรมย์</t>
  </si>
  <si>
    <t>STHBKK012207000326</t>
  </si>
  <si>
    <t>STHBKK012207000327</t>
  </si>
  <si>
    <t>STHBKK012207000329</t>
  </si>
  <si>
    <t>นางสาว อรทัย​ สิงห์เชื้อ</t>
  </si>
  <si>
    <t>STHBKK012207000330</t>
  </si>
  <si>
    <t>นาย ชัยกมล นาคทอง</t>
  </si>
  <si>
    <t>STHBKK012207000331</t>
  </si>
  <si>
    <t>STHBKK012207000332</t>
  </si>
  <si>
    <t>STHBKK012207000336</t>
  </si>
  <si>
    <t>นาง สุดใจ สุทธิประภา</t>
  </si>
  <si>
    <t>STHBKK012207000339</t>
  </si>
  <si>
    <t>STHBKK012207000341</t>
  </si>
  <si>
    <t>บริษัท เอ็น.พี มาร์เก็ตติ้ง แบรนด์ จำกัด(สำนักงานใหญ่)</t>
  </si>
  <si>
    <t>STHBKK012207000343</t>
  </si>
  <si>
    <t>นางสาว นิชธาวัลย์ กันชนะ</t>
  </si>
  <si>
    <t>STHBKK012207000344</t>
  </si>
  <si>
    <t>นางสาว วัชรี    ด้วงนคร</t>
  </si>
  <si>
    <t>STHBKK012207000345</t>
  </si>
  <si>
    <t>นาง เจริญภรณ์ สุขลำใย</t>
  </si>
  <si>
    <t>STHBKK012207000346</t>
  </si>
  <si>
    <t>STHBKK012207000349</t>
  </si>
  <si>
    <t>STHBKK012207000353</t>
  </si>
  <si>
    <t>STHBKK012207000357</t>
  </si>
  <si>
    <t>นางสาว ยุพาภรณ์ พ้นภัย</t>
  </si>
  <si>
    <t>STHBKK012207000359</t>
  </si>
  <si>
    <t>STHBKK012207000360</t>
  </si>
  <si>
    <t>นางสาว สุภนิช ทองสด</t>
  </si>
  <si>
    <t>STHBKK012207000361</t>
  </si>
  <si>
    <t>STHBKK012207000362</t>
  </si>
  <si>
    <t>STHBKK012207000363</t>
  </si>
  <si>
    <t>นางสาว นัฏกร อุ่นกุศลภักดี</t>
  </si>
  <si>
    <t>STHBKK012207000364</t>
  </si>
  <si>
    <t>STHBKK012207000366</t>
  </si>
  <si>
    <t>นางสาว สายตา หงษ์ทอง</t>
  </si>
  <si>
    <t>STHBKK012207000372</t>
  </si>
  <si>
    <t>นาย ปริญญา เมนกุล</t>
  </si>
  <si>
    <t>STHBKK012207000373</t>
  </si>
  <si>
    <t>STHBKK012207000375</t>
  </si>
  <si>
    <t>STHBKK012207000376</t>
  </si>
  <si>
    <t>นางสาว ปรารถนา เสนเพ็ง</t>
  </si>
  <si>
    <t>STHBKK012207000377</t>
  </si>
  <si>
    <t>นาย ภานุเดช อามาตย์ชาดี</t>
  </si>
  <si>
    <t>STHBKK012207000378</t>
  </si>
  <si>
    <t>นางสาว พิมพ์เพชรบุญ  เชื้อสุวรรณ์</t>
  </si>
  <si>
    <t>STHBKK012207000380</t>
  </si>
  <si>
    <t>STHBKK012207000381</t>
  </si>
  <si>
    <t>STHBKK012207000383</t>
  </si>
  <si>
    <t xml:space="preserve">นาย ทนงศักดิ์ รัตนบุรี		</t>
  </si>
  <si>
    <t>STHBKK012207000384</t>
  </si>
  <si>
    <t>STHBKK012207000385</t>
  </si>
  <si>
    <t>STHBKK012207000387</t>
  </si>
  <si>
    <t>นาง  บุญตา พวงมาลัย</t>
  </si>
  <si>
    <t>STHBKK012207000388</t>
  </si>
  <si>
    <t>STHONLIN2207000083</t>
  </si>
  <si>
    <t>นาย พัฒนชัย สุนทรหิรัญวงศ์</t>
  </si>
  <si>
    <t>STHONLIN2207000087</t>
  </si>
  <si>
    <t>STHONLIN2207000091</t>
  </si>
  <si>
    <t>STHONLIN2207000094</t>
  </si>
  <si>
    <t>STHONLIN2207000095</t>
  </si>
  <si>
    <t>STHONLIN2207000097</t>
  </si>
  <si>
    <t>STHONLIN2207000101</t>
  </si>
  <si>
    <t>STHONLIN2207000106</t>
  </si>
  <si>
    <t>STHONLIN2207000107</t>
  </si>
  <si>
    <t>STHONLIN2207000108</t>
  </si>
  <si>
    <t>STHONLIN2207000110</t>
  </si>
  <si>
    <t>STHONLIN2207000112</t>
  </si>
  <si>
    <t>นางสาว ดรุณี   กลั่นภักดี</t>
  </si>
  <si>
    <t>STHONLIN2207000113</t>
  </si>
  <si>
    <t>STHONLIN2207000114</t>
  </si>
  <si>
    <t>STHONLIN2207000119</t>
  </si>
  <si>
    <t>นาง เปรมยุดา เลิศธัญญา</t>
  </si>
  <si>
    <t>STHONLIN2207000135</t>
  </si>
  <si>
    <t>นาง น้ำฝน   สุกใส</t>
  </si>
  <si>
    <t>STHONLIN2207000139</t>
  </si>
  <si>
    <t>STHONLIN2207000144</t>
  </si>
  <si>
    <t>นางสาว อุไรวรรณ์ แก้วคำ</t>
  </si>
  <si>
    <t>STHONLIN2207000149</t>
  </si>
  <si>
    <t>นาง พิศมัย บุญรักษา</t>
  </si>
  <si>
    <t>STHONLIN2207000154</t>
  </si>
  <si>
    <t>STHONLIN2207000155</t>
  </si>
  <si>
    <t>STHONLIN2207000156</t>
  </si>
  <si>
    <t xml:space="preserve">  DAILY  SALE 5 July 2022                                                                                                             </t>
  </si>
  <si>
    <t>STHBKK012207000389</t>
  </si>
  <si>
    <t>นาย สรวิชญ์ ทองหล่อ</t>
  </si>
  <si>
    <t>STHBKK012207000390</t>
  </si>
  <si>
    <t>บริษัท ดีเวย์ ริชคอร์ป จำกัด(สำนักงานใหญ่)</t>
  </si>
  <si>
    <t>STHBKK012207000391</t>
  </si>
  <si>
    <t>นาย ปรวีร์ วราหะ</t>
  </si>
  <si>
    <t>STHBKK012207000392</t>
  </si>
  <si>
    <t>นาย พรชัย คูสกุล</t>
  </si>
  <si>
    <t>STHBKK012207000393</t>
  </si>
  <si>
    <t>นาย ดิลก แผ่ทอง</t>
  </si>
  <si>
    <t>STHBKK012207000394</t>
  </si>
  <si>
    <t>นาย นิรัญ บุราคร</t>
  </si>
  <si>
    <t>STHBKK012207000395</t>
  </si>
  <si>
    <t>STHBKK012207000396</t>
  </si>
  <si>
    <t>นาง ดุษณี  เจมส์</t>
  </si>
  <si>
    <t>STHBKK012207000397</t>
  </si>
  <si>
    <t>STHBKK012207000398</t>
  </si>
  <si>
    <t>STHBKK012207000399</t>
  </si>
  <si>
    <t>STHBKK012207000400</t>
  </si>
  <si>
    <t>นาย ธงชัย ศักดิ์สุพรรณ</t>
  </si>
  <si>
    <t>STHBKK012207000401</t>
  </si>
  <si>
    <t>นางสาว จิราภรณ์ เขาทอง</t>
  </si>
  <si>
    <t>STHBKK012207000402</t>
  </si>
  <si>
    <t>STHBKK012207000403</t>
  </si>
  <si>
    <t>STHBKK012207000406</t>
  </si>
  <si>
    <t>STHBKK012207000407</t>
  </si>
  <si>
    <t>นาย วรเทพ ชะนะฤทธิ์</t>
  </si>
  <si>
    <t>STHBKK012207000408</t>
  </si>
  <si>
    <t>STHBKK012207000410</t>
  </si>
  <si>
    <t>นาง พรทิพย์ จันทะคุณ</t>
  </si>
  <si>
    <t>STHBKK012207000412</t>
  </si>
  <si>
    <t>STHBKK012207000413</t>
  </si>
  <si>
    <t>นาย สุวิทย์  รองชูเพ็ง</t>
  </si>
  <si>
    <t>STHBKK012207000415</t>
  </si>
  <si>
    <t>นิรันดร์ สันอีด</t>
  </si>
  <si>
    <t>STHBKK012207000416</t>
  </si>
  <si>
    <t>STHBKK012207000419</t>
  </si>
  <si>
    <t>นาย วิโรจน์ แตงร่ม</t>
  </si>
  <si>
    <t>STHBKK012207000420</t>
  </si>
  <si>
    <t>นางสาว อ้อยทิพย์ ใจตรง</t>
  </si>
  <si>
    <t>STHBKK012207000430</t>
  </si>
  <si>
    <t>นาย ฐิติกร ห้วยสุข</t>
  </si>
  <si>
    <t>STHBKK012207000434</t>
  </si>
  <si>
    <t>STHBKK012207000436</t>
  </si>
  <si>
    <t>นาย สมพล คุ้มสา</t>
  </si>
  <si>
    <t>STHBKK012207000437</t>
  </si>
  <si>
    <t>STHBKK012207000438</t>
  </si>
  <si>
    <t>STHBKK012207000439</t>
  </si>
  <si>
    <t>นางสาว สถาพร บุญราช</t>
  </si>
  <si>
    <t>STHBKK012207000440</t>
  </si>
  <si>
    <t>STHBKK012207000441</t>
  </si>
  <si>
    <t>นาย นาย ยงยุทธ ประสาทศิลป์</t>
  </si>
  <si>
    <t>STHBKK012207000444</t>
  </si>
  <si>
    <t>STHBKK012207000445</t>
  </si>
  <si>
    <t>นางสาว  พิมพ์มาดา เงางาม</t>
  </si>
  <si>
    <t>STHBKK012207000446</t>
  </si>
  <si>
    <t>STHBKK012207000448</t>
  </si>
  <si>
    <t>STHBKK012207000450</t>
  </si>
  <si>
    <t>STHBKK012207000452</t>
  </si>
  <si>
    <t>นาง สายยู  แพรอท</t>
  </si>
  <si>
    <t>STHBKK012207000456</t>
  </si>
  <si>
    <t>STHBKK012207000458</t>
  </si>
  <si>
    <t>นาง บุญญานุช ยอดดี</t>
  </si>
  <si>
    <t>STHBKK012207000459</t>
  </si>
  <si>
    <t>นางสาว นูรมาลา สูเด็น</t>
  </si>
  <si>
    <t>STHBKK012207000460</t>
  </si>
  <si>
    <t>STHBKK012207000462</t>
  </si>
  <si>
    <t>นาย ธีราเศรษฐ์ พิสุทธิ์รัตน์</t>
  </si>
  <si>
    <t>STHBKK012207000464</t>
  </si>
  <si>
    <t>STHBKK012207000465</t>
  </si>
  <si>
    <t>นางสาว ดวงพร แม้นพยัคฆ์</t>
  </si>
  <si>
    <t>STHBKK012207000466</t>
  </si>
  <si>
    <t>STHBKK012207000467</t>
  </si>
  <si>
    <t>นาย ยศพัทธิ์ ศรีอุทิศ</t>
  </si>
  <si>
    <t>STHBKK012207000468</t>
  </si>
  <si>
    <t>STHBKK012207000469</t>
  </si>
  <si>
    <t>STHBKK012207000470</t>
  </si>
  <si>
    <t>นาย ธนธรณ์ ปัจฉิมพาณิชย์</t>
  </si>
  <si>
    <t>STHBKK012207000471</t>
  </si>
  <si>
    <t>STHBKK012207000472</t>
  </si>
  <si>
    <t>STHBKK012207000474</t>
  </si>
  <si>
    <t>นางสาว กนกวรรณ โต๊ะดี</t>
  </si>
  <si>
    <t>STHBKK012207000475</t>
  </si>
  <si>
    <t>STHBKK012207000477</t>
  </si>
  <si>
    <t>นาย มนตรี จันทรวิวัฒน์</t>
  </si>
  <si>
    <t>STHBKK012207000478</t>
  </si>
  <si>
    <t>STHBKK012207000479</t>
  </si>
  <si>
    <t>นาง สมทรง แก้วชาวนา</t>
  </si>
  <si>
    <t>STHBKK012207000480</t>
  </si>
  <si>
    <t>บริษัท ฟองใหญ่ จำกัด (สำนักงานใหญ่)</t>
  </si>
  <si>
    <t>STHBKK012207000481</t>
  </si>
  <si>
    <t>นางสาว ธีระรัตน์ สว่างยิ่ง</t>
  </si>
  <si>
    <t>STHBKK012207000482</t>
  </si>
  <si>
    <t>STHBKK012207000484</t>
  </si>
  <si>
    <t>STHBKK012207000485</t>
  </si>
  <si>
    <t>นาง ดาณี หมัดหมัน</t>
  </si>
  <si>
    <t>STHBKK012207000486</t>
  </si>
  <si>
    <t>นางสาว สุพัตรา กันเฉย</t>
  </si>
  <si>
    <t>STHBKK012207000487</t>
  </si>
  <si>
    <t>นาย ปรีชา ร่มโพธิ์ทอง</t>
  </si>
  <si>
    <t>STHBKK012207000489</t>
  </si>
  <si>
    <t>นาย สิงแก้ว ศาสนา</t>
  </si>
  <si>
    <t>STHBKK012207000490</t>
  </si>
  <si>
    <t>นาย จักรกฤษณ์ ผิวเขียว</t>
  </si>
  <si>
    <t>STHBKK012207000491</t>
  </si>
  <si>
    <t>นาง ณัฎยา ชาประชุม</t>
  </si>
  <si>
    <t>STHBKK012207000492</t>
  </si>
  <si>
    <t>นางสาว วิลาวัลย์ ป้องขันธ์</t>
  </si>
  <si>
    <t>STHBKK012207000493</t>
  </si>
  <si>
    <t>STHBKK012207000495</t>
  </si>
  <si>
    <t>STHBKK012207000496</t>
  </si>
  <si>
    <t>STHBKK012207000498</t>
  </si>
  <si>
    <t>คัชรินทร์ ผาอินทร์</t>
  </si>
  <si>
    <t>STHBKK012207000499</t>
  </si>
  <si>
    <t>นาย ศราวุฒน์ สินธุวรโรจน์</t>
  </si>
  <si>
    <t>STHBKK012207000502</t>
  </si>
  <si>
    <t>STHBKK012207000503</t>
  </si>
  <si>
    <t>นาย อาลักษณ์ สุขสมสุทธิ์</t>
  </si>
  <si>
    <t>STHBKK012207000504</t>
  </si>
  <si>
    <t>นางสาว แสงเดือน สังประเสริฐ</t>
  </si>
  <si>
    <t>STHBKK012207000505</t>
  </si>
  <si>
    <t>STHBKK012207000506</t>
  </si>
  <si>
    <t>STHBKK012207000507</t>
  </si>
  <si>
    <t>นาย ธราดล ทองประกอบ</t>
  </si>
  <si>
    <t>STHBKK012207000511</t>
  </si>
  <si>
    <t>นาย ไชยพงศ์ รุ่งอำพินธ์</t>
  </si>
  <si>
    <t>STHBKK012207000512</t>
  </si>
  <si>
    <t>นาง ราตรี​ โสพุดอ่อน</t>
  </si>
  <si>
    <t>STHBKK012207000513</t>
  </si>
  <si>
    <t>นาย ถนอม ยาตรา</t>
  </si>
  <si>
    <t>STHBKK012207000514</t>
  </si>
  <si>
    <t>นาง อนุสรา  ชูมา</t>
  </si>
  <si>
    <t>STHBKK012207000517</t>
  </si>
  <si>
    <t>นาย วิทยา จิตรแก้ว</t>
  </si>
  <si>
    <t>STHBKK012207000518</t>
  </si>
  <si>
    <t>STHBKK012207000519</t>
  </si>
  <si>
    <t>STHBKK012207000520</t>
  </si>
  <si>
    <t>STHBKK012207000521</t>
  </si>
  <si>
    <t>นาง สิริรักษ์ ผิวอ่อน</t>
  </si>
  <si>
    <t>STHBKK012207000522</t>
  </si>
  <si>
    <t>นาย อนันต์กฤช เต็มศิริพันธุ์</t>
  </si>
  <si>
    <t>STHBKK012207000523</t>
  </si>
  <si>
    <t>นางสาว อารมณ์  ใจซื่อ</t>
  </si>
  <si>
    <t>STHBKK012207000524</t>
  </si>
  <si>
    <t>บริษัท สว่างทรัพย์ จำกัด (สำนักงานใหญ่)</t>
  </si>
  <si>
    <t>STHBKK012207000525</t>
  </si>
  <si>
    <t>STHBKK012207000526</t>
  </si>
  <si>
    <t>นาย คณพศ นุกูลวงษ์</t>
  </si>
  <si>
    <t>STHBKK012207000528</t>
  </si>
  <si>
    <t>STHBKK012207000529</t>
  </si>
  <si>
    <t>นาย วุฒิชัย พันชี</t>
  </si>
  <si>
    <t>STHBKK012207000530</t>
  </si>
  <si>
    <t>STHBKK012207000531</t>
  </si>
  <si>
    <t>นาง นภาพร รุ่งเจริญ</t>
  </si>
  <si>
    <t>STHBKK012207000532</t>
  </si>
  <si>
    <t>นางสาว ณัฐนันท์ เจริญศิริวิชญกุล</t>
  </si>
  <si>
    <t>STHBKK012207000533</t>
  </si>
  <si>
    <t>ลำใย เจริญศิริ</t>
  </si>
  <si>
    <t>STHONLIN2207000157</t>
  </si>
  <si>
    <t>นางสาว สุดาภรณ์  กลิ่นทิม</t>
  </si>
  <si>
    <t>STHONLIN2207000158</t>
  </si>
  <si>
    <t>STHONLIN2207000159</t>
  </si>
  <si>
    <t>STHONLIN2207000160</t>
  </si>
  <si>
    <t>STHONLIN2207000163</t>
  </si>
  <si>
    <t>STHONLIN2207000169</t>
  </si>
  <si>
    <t>นาง อัมพรนิจ คงเสือ</t>
  </si>
  <si>
    <t>STHONLIN2207000176</t>
  </si>
  <si>
    <t>STHONLIN2207000179</t>
  </si>
  <si>
    <t>นางสาว วิราพร ทองเจือ</t>
  </si>
  <si>
    <t>STHONLIN2207000180</t>
  </si>
  <si>
    <t>นาง มาลัย ปรีทอง</t>
  </si>
  <si>
    <t>STHONLIN2207000186</t>
  </si>
  <si>
    <t>STHONLIN2207000188</t>
  </si>
  <si>
    <t>STHONLIN2207000189</t>
  </si>
  <si>
    <t>นางสาว ศรันยา ระเห็จหาญ</t>
  </si>
  <si>
    <t>STHONLIN2207000191</t>
  </si>
  <si>
    <t>STHONLIN2207000192</t>
  </si>
  <si>
    <t>STHONLIN2207000196</t>
  </si>
  <si>
    <t>นาย บำเหน็จ บัวนุช</t>
  </si>
  <si>
    <t>STHONLIN2207000199</t>
  </si>
  <si>
    <t>STHONLIN2207000200</t>
  </si>
  <si>
    <t>บริษัท  เจแอลที คอร์ปอเรชั่น จำกัด</t>
  </si>
  <si>
    <t>STHONLIN2207000201</t>
  </si>
  <si>
    <t>นาง สุรีย์พร จินดารัตน์</t>
  </si>
  <si>
    <t>STHONLIN2207000202</t>
  </si>
  <si>
    <t>STHONLIN2207000204</t>
  </si>
  <si>
    <t>STHONLIN2207000230</t>
  </si>
  <si>
    <t>นางสาว นิภารัตน์ พละสูรย์</t>
  </si>
  <si>
    <t>STHONLIN2207000231</t>
  </si>
  <si>
    <t>นางสาว อทิตา ปิติพร</t>
  </si>
  <si>
    <t>STHONLIN2207000232</t>
  </si>
  <si>
    <t>นาย บูชาติ หาดสร้อย</t>
  </si>
  <si>
    <t>STHONLIN2207000233</t>
  </si>
  <si>
    <t>STHONLIN2207000236</t>
  </si>
  <si>
    <t>นาง จิราภรณ์ คมสัน</t>
  </si>
  <si>
    <t>STHONLIN2207000237</t>
  </si>
  <si>
    <t>STHONLIN2207000239</t>
  </si>
  <si>
    <t>STHONLIN2207000241</t>
  </si>
  <si>
    <t>นางสาว ขวัญเรือน ฤทธิ์ธนัชชนม์</t>
  </si>
  <si>
    <t>STHONLIN2207000243</t>
  </si>
  <si>
    <t>STHONLIN2207000245</t>
  </si>
  <si>
    <t xml:space="preserve">  DAILY  SALE 6 July 2022                                                                                                             </t>
  </si>
  <si>
    <t>STHBKK012207000534</t>
  </si>
  <si>
    <t>STHBKK012207000536</t>
  </si>
  <si>
    <t>นางสาว นลพรรณ นอบน้อม</t>
  </si>
  <si>
    <t>STHBKK012207000537</t>
  </si>
  <si>
    <t>นาย บุญรวม เหลี่ยมสุทธิพันธุ์</t>
  </si>
  <si>
    <t>STHBKK012207000538</t>
  </si>
  <si>
    <t>นางสาว ประภัสสร  ดีดวงพันธ์</t>
  </si>
  <si>
    <t>STHBKK012207000539</t>
  </si>
  <si>
    <t>STHBKK012207000540</t>
  </si>
  <si>
    <t>บริษัท แฮปปี้ มันนี่ หนึ่งหกแปด จำกัด(สำนักงานใหญ่)</t>
  </si>
  <si>
    <t>STHBKK012207000541</t>
  </si>
  <si>
    <t>นาย อนุศิษฎ์  อนันตะ</t>
  </si>
  <si>
    <t>STHBKK012207000542</t>
  </si>
  <si>
    <t>STHBKK012207000545</t>
  </si>
  <si>
    <t>STHBKK012207000546</t>
  </si>
  <si>
    <t>STHBKK012207000548</t>
  </si>
  <si>
    <t>STHBKK012207000549</t>
  </si>
  <si>
    <t>นางสาว อิศริยาภรณ์ อนุอัน</t>
  </si>
  <si>
    <t>STHBKK012207000550</t>
  </si>
  <si>
    <t>STHBKK012207000551</t>
  </si>
  <si>
    <t>STHBKK012207000552</t>
  </si>
  <si>
    <t>นางสาว น้องนุช ชัยนาม</t>
  </si>
  <si>
    <t>STHBKK012207000553</t>
  </si>
  <si>
    <t>STHBKK012207000554</t>
  </si>
  <si>
    <t>STHBKK012207000555</t>
  </si>
  <si>
    <t>STHBKK012207000556</t>
  </si>
  <si>
    <t>นาง สุนทร ป่าถ่อน</t>
  </si>
  <si>
    <t>STHBKK012207000557</t>
  </si>
  <si>
    <t>สุรชาติ นพนิธิพัฒน์</t>
  </si>
  <si>
    <t>STHBKK012207000559</t>
  </si>
  <si>
    <t>นาง คันสนีย์ ศรแก้ว</t>
  </si>
  <si>
    <t>STHBKK012207000560</t>
  </si>
  <si>
    <t>STHBKK012207000562</t>
  </si>
  <si>
    <t>ห้างหุ้นส่วนจำกัด ปูแดงพารวย ( สำนักงานใหญ่)</t>
  </si>
  <si>
    <t>STHBKK012207000563</t>
  </si>
  <si>
    <t>นางสาว โชติกา สว่างศักดิ์</t>
  </si>
  <si>
    <t>STHBKK012207000564</t>
  </si>
  <si>
    <t>STHBKK012207000565</t>
  </si>
  <si>
    <t>STHBKK012207000566</t>
  </si>
  <si>
    <t>นางสาว แก้วเพียงขวัญ จันทรพงศ์</t>
  </si>
  <si>
    <t>STHBKK012207000567</t>
  </si>
  <si>
    <t>STHBKK012207000568</t>
  </si>
  <si>
    <t>นาง สวอง ศรแก้ว</t>
  </si>
  <si>
    <t>STHBKK012207000569</t>
  </si>
  <si>
    <t>นาง พรปนฎ จันดาวงศ์</t>
  </si>
  <si>
    <t>STHBKK012207000572</t>
  </si>
  <si>
    <t>นาย วิสุทธิ์ จันทร์ประเสริฐ</t>
  </si>
  <si>
    <t>STHBKK012207000573</t>
  </si>
  <si>
    <t>STHBKK012207000574</t>
  </si>
  <si>
    <t>STHBKK012207000575</t>
  </si>
  <si>
    <t>นาง หนูปิ่น รัตนะ</t>
  </si>
  <si>
    <t>STHBKK012207000576</t>
  </si>
  <si>
    <t>STHBKK012207000577</t>
  </si>
  <si>
    <t>STHBKK012207000579</t>
  </si>
  <si>
    <t>STHBKK012207000580</t>
  </si>
  <si>
    <t>นาย พิชัย โชติเชื้อวงค์</t>
  </si>
  <si>
    <t>STHBKK012207000581</t>
  </si>
  <si>
    <t>STHBKK012207000582</t>
  </si>
  <si>
    <t>STHBKK012207000589</t>
  </si>
  <si>
    <t>STHBKK012207000590</t>
  </si>
  <si>
    <t>STHBKK012207000591</t>
  </si>
  <si>
    <t>STHBKK012207000592</t>
  </si>
  <si>
    <t>STHBKK012207000593</t>
  </si>
  <si>
    <t>รจนี จันทายืน</t>
  </si>
  <si>
    <t>STHBKK012207000594</t>
  </si>
  <si>
    <t>STHBKK012207000595</t>
  </si>
  <si>
    <t>นาง วิวัฒิน์ ดิมอนรัมย์</t>
  </si>
  <si>
    <t>STHBKK012207000596</t>
  </si>
  <si>
    <t>STHBKK012207000597</t>
  </si>
  <si>
    <t>STHBKK012207000598</t>
  </si>
  <si>
    <t>STHBKK012207000599</t>
  </si>
  <si>
    <t>อภิฐาพร บัวจันทร์</t>
  </si>
  <si>
    <t>STHBKK012207000600</t>
  </si>
  <si>
    <t>STHBKK012207000601</t>
  </si>
  <si>
    <t>STHBKK012207000613</t>
  </si>
  <si>
    <t>STHBKK012207000615</t>
  </si>
  <si>
    <t>STHBKK012207000616</t>
  </si>
  <si>
    <t>นาง จารุวรรณ พัฒนมหกุล</t>
  </si>
  <si>
    <t>STHBKK012207000617</t>
  </si>
  <si>
    <t>นาย ภัทรพงศ์ พัฒนมหกุล</t>
  </si>
  <si>
    <t>STHBKK012207000618</t>
  </si>
  <si>
    <t>STHBKK012207000619</t>
  </si>
  <si>
    <t>บริษัท กุลไลฟ์ 24 จำกัด (สำนักงานใหญ่)</t>
  </si>
  <si>
    <t>STHBKK012207000620</t>
  </si>
  <si>
    <t>STHBKK012207000621</t>
  </si>
  <si>
    <t>STHBKK012207000622</t>
  </si>
  <si>
    <t>นางสาว สนัด แกงบวน</t>
  </si>
  <si>
    <t>STHBKK012207000623</t>
  </si>
  <si>
    <t>STHBKK012207000624</t>
  </si>
  <si>
    <t>นางสาว อุทัยทิพย์ คุณมาศ</t>
  </si>
  <si>
    <t>STHBKK012207000625</t>
  </si>
  <si>
    <t>STHBKK012207000626</t>
  </si>
  <si>
    <t>STHBKK012207000628</t>
  </si>
  <si>
    <t>STHBKK012207000629</t>
  </si>
  <si>
    <t>STHBKK012207000630</t>
  </si>
  <si>
    <t>STHBKK012207000632</t>
  </si>
  <si>
    <t>นางสาว ธิภารัตน์ อินฉ่ำ</t>
  </si>
  <si>
    <t>STHBKK012207000633</t>
  </si>
  <si>
    <t>นาย ชาญณรงค์ รุ่งเรือง</t>
  </si>
  <si>
    <t>STHBKK012207000635</t>
  </si>
  <si>
    <t>นาง ณัฐกฤตา ทองเสริม</t>
  </si>
  <si>
    <t>STHBKK012207000637</t>
  </si>
  <si>
    <t>STHBKK012207000638</t>
  </si>
  <si>
    <t>STHBKK012207000639</t>
  </si>
  <si>
    <t>STHONLIN2207000249</t>
  </si>
  <si>
    <t>นาง นฤมล สิงห์คำ</t>
  </si>
  <si>
    <t>STHONLIN2207000252</t>
  </si>
  <si>
    <t>STHONLIN2207000255</t>
  </si>
  <si>
    <t>นางสาว นัชนรินทร์ แก้ววันทา</t>
  </si>
  <si>
    <t>STHONLIN2207000256</t>
  </si>
  <si>
    <t>นาย เรวัต นิธิธัญญวณิชย์</t>
  </si>
  <si>
    <t>STHONLIN2207000257</t>
  </si>
  <si>
    <t>นาย จรัญ โชติจิตราเดช</t>
  </si>
  <si>
    <t>STHONLIN2207000258</t>
  </si>
  <si>
    <t>นาย อุทัย ศิริเลิศ</t>
  </si>
  <si>
    <t>STHONLIN2207000265</t>
  </si>
  <si>
    <t>STHONLIN2207000266</t>
  </si>
  <si>
    <t>STHONLIN2207000267</t>
  </si>
  <si>
    <t>STHONLIN2207000268</t>
  </si>
  <si>
    <t>STHONLIN2207000270</t>
  </si>
  <si>
    <t>STHONLIN2207000271</t>
  </si>
  <si>
    <t>นาง พิมลพรรณ์ สินธุรักษ์</t>
  </si>
  <si>
    <t>STHONLIN2207000272</t>
  </si>
  <si>
    <t>นาย สมยศ อภิรัชนากุล</t>
  </si>
  <si>
    <t>STHONLIN2207000274</t>
  </si>
  <si>
    <t>บริษัท วี.เอ็น.ซี.สกินแคร์ จำกัด ( สำนักงานใหญ่ )</t>
  </si>
  <si>
    <t>STHONLIN2207000275</t>
  </si>
  <si>
    <t>นางสาว จารุพรรณ์ อนันต์หิรัญโชค</t>
  </si>
  <si>
    <t>STHONLIN2207000276</t>
  </si>
  <si>
    <t>นาง ทองสุข ณ ลำปาง</t>
  </si>
  <si>
    <t>STHONLIN2207000277</t>
  </si>
  <si>
    <t>นางสาว ฉมชบา ธนาภาพิรัล</t>
  </si>
  <si>
    <t>STHONLIN2207000278</t>
  </si>
  <si>
    <t>STHONLIN2207000279</t>
  </si>
  <si>
    <t>STHONLIN2207000280</t>
  </si>
  <si>
    <t>STHONLIN2207000281</t>
  </si>
  <si>
    <t>STHONLIN2207000283</t>
  </si>
  <si>
    <t>STHONLIN2207000284</t>
  </si>
  <si>
    <t>STHONLIN2207000285</t>
  </si>
  <si>
    <t>นาย พรชัย สุวรรณปักษ์</t>
  </si>
  <si>
    <t>STHONLIN2207000287</t>
  </si>
  <si>
    <t>STHONLIN2207000290</t>
  </si>
  <si>
    <t>นาย บุญจันทร์  ศรีดา</t>
  </si>
  <si>
    <t>STHONLIN2207000293</t>
  </si>
  <si>
    <t xml:space="preserve">  DAILY  SALE 7 July 2022                                                                                                             </t>
  </si>
  <si>
    <t>STHBKK012207000640</t>
  </si>
  <si>
    <t>STHBKK012207000642</t>
  </si>
  <si>
    <t>STHBKK012207000645</t>
  </si>
  <si>
    <t>STHBKK012207000646</t>
  </si>
  <si>
    <t>STHBKK012207000647</t>
  </si>
  <si>
    <t>นาย สุเมธ กลิ่นเย็น</t>
  </si>
  <si>
    <t>STHBKK012207000648</t>
  </si>
  <si>
    <t>นางสาว อารียา มิ่งขวัญ</t>
  </si>
  <si>
    <t>STHBKK012207000649</t>
  </si>
  <si>
    <t>นาง รุ่งนภา แสงสุริยา</t>
  </si>
  <si>
    <t>bkk-puk</t>
  </si>
  <si>
    <t>STHBKK012207000651</t>
  </si>
  <si>
    <t>STHBKK012207000652</t>
  </si>
  <si>
    <t>STHBKK012207000653</t>
  </si>
  <si>
    <t>STHBKK012207000655</t>
  </si>
  <si>
    <t>STHBKK012207000656</t>
  </si>
  <si>
    <t>นาย ธีระชัย  จันทร์นวล</t>
  </si>
  <si>
    <t>STHBKK012207000657</t>
  </si>
  <si>
    <t>STHBKK012207000659</t>
  </si>
  <si>
    <t>นาย ภิรกร ศิริพฤกษ์</t>
  </si>
  <si>
    <t>STHBKK012207000660</t>
  </si>
  <si>
    <t>STHBKK012207000661</t>
  </si>
  <si>
    <t>STHBKK012207000662</t>
  </si>
  <si>
    <t>STHBKK012207000663</t>
  </si>
  <si>
    <t>นาง เล็ก ทิมจ้อย</t>
  </si>
  <si>
    <t>STHBKK012207000664</t>
  </si>
  <si>
    <t>STHBKK012207000667</t>
  </si>
  <si>
    <t>STHBKK012207000668</t>
  </si>
  <si>
    <t>STHBKK012207000669</t>
  </si>
  <si>
    <t>STHBKK012207000670</t>
  </si>
  <si>
    <t>STHBKK012207000671</t>
  </si>
  <si>
    <t>STHBKK012207000672</t>
  </si>
  <si>
    <t>STHBKK012207000673</t>
  </si>
  <si>
    <t>STHBKK012207000674</t>
  </si>
  <si>
    <t>นาง กาญจนา อ่วมสุข</t>
  </si>
  <si>
    <t>STHBKK012207000675</t>
  </si>
  <si>
    <t>STHBKK012207000676</t>
  </si>
  <si>
    <t>นางสาว ขวัญวรา  เพชรรัตน์</t>
  </si>
  <si>
    <t>STHBKK012207000677</t>
  </si>
  <si>
    <t>STHBKK012207000678</t>
  </si>
  <si>
    <t>STHBKK012207000679</t>
  </si>
  <si>
    <t>STHBKK012207000680</t>
  </si>
  <si>
    <t>STHBKK012207000681</t>
  </si>
  <si>
    <t>STHBKK012207000682</t>
  </si>
  <si>
    <t>นาง นงคาน แหวนรุ่งมะนี</t>
  </si>
  <si>
    <t>STHBKK012207000683</t>
  </si>
  <si>
    <t>นาย ชาญชัย&amp;#8203; ชัยบุญธรรม&amp;#8203;</t>
  </si>
  <si>
    <t>STHBKK012207000684</t>
  </si>
  <si>
    <t>นาย กอบชัย ศิริคุม</t>
  </si>
  <si>
    <t>STHBKK012207000685</t>
  </si>
  <si>
    <t>ธนวรรธน์ สุขจิตร</t>
  </si>
  <si>
    <t>STHBKK012207000686</t>
  </si>
  <si>
    <t>STHBKK012207000687</t>
  </si>
  <si>
    <t>STHBKK012207000688</t>
  </si>
  <si>
    <t>STHBKK012207000689</t>
  </si>
  <si>
    <t>นางสาว สายสำราญ สีสัย</t>
  </si>
  <si>
    <t>STHBKK012207000694</t>
  </si>
  <si>
    <t>STHBKK012207000695</t>
  </si>
  <si>
    <t>นาย ทิพากร สมัครธัญญกิจ</t>
  </si>
  <si>
    <t>STHBKK012207000698</t>
  </si>
  <si>
    <t>นาย เพชร ภูมี</t>
  </si>
  <si>
    <t>STHBKK012207000699</t>
  </si>
  <si>
    <t>ปริญพัชร์ ศรีศุภณัฐธนากุล</t>
  </si>
  <si>
    <t>STHBKK012207000702</t>
  </si>
  <si>
    <t>STHBKK012207000703</t>
  </si>
  <si>
    <t>นางสาว นภัสสรณ์ ศตชัยเรืองศรี</t>
  </si>
  <si>
    <t>STHBKK012207000704</t>
  </si>
  <si>
    <t>STHBKK012207000705</t>
  </si>
  <si>
    <t>STHBKK012207000706</t>
  </si>
  <si>
    <t>STHBKK012207000707</t>
  </si>
  <si>
    <t>นางสาว สิรภัทร สุหงษ์สา</t>
  </si>
  <si>
    <t>STHBKK012207000708</t>
  </si>
  <si>
    <t>นาย ดุษฎี</t>
  </si>
  <si>
    <t>STHBKK012207000709</t>
  </si>
  <si>
    <t>STHBKK012207000710</t>
  </si>
  <si>
    <t>STHBKK012207000711</t>
  </si>
  <si>
    <t>นางสาว สกุณี กีรติวงศ์วานิช</t>
  </si>
  <si>
    <t>STHBKK012207000712</t>
  </si>
  <si>
    <t>STHBKK012207000713</t>
  </si>
  <si>
    <t>STHBKK012207000714</t>
  </si>
  <si>
    <t>นางสาว นภาพร กิจเจริญ</t>
  </si>
  <si>
    <t>STHBKK012207000715</t>
  </si>
  <si>
    <t>นาย กษิดิศ อำนาจธนากุล</t>
  </si>
  <si>
    <t>STHBKK012207000716</t>
  </si>
  <si>
    <t>นาง พิสมัย เอี่ยมศรีวงศา</t>
  </si>
  <si>
    <t>STHBKK012207000717</t>
  </si>
  <si>
    <t>STHBKK012207000718</t>
  </si>
  <si>
    <t>นาง แซนะ สะมะโต</t>
  </si>
  <si>
    <t>STHBKK012207000720</t>
  </si>
  <si>
    <t>STHBKK012207000721</t>
  </si>
  <si>
    <t>STHBKK012207000722</t>
  </si>
  <si>
    <t>มธุรา ชาติสุทธิ์</t>
  </si>
  <si>
    <t>STHBKK012207000723</t>
  </si>
  <si>
    <t>STHONLIN2207000306</t>
  </si>
  <si>
    <t>STHONLIN2207000307</t>
  </si>
  <si>
    <t>STHONLIN2207000308</t>
  </si>
  <si>
    <t>STHONLIN2207000309</t>
  </si>
  <si>
    <t>นาง นูรไอนี สูเด็น</t>
  </si>
  <si>
    <t>STHONLIN2207000310</t>
  </si>
  <si>
    <t>STHONLIN2207000311</t>
  </si>
  <si>
    <t>นาย SAIPHONE KASEUMCHITH</t>
  </si>
  <si>
    <t>STHONLIN2207000312</t>
  </si>
  <si>
    <t>STHONLIN2207000317</t>
  </si>
  <si>
    <t>นาย บุญลักษณ์  แสงอุ่น</t>
  </si>
  <si>
    <t>STHONLIN2207000318</t>
  </si>
  <si>
    <t>STHONLIN2207000321</t>
  </si>
  <si>
    <t>STHONLIN2207000325</t>
  </si>
  <si>
    <t>นาย Loei Saisamone</t>
  </si>
  <si>
    <t>STHONLIN2207000327</t>
  </si>
  <si>
    <t>STHONLIN2207000329</t>
  </si>
  <si>
    <t>STHONLIN2207000330</t>
  </si>
  <si>
    <t>นาง อัมพร  กุลศัตยาภิรมย์</t>
  </si>
  <si>
    <t>STHONLIN2207000331</t>
  </si>
  <si>
    <t>นาย สรรณ สินธุรัตน์</t>
  </si>
  <si>
    <t>STHONLIN2207000335</t>
  </si>
  <si>
    <t>นาย ศราวุฒิ ศรีแก้ว</t>
  </si>
  <si>
    <t>STHONLIN2207000343</t>
  </si>
  <si>
    <t>นางสาว ภัทรอาภา  ทวีธนาพร</t>
  </si>
  <si>
    <t>STHONLIN2207000345</t>
  </si>
  <si>
    <t>STHONLIN2207000348</t>
  </si>
  <si>
    <t>นาย คำรณ กองอ้น</t>
  </si>
  <si>
    <t>STHONLIN2207000350</t>
  </si>
  <si>
    <t>STHONLIN2207000351</t>
  </si>
  <si>
    <t>นาง นาง สิริรัตน์ อินทร์ศักดิ์</t>
  </si>
  <si>
    <t xml:space="preserve">  DAILY  SALE 8 July 2022                                                                                                             </t>
  </si>
  <si>
    <t>STHBKK012207000724</t>
  </si>
  <si>
    <t>STHBKK012207000725</t>
  </si>
  <si>
    <t>STHBKK012207000726</t>
  </si>
  <si>
    <t>STHBKK012207000727</t>
  </si>
  <si>
    <t>STHBKK012207000728</t>
  </si>
  <si>
    <t>STHBKK012207000729</t>
  </si>
  <si>
    <t>STHBKK012207000730</t>
  </si>
  <si>
    <t>STHBKK012207000731</t>
  </si>
  <si>
    <t>STHBKK012207000732</t>
  </si>
  <si>
    <t>STHBKK012207000733</t>
  </si>
  <si>
    <t>STHBKK012207000734</t>
  </si>
  <si>
    <t>นางสาว จำเรียง อินทปัตย์</t>
  </si>
  <si>
    <t>STHBKK012207000735</t>
  </si>
  <si>
    <t>STHBKK012207000736</t>
  </si>
  <si>
    <t>STHBKK012207000737</t>
  </si>
  <si>
    <t>นาย แก้ววิเศษ สุระมะสิง</t>
  </si>
  <si>
    <t>STHBKK012207000738</t>
  </si>
  <si>
    <t>นาย พิชิต สันติสูงเนิน</t>
  </si>
  <si>
    <t>STHBKK012207000739</t>
  </si>
  <si>
    <t>STHBKK012207000740</t>
  </si>
  <si>
    <t>STHBKK012207000741</t>
  </si>
  <si>
    <t>STHBKK012207000742</t>
  </si>
  <si>
    <t>นางสาว ชัญญภัท ธนาเกษมวรากุล</t>
  </si>
  <si>
    <t>STHBKK012207000743</t>
  </si>
  <si>
    <t>STHBKK012207000744</t>
  </si>
  <si>
    <t>พ.ต.ท. วิรุฬ อินทร์มีสุข</t>
  </si>
  <si>
    <t>STHBKK012207000745</t>
  </si>
  <si>
    <t>นาง ชิโลบล กำลังสิงห์</t>
  </si>
  <si>
    <t>STHBKK012207000746</t>
  </si>
  <si>
    <t>STHBKK012207000747</t>
  </si>
  <si>
    <t>นาย สุระพงษ์ ดีมาก</t>
  </si>
  <si>
    <t>STHBKK012207000748</t>
  </si>
  <si>
    <t>นางสาว สุภาพร ชื่นสุวรรณ</t>
  </si>
  <si>
    <t>STHBKK012207000751</t>
  </si>
  <si>
    <t>STHBKK012207000752</t>
  </si>
  <si>
    <t>นาง อรวรรณ จันทร์มณีนิล</t>
  </si>
  <si>
    <t>STHBKK012207000753</t>
  </si>
  <si>
    <t>นางสาว สุดาวรรณ์  จันทร์แดง</t>
  </si>
  <si>
    <t>STHBKK012207000756</t>
  </si>
  <si>
    <t>STHBKK012207000757</t>
  </si>
  <si>
    <t>STHBKK012207000758</t>
  </si>
  <si>
    <t>STHBKK012207000759</t>
  </si>
  <si>
    <t>STHBKK012207000760</t>
  </si>
  <si>
    <t>นาง ธนภร ทองสุขสุพัชร</t>
  </si>
  <si>
    <t>STHBKK012207000761</t>
  </si>
  <si>
    <t>นาย พิเชษฐ์ มีสิริ</t>
  </si>
  <si>
    <t>STHBKK012207000763</t>
  </si>
  <si>
    <t>STHBKK012207000765</t>
  </si>
  <si>
    <t>นางสาว นันทภรณ์ วิจิตรวาริช</t>
  </si>
  <si>
    <t>STHBKK012207000766</t>
  </si>
  <si>
    <t>STHBKK012207000767</t>
  </si>
  <si>
    <t>STHBKK012207000768</t>
  </si>
  <si>
    <t>STHBKK012207000769</t>
  </si>
  <si>
    <t>STHBKK012207000770</t>
  </si>
  <si>
    <t>นาย ณฐพนธ์ ศรีศักดา</t>
  </si>
  <si>
    <t>STHBKK012207000771</t>
  </si>
  <si>
    <t>นาง รัตนา พงษ์ประวัติ</t>
  </si>
  <si>
    <t>STHBKK012207000772</t>
  </si>
  <si>
    <t>STHBKK012207000774</t>
  </si>
  <si>
    <t>STHBKK012207000775</t>
  </si>
  <si>
    <t>STHBKK012207000776</t>
  </si>
  <si>
    <t>STHBKK012207000778</t>
  </si>
  <si>
    <t>SITTICHOK CHUENSUWAN</t>
  </si>
  <si>
    <t>STHBKK012207000779</t>
  </si>
  <si>
    <t>STHBKK012207000780</t>
  </si>
  <si>
    <t>นางสาว วรนันต์  ตระกูลธนจิรสิน</t>
  </si>
  <si>
    <t>STHBKK012207000782</t>
  </si>
  <si>
    <t>นางสาว ปิยรัชต์ พูลสวัสดิ์</t>
  </si>
  <si>
    <t>STHBKK012207000784</t>
  </si>
  <si>
    <t>STHBKK012207000785</t>
  </si>
  <si>
    <t>นาง คำปุ่น ศรีรัตน์</t>
  </si>
  <si>
    <t>STHBKK012207000786</t>
  </si>
  <si>
    <t>STHBKK012207000789</t>
  </si>
  <si>
    <t>นางสาว อัญชนาฬ์ มาลัย</t>
  </si>
  <si>
    <t>STHBKK012207000792</t>
  </si>
  <si>
    <t>STHBKK012207000793</t>
  </si>
  <si>
    <t>STHBKK012207000794</t>
  </si>
  <si>
    <t>STHBKK012207000795</t>
  </si>
  <si>
    <t>STHBKK012207000796</t>
  </si>
  <si>
    <t>STHBKK012207000797</t>
  </si>
  <si>
    <t>STHBKK012207000799</t>
  </si>
  <si>
    <t>STHBKK012207000800</t>
  </si>
  <si>
    <t>STHBKK012207000801</t>
  </si>
  <si>
    <t>STHBKK012207000803</t>
  </si>
  <si>
    <t>STHBKK012207000804</t>
  </si>
  <si>
    <t>STHBKK012207000805</t>
  </si>
  <si>
    <t>นาย สมชาย โพธิ์คำ</t>
  </si>
  <si>
    <t>STHBKK012207000806</t>
  </si>
  <si>
    <t>STHBKK012207000807</t>
  </si>
  <si>
    <t>นาย กันต์ แสงสุริยา</t>
  </si>
  <si>
    <t>STHBKK012207000809</t>
  </si>
  <si>
    <t>STHBKK012207000810</t>
  </si>
  <si>
    <t>STHBKK012207000811</t>
  </si>
  <si>
    <t xml:space="preserve">นางสาว ภัทราณิษฐ์ พืชพันธ์วรเดชา	</t>
  </si>
  <si>
    <t>STHONLIN2207000353</t>
  </si>
  <si>
    <t>STHONLIN2207000355</t>
  </si>
  <si>
    <t>นาย ศราวุธ  ขยันชม</t>
  </si>
  <si>
    <t>STHONLIN2207000357</t>
  </si>
  <si>
    <t>STHONLIN2207000358</t>
  </si>
  <si>
    <t>นาย สุนัน</t>
  </si>
  <si>
    <t>STHONLIN2207000361</t>
  </si>
  <si>
    <t>นาย ทันวา ออนมะนี</t>
  </si>
  <si>
    <t>STHONLIN2207000362</t>
  </si>
  <si>
    <t>นาย สุรพล จันทรานุรักษ์</t>
  </si>
  <si>
    <t>STHONLIN2207000364</t>
  </si>
  <si>
    <t>STHONLIN2207000365</t>
  </si>
  <si>
    <t>STHONLIN2207000371</t>
  </si>
  <si>
    <t>STHONLIN2207000372</t>
  </si>
  <si>
    <t>STHONLIN2207000374</t>
  </si>
  <si>
    <t>STHONLIN2207000375</t>
  </si>
  <si>
    <t>พรรณปพร ดีเลิศ</t>
  </si>
  <si>
    <t>STHONLIN2207000376</t>
  </si>
  <si>
    <t>นาง น้อง คงมา</t>
  </si>
  <si>
    <t>STHONLIN2207000377</t>
  </si>
  <si>
    <t xml:space="preserve">  DAILY  SALE 9 July 2022                                                                                                             </t>
  </si>
  <si>
    <t>STHBKK012207000812</t>
  </si>
  <si>
    <t>STHBKK012207000813</t>
  </si>
  <si>
    <t>STHBKK012207000814</t>
  </si>
  <si>
    <t>STHBKK012207000815</t>
  </si>
  <si>
    <t>STHBKK012207000816</t>
  </si>
  <si>
    <t>นาย ประมง จันทะสิงห์</t>
  </si>
  <si>
    <t>STHBKK012207000817</t>
  </si>
  <si>
    <t>STHBKK012207000818</t>
  </si>
  <si>
    <t>นางสาว วิมล ธูปอ่อน</t>
  </si>
  <si>
    <t>STHBKK012207000820</t>
  </si>
  <si>
    <t>นางสาว อารี เชาว์วิวัฒนากุล</t>
  </si>
  <si>
    <t>STHBKK012207000821</t>
  </si>
  <si>
    <t>นาง นริศรา  มีกุล</t>
  </si>
  <si>
    <t>STHBKK012207000822</t>
  </si>
  <si>
    <t>STHBKK012207000823</t>
  </si>
  <si>
    <t>STHBKK012207000824</t>
  </si>
  <si>
    <t>STHBKK012207000825</t>
  </si>
  <si>
    <t>STHBKK012207000826</t>
  </si>
  <si>
    <t>STHBKK012207000827</t>
  </si>
  <si>
    <t>STHBKK012207000828</t>
  </si>
  <si>
    <t>นางสาว สุชานันท์ สะตะ</t>
  </si>
  <si>
    <t>STHBKK012207000829</t>
  </si>
  <si>
    <t>STHBKK012207000830</t>
  </si>
  <si>
    <t>STHBKK012207000831</t>
  </si>
  <si>
    <t>STHBKK012207000832</t>
  </si>
  <si>
    <t>STHBKK012207000833</t>
  </si>
  <si>
    <t>STHBKK012207000834</t>
  </si>
  <si>
    <t>นาย โกศล ดำสอาด</t>
  </si>
  <si>
    <t>STHBKK012207000835</t>
  </si>
  <si>
    <t>STHBKK012207000836</t>
  </si>
  <si>
    <t>STHBKK012207000837</t>
  </si>
  <si>
    <t>STHBKK012207000838</t>
  </si>
  <si>
    <t>STHBKK012207000839</t>
  </si>
  <si>
    <t>STHBKK012207000840</t>
  </si>
  <si>
    <t>STHBKK012207000841</t>
  </si>
  <si>
    <t>STHBKK012207000842</t>
  </si>
  <si>
    <t>นางสาว สุกัญญา ศรีภักดี</t>
  </si>
  <si>
    <t>STHBKK012207000843</t>
  </si>
  <si>
    <t>STHBKK012207000845</t>
  </si>
  <si>
    <t>นางสาว มาเรียม ยิ้มสาระ</t>
  </si>
  <si>
    <t>STHBKK012207000846</t>
  </si>
  <si>
    <t>นาย พรหมมาตร พัฒนมหกุล</t>
  </si>
  <si>
    <t>STHBKK012207000847</t>
  </si>
  <si>
    <t>นาง บรรจบ กลิ่นเกษร</t>
  </si>
  <si>
    <t>STHBKK012207000848</t>
  </si>
  <si>
    <t>STHBKK012207000849</t>
  </si>
  <si>
    <t>นางสาว สมหมาย จันทรที</t>
  </si>
  <si>
    <t>STHBKK012207000850</t>
  </si>
  <si>
    <t>นางสาว ณัฐกาญ ตักเตือน</t>
  </si>
  <si>
    <t>STHBKK012207000852</t>
  </si>
  <si>
    <t>นาย ชาณัฐ ศรีสุพัฒนะกุล</t>
  </si>
  <si>
    <t>STHBKK012207000853</t>
  </si>
  <si>
    <t>STHBKK012207000854</t>
  </si>
  <si>
    <t>นาย สิปปภาส  โรจนวสุธร</t>
  </si>
  <si>
    <t>STHBKK012207000855</t>
  </si>
  <si>
    <t>นาย WIN HTUT</t>
  </si>
  <si>
    <t>STHBKK012207000856</t>
  </si>
  <si>
    <t>STHBKK012207000857</t>
  </si>
  <si>
    <t>STHBKK012207000858</t>
  </si>
  <si>
    <t>นาย วีรกร พงษ์วัน</t>
  </si>
  <si>
    <t>STHBKK012207000859</t>
  </si>
  <si>
    <t>นาง สิริกาญจน์ อัครพงษ์โภคิน</t>
  </si>
  <si>
    <t>STHBKK012207000860</t>
  </si>
  <si>
    <t>นาย ชัยพิพัฒน์​    วงค์หิรัญ</t>
  </si>
  <si>
    <t>STHBKK012207000861</t>
  </si>
  <si>
    <t>STHBKK012207000862</t>
  </si>
  <si>
    <t>STHBKK012207000863</t>
  </si>
  <si>
    <t>STHBKK012207000864</t>
  </si>
  <si>
    <t>STHBKK012207000865</t>
  </si>
  <si>
    <t>STHBKK012207000866</t>
  </si>
  <si>
    <t>STHBKK012207000867</t>
  </si>
  <si>
    <t>STHBKK012207000868</t>
  </si>
  <si>
    <t>STHBKK012207000869</t>
  </si>
  <si>
    <t>STHBKK012207000870</t>
  </si>
  <si>
    <t>STHBKK012207000871</t>
  </si>
  <si>
    <t>STHBKK012207000872</t>
  </si>
  <si>
    <t>นาย ณรงค์ชัย บุญจันทร์</t>
  </si>
  <si>
    <t>STHBKK012207000874</t>
  </si>
  <si>
    <t>STHBKK012207000875</t>
  </si>
  <si>
    <t>STHBKK012207000876</t>
  </si>
  <si>
    <t>STHBKK012207000877</t>
  </si>
  <si>
    <t>นาย ประกาศิต เขียนเอี่ยม</t>
  </si>
  <si>
    <t>STHBKK012207000878</t>
  </si>
  <si>
    <t>นาย พุฒิเกียรติ รัตนพิริยสกุล</t>
  </si>
  <si>
    <t>STHBKK012207000882</t>
  </si>
  <si>
    <t>นาย นรุตม์ คุ้มสดวก</t>
  </si>
  <si>
    <t>STHBKK012207000886</t>
  </si>
  <si>
    <t>นาย พุฒิพัฒน์ รัตนพิริยสกุล</t>
  </si>
  <si>
    <t>STHBKK012207000888</t>
  </si>
  <si>
    <t>STHBKK012207000889</t>
  </si>
  <si>
    <t>นาย ปิยะ ราชรองเมื่อง</t>
  </si>
  <si>
    <t>STHBKK012207000890</t>
  </si>
  <si>
    <t>นาย สาคร เซี่ยงหรู</t>
  </si>
  <si>
    <t>STHBKK012207000894</t>
  </si>
  <si>
    <t>STHBKK012207000895</t>
  </si>
  <si>
    <t>STHBKK012207000896</t>
  </si>
  <si>
    <t>STHBKK012207000897</t>
  </si>
  <si>
    <t>STHBKK012207000898</t>
  </si>
  <si>
    <t>STHBKK012207000899</t>
  </si>
  <si>
    <t>นางสาว หนึ่งฤทัย หอมละออ</t>
  </si>
  <si>
    <t>STHBKK012207000900</t>
  </si>
  <si>
    <t>STHBKK012207000901</t>
  </si>
  <si>
    <t>STHBKK012207000902</t>
  </si>
  <si>
    <t>STHBKK012207000903</t>
  </si>
  <si>
    <t>นาง จารุวรรณ โคตรมาตร</t>
  </si>
  <si>
    <t>STHBKK012207000904</t>
  </si>
  <si>
    <t>STHBKK012207000905</t>
  </si>
  <si>
    <t>STHBKK012207000906</t>
  </si>
  <si>
    <t>STHBKK012207000907</t>
  </si>
  <si>
    <t>STHBKK012207000908</t>
  </si>
  <si>
    <t>STHONLIN2207000384</t>
  </si>
  <si>
    <t>STHONLIN2207000386</t>
  </si>
  <si>
    <t>STHONLIN2207000389</t>
  </si>
  <si>
    <t>STHONLIN2207000392</t>
  </si>
  <si>
    <t>STHONLIN2207000393</t>
  </si>
  <si>
    <t>STHONLIN2207000395</t>
  </si>
  <si>
    <t>STHONLIN2207000396</t>
  </si>
  <si>
    <t>นางสาว สุนันท์ มั่นมานะเสรี</t>
  </si>
  <si>
    <t>STHONLIN2207000397</t>
  </si>
  <si>
    <t>STHONLIN2207000398</t>
  </si>
  <si>
    <t>STHONLIN2207000399</t>
  </si>
  <si>
    <t>STHONLIN2207000400</t>
  </si>
  <si>
    <t>STHONLIN2207000410</t>
  </si>
  <si>
    <t>STHONLIN2207000411</t>
  </si>
  <si>
    <t>นางสาว นภัทร อินทราพงษ์</t>
  </si>
  <si>
    <t>STHONLIN2207000412</t>
  </si>
  <si>
    <t>นาง นารินี กมลสุวรรณ</t>
  </si>
  <si>
    <t xml:space="preserve">  DAILY  SALE 10  July 2022                                                                                                             </t>
  </si>
  <si>
    <t>STHBKK012207000910</t>
  </si>
  <si>
    <t>STHBKK012207000911</t>
  </si>
  <si>
    <t>STHBKK012207000914</t>
  </si>
  <si>
    <t>นาย สมชาย โสภา</t>
  </si>
  <si>
    <t>STHBKK012207000915</t>
  </si>
  <si>
    <t>STHBKK012207000916</t>
  </si>
  <si>
    <t>นาง ศิลา  สงอาจินต์</t>
  </si>
  <si>
    <t>STHBKK012207000917</t>
  </si>
  <si>
    <t>STHBKK012207000918</t>
  </si>
  <si>
    <t>นางสาว สุปรานี เขียวแดง</t>
  </si>
  <si>
    <t>STHBKK012207000919</t>
  </si>
  <si>
    <t>STHBKK012207000920</t>
  </si>
  <si>
    <t>STHBKK012207000921</t>
  </si>
  <si>
    <t>STHBKK012207000922</t>
  </si>
  <si>
    <t>STHBKK012207000923</t>
  </si>
  <si>
    <t>นางสาว กุลทรัพย์  จันทะโมโส</t>
  </si>
  <si>
    <t>STHBKK012207000924</t>
  </si>
  <si>
    <t>STHBKK012207000925</t>
  </si>
  <si>
    <t>STHBKK012207000926</t>
  </si>
  <si>
    <t>STHBKK012207000927</t>
  </si>
  <si>
    <t>นาย ประพันธ์ เวฬุวนารักษ์</t>
  </si>
  <si>
    <t>STHBKK012207000928</t>
  </si>
  <si>
    <t>STHBKK012207000929</t>
  </si>
  <si>
    <t>STHBKK012207000930</t>
  </si>
  <si>
    <t>STHBKK012207000931</t>
  </si>
  <si>
    <t>นาย บุญสอง หอมมะลิ</t>
  </si>
  <si>
    <t>STHBKK012207000932</t>
  </si>
  <si>
    <t>STHBKK012207000933</t>
  </si>
  <si>
    <t>STHBKK012207000934</t>
  </si>
  <si>
    <t>STHBKK012207000935</t>
  </si>
  <si>
    <t>นาง ทวีรัตน์ มาลาศรี</t>
  </si>
  <si>
    <t>STHBKK012207000936</t>
  </si>
  <si>
    <t>นางสาว ธมลกันย์ โกเมศกัลยรัตน์</t>
  </si>
  <si>
    <t>STHBKK012207000937</t>
  </si>
  <si>
    <t>นางสาว ยูรีนา เกษา</t>
  </si>
  <si>
    <t>STHBKK012207000938</t>
  </si>
  <si>
    <t>นาย ปุณณภพ  เชิดชูศิลป์</t>
  </si>
  <si>
    <t>STHBKK012207000939</t>
  </si>
  <si>
    <t>STHBKK012207000940</t>
  </si>
  <si>
    <t>STHBKK012207000941</t>
  </si>
  <si>
    <t>นาย จำนงค์ อินทร์พรมมดัน</t>
  </si>
  <si>
    <t>STHBKK012207000942</t>
  </si>
  <si>
    <t>STHBKK012207000943</t>
  </si>
  <si>
    <t>นาย ศุภศิลป์ สุขสุศิลป์</t>
  </si>
  <si>
    <t>STHBKK012207000944</t>
  </si>
  <si>
    <t>STHBKK012207000946</t>
  </si>
  <si>
    <t>นางสาว ขวัญจิรา ภูครองหิน</t>
  </si>
  <si>
    <t>STHBKK012207000947</t>
  </si>
  <si>
    <t>บริษัท เอ็น.เค.ทรัพย์โซเชียล จำกัด(สำนักงานใหญ)</t>
  </si>
  <si>
    <t>STHBKK012207000948</t>
  </si>
  <si>
    <t>นาย ชัยยะเดช เดชบุญมี</t>
  </si>
  <si>
    <t>STHBKK012207000949</t>
  </si>
  <si>
    <t>STHBKK012207000950</t>
  </si>
  <si>
    <t>STHBKK012207000951</t>
  </si>
  <si>
    <t>STHBKK012207000952</t>
  </si>
  <si>
    <t>STHBKK012207000953</t>
  </si>
  <si>
    <t>นาย ประชากรณ์  คำกฤษ</t>
  </si>
  <si>
    <t>STHBKK012207000954</t>
  </si>
  <si>
    <t>STHBKK012207000955</t>
  </si>
  <si>
    <t>STHBKK012207000956</t>
  </si>
  <si>
    <t>นางสาว พิณทิพย์ ตันแสนทวี</t>
  </si>
  <si>
    <t>STHBKK012207000957</t>
  </si>
  <si>
    <t>STHBKK012207000958</t>
  </si>
  <si>
    <t>STHONLIN2207000416</t>
  </si>
  <si>
    <t>STHONLIN2207000417</t>
  </si>
  <si>
    <t>STHONLIN2207000418</t>
  </si>
  <si>
    <t>STHONLIN2207000422</t>
  </si>
  <si>
    <t>STHONLIN2207000425</t>
  </si>
  <si>
    <t>STHONLIN2207000426</t>
  </si>
  <si>
    <t>STHONLIN2207000428</t>
  </si>
  <si>
    <t>STHONLIN2207000429</t>
  </si>
  <si>
    <t>STHONLIN2207000430</t>
  </si>
  <si>
    <t>นาง ดารดี ญาณกวี</t>
  </si>
  <si>
    <t xml:space="preserve">  DAILY  SALE 11  July 2022                                                                                                             </t>
  </si>
  <si>
    <t>STHBKK012207000959</t>
  </si>
  <si>
    <t>STHBKK012207000960</t>
  </si>
  <si>
    <t>STHBKK012207000961</t>
  </si>
  <si>
    <t>นาย ยงยุทธ  อรธรรมรัตน์</t>
  </si>
  <si>
    <t>STHBKK012207000967</t>
  </si>
  <si>
    <t>STHBKK012207000969</t>
  </si>
  <si>
    <t>STHBKK012207000970</t>
  </si>
  <si>
    <t>STHBKK012207000971</t>
  </si>
  <si>
    <t>STHBKK012207000972</t>
  </si>
  <si>
    <t>STHBKK012207000973</t>
  </si>
  <si>
    <t>STHBKK012207000974</t>
  </si>
  <si>
    <t>นางสาว พวงเพ็ญ  สุวรรณโณ</t>
  </si>
  <si>
    <t>STHBKK012207000975</t>
  </si>
  <si>
    <t>นางสาว อนงค์ ศักดิ์สุรทรัพย์</t>
  </si>
  <si>
    <t>STHBKK012207000976</t>
  </si>
  <si>
    <t>นางสาว พศิจาธิกาณ ธนัฐศิณีญา</t>
  </si>
  <si>
    <t>STHBKK012207000977</t>
  </si>
  <si>
    <t>STHBKK012207000978</t>
  </si>
  <si>
    <t>ภัคชัญญา เทพวรรณ์</t>
  </si>
  <si>
    <t>STHBKK012207000979</t>
  </si>
  <si>
    <t>นางสาว นางสาว รุ่งนภา ศรีไพร</t>
  </si>
  <si>
    <t>STHBKK012207000980</t>
  </si>
  <si>
    <t>STHBKK012207000981</t>
  </si>
  <si>
    <t>นางสาว ขวัญใจ สกุลวา</t>
  </si>
  <si>
    <t>STHBKK012207000982</t>
  </si>
  <si>
    <t>นางสาว อัจฉรา เสาวรส</t>
  </si>
  <si>
    <t>STHBKK012207000983</t>
  </si>
  <si>
    <t>STHBKK012207000984</t>
  </si>
  <si>
    <t>STHBKK012207000985</t>
  </si>
  <si>
    <t>STHBKK012207000986</t>
  </si>
  <si>
    <t>STHBKK012207000987</t>
  </si>
  <si>
    <t>STHBKK012207000988</t>
  </si>
  <si>
    <t>STHBKK012207000989</t>
  </si>
  <si>
    <t>STHBKK012207000990</t>
  </si>
  <si>
    <t>STHBKK012207000991</t>
  </si>
  <si>
    <t>STHBKK012207000992</t>
  </si>
  <si>
    <t>STHBKK012207000993</t>
  </si>
  <si>
    <t>STHBKK012207000994</t>
  </si>
  <si>
    <t>นาง พัชราวดี จันทมล</t>
  </si>
  <si>
    <t>STHBKK012207000995</t>
  </si>
  <si>
    <t>STHBKK012207000996</t>
  </si>
  <si>
    <t>STHBKK012207000997</t>
  </si>
  <si>
    <t>STHBKK012207000998</t>
  </si>
  <si>
    <t>STHBKK012207000999</t>
  </si>
  <si>
    <t>นาง นภาไพลิน  กาละวันต์</t>
  </si>
  <si>
    <t>STHBKK012207001000</t>
  </si>
  <si>
    <t>นางสาว พรรณพร เอียดหมุน</t>
  </si>
  <si>
    <t>STHBKK012207001001</t>
  </si>
  <si>
    <t>STHBKK012207001002</t>
  </si>
  <si>
    <t>นาย สุรศักดิ์ ประเสริฐสุข</t>
  </si>
  <si>
    <t>STHBKK012207001003</t>
  </si>
  <si>
    <t>นางสาว วาสนา สวัสดิ์สุข</t>
  </si>
  <si>
    <t>STHBKK012207001004</t>
  </si>
  <si>
    <t>นาง ศรีจันทร์ สามล</t>
  </si>
  <si>
    <t>STHBKK012207001005</t>
  </si>
  <si>
    <t>นาย นเรศ ขำหลง</t>
  </si>
  <si>
    <t>STHBKK012207001006</t>
  </si>
  <si>
    <t>STHBKK012207001007</t>
  </si>
  <si>
    <t>STHBKK012207001008</t>
  </si>
  <si>
    <t>นาง รำไพร แสนมีสุข</t>
  </si>
  <si>
    <t>STHBKK012207001009</t>
  </si>
  <si>
    <t>นางสาว จันทรรัตน์ ลีพฤฒิพร</t>
  </si>
  <si>
    <t>STHBKK012207001010</t>
  </si>
  <si>
    <t>STHBKK012207001011</t>
  </si>
  <si>
    <t>STHBKK012207001012</t>
  </si>
  <si>
    <t>STHBKK012207001014</t>
  </si>
  <si>
    <t>STHBKK012207001015</t>
  </si>
  <si>
    <t>STHBKK012207001016</t>
  </si>
  <si>
    <t>STHBKK012207001017</t>
  </si>
  <si>
    <t>STHBKK012207001018</t>
  </si>
  <si>
    <t>STHBKK012207001021</t>
  </si>
  <si>
    <t>นาย KHAMHOU  INTHAVONG</t>
  </si>
  <si>
    <t>STHBKK012207001022</t>
  </si>
  <si>
    <t>STHBKK012207001025</t>
  </si>
  <si>
    <t>นาย ขวัญชัย ภูเฉลิม</t>
  </si>
  <si>
    <t>STHBKK012207001026</t>
  </si>
  <si>
    <t>นาย บุญเพ็ง จำปานวน</t>
  </si>
  <si>
    <t>STHBKK012207001028</t>
  </si>
  <si>
    <t>STHBKK012207001029</t>
  </si>
  <si>
    <t>นาง ณัฐรดา นมพุก</t>
  </si>
  <si>
    <t>STHBKK012207001030</t>
  </si>
  <si>
    <t>STHBKK012207001031</t>
  </si>
  <si>
    <t>STHBKK012207001034</t>
  </si>
  <si>
    <t>STHBKK012207001035</t>
  </si>
  <si>
    <t>STHBKK012207001036</t>
  </si>
  <si>
    <t>STHBKK012207001039</t>
  </si>
  <si>
    <t>นางสาว สุมาลี เรืองรักษา</t>
  </si>
  <si>
    <t>STHBKK012207001040</t>
  </si>
  <si>
    <t>นาย สันติราษฎร์ โพธิ์พุฒ</t>
  </si>
  <si>
    <t>STHBKK012207001041</t>
  </si>
  <si>
    <t>นาย บุญมา ไพรวัลย์</t>
  </si>
  <si>
    <t>STHBKK012207001042</t>
  </si>
  <si>
    <t>STHBKK012207001044</t>
  </si>
  <si>
    <t>STHBKK012207001045</t>
  </si>
  <si>
    <t>STHBKK012207001046</t>
  </si>
  <si>
    <t>STHBKK012207001047</t>
  </si>
  <si>
    <t>พ.อ. ทวี อ่ำเอี่ยม</t>
  </si>
  <si>
    <t>STHBKK012207001048</t>
  </si>
  <si>
    <t>STHBKK012207001049</t>
  </si>
  <si>
    <t>STHBKK012207001050</t>
  </si>
  <si>
    <t>นางสาว ฤทัยทิพย์ นาโพธิ์</t>
  </si>
  <si>
    <t>STHBKK012207001051</t>
  </si>
  <si>
    <t>STHBKK012207001052</t>
  </si>
  <si>
    <t>นางสาว อชิรดานันท์ เกิดปั้น</t>
  </si>
  <si>
    <t>STHBKK012207001053</t>
  </si>
  <si>
    <t>STHBKK012207001054</t>
  </si>
  <si>
    <t>STHBKK012207001056</t>
  </si>
  <si>
    <t>STHBKK012207001057</t>
  </si>
  <si>
    <t>STHBKK012207001058</t>
  </si>
  <si>
    <t>STHBKK012207001059</t>
  </si>
  <si>
    <t>นาย นพดล เจริญสิงห์</t>
  </si>
  <si>
    <t>STHBKK012207001061</t>
  </si>
  <si>
    <t>STHBKK012207001062</t>
  </si>
  <si>
    <t>STHBKK012207001063</t>
  </si>
  <si>
    <t>STHBKK012207001066</t>
  </si>
  <si>
    <t>STHBKK012207001067</t>
  </si>
  <si>
    <t>นาย กิตติ มีแก้ว</t>
  </si>
  <si>
    <t>STHBKK012207001068</t>
  </si>
  <si>
    <t>STHBKK012207001069</t>
  </si>
  <si>
    <t>STHBKK012207001070</t>
  </si>
  <si>
    <t>นางสาว จิตร์ตา สอนตา</t>
  </si>
  <si>
    <t>STHBKK012207001071</t>
  </si>
  <si>
    <t>STHBKK012207001072</t>
  </si>
  <si>
    <t>นางสาว ธนพรรษ​ ยี่ภู</t>
  </si>
  <si>
    <t>STHBKK012207001073</t>
  </si>
  <si>
    <t>นางสาว นิตยา</t>
  </si>
  <si>
    <t>STHBKK012207001074</t>
  </si>
  <si>
    <t>นาย กฤษฎาพร  เชื้อเพรช</t>
  </si>
  <si>
    <t>STHBKK012207001076</t>
  </si>
  <si>
    <t>STHBKK012207001077</t>
  </si>
  <si>
    <t>STHBKK012207001078</t>
  </si>
  <si>
    <t>กมล ขันตีจิตร</t>
  </si>
  <si>
    <t>STHBKK012207001082</t>
  </si>
  <si>
    <t>นางสาว กาญจนา ชำนาญป่า</t>
  </si>
  <si>
    <t>STHBKK012207001083</t>
  </si>
  <si>
    <t>นาง ทัศนี กลิ่นหอม</t>
  </si>
  <si>
    <t>STHBKK012207001084</t>
  </si>
  <si>
    <t>STHBKK012207001085</t>
  </si>
  <si>
    <t>STHBKK012207001086</t>
  </si>
  <si>
    <t>นางสาว SAYASEN LAMPHOUN</t>
  </si>
  <si>
    <t>STHBKK012207001088</t>
  </si>
  <si>
    <t>STHBKK012207001089</t>
  </si>
  <si>
    <t>นาง รวีพัชร์ ปฎิวรณ์</t>
  </si>
  <si>
    <t>STHBKK012207001090</t>
  </si>
  <si>
    <t>นาย บุญลาภ โพธิ์ศรี</t>
  </si>
  <si>
    <t>STHBKK012207001091</t>
  </si>
  <si>
    <t>นาย เหมวิทย์ โพธิ์ศรี</t>
  </si>
  <si>
    <t>STHBKK012207001092</t>
  </si>
  <si>
    <t>นาง สมจิตร นวนสุ่ม</t>
  </si>
  <si>
    <t>STHBKK012207001093</t>
  </si>
  <si>
    <t>STHBKK012207001094</t>
  </si>
  <si>
    <t>STHBKK012207001095</t>
  </si>
  <si>
    <t>นางสาว แพรวนภา อติพญากุล</t>
  </si>
  <si>
    <t>STHBKK012207001097</t>
  </si>
  <si>
    <t>STHBKK012207001098</t>
  </si>
  <si>
    <t>STHBKK012207001099</t>
  </si>
  <si>
    <t>STHBKK012207001100</t>
  </si>
  <si>
    <t>นาย ปาณชัย คงกอ</t>
  </si>
  <si>
    <t>STHBKK012207001101</t>
  </si>
  <si>
    <t>นาย สมเกียรติ  ยงหนู</t>
  </si>
  <si>
    <t>STHBKK012207001102</t>
  </si>
  <si>
    <t>STHBKK012207001103</t>
  </si>
  <si>
    <t>นาย ชวัลธร พวงสว่าง</t>
  </si>
  <si>
    <t>STHONLIN2207000438</t>
  </si>
  <si>
    <t>STHONLIN2207000442</t>
  </si>
  <si>
    <t>STHONLIN2207000446</t>
  </si>
  <si>
    <t>นางสาว ปริญญ์ เอี่ยมวงค์นที</t>
  </si>
  <si>
    <t>STHONLIN2207000448</t>
  </si>
  <si>
    <t>นางสาว ชณิกาณ โพธิ์ไกร</t>
  </si>
  <si>
    <t>STHONLIN2207000449</t>
  </si>
  <si>
    <t>STHONLIN2207000452</t>
  </si>
  <si>
    <t>STHONLIN2207000453</t>
  </si>
  <si>
    <t>STHONLIN2207000454</t>
  </si>
  <si>
    <t>นางสาว น้ำฝน จันทร์ดิษฐ์</t>
  </si>
  <si>
    <t>STHONLIN2207000455</t>
  </si>
  <si>
    <t>STHONLIN2207000456</t>
  </si>
  <si>
    <t>STHONLIN2207000457</t>
  </si>
  <si>
    <t>STHONLIN2207000461</t>
  </si>
  <si>
    <t>STHONLIN2207000465</t>
  </si>
  <si>
    <t>STHONLIN2207000470</t>
  </si>
  <si>
    <t>STHONLIN2207000472</t>
  </si>
  <si>
    <t>STHONLIN2207000474</t>
  </si>
  <si>
    <t>STHONLIN2207000478</t>
  </si>
  <si>
    <t xml:space="preserve">  DAILY  SALE 12  July 2022                                                                                                             </t>
  </si>
  <si>
    <t>STHBKK012207001104</t>
  </si>
  <si>
    <t>STHBKK012207001105</t>
  </si>
  <si>
    <t>STHBKK012207001106</t>
  </si>
  <si>
    <t>STHBKK012207001108</t>
  </si>
  <si>
    <t>STHBKK012207001110</t>
  </si>
  <si>
    <t>นาย นาย ธนบดี สุขประเสริฐ</t>
  </si>
  <si>
    <t>STHBKK012207001111</t>
  </si>
  <si>
    <t>STHBKK012207001114</t>
  </si>
  <si>
    <t>นาย เกริกขจร ชัยชาญ</t>
  </si>
  <si>
    <t>STHBKK012207001115</t>
  </si>
  <si>
    <t>นาง นิจจารีย์ จิตต์สุทธิ</t>
  </si>
  <si>
    <t>STHBKK012207001116</t>
  </si>
  <si>
    <t>STHBKK012207001117</t>
  </si>
  <si>
    <t>นาย ศรัณยพงษ์ รัตนเมธารัฐ</t>
  </si>
  <si>
    <t>STHBKK012207001118</t>
  </si>
  <si>
    <t>STHBKK012207001120</t>
  </si>
  <si>
    <t>นาย สมร นาแพงหมื่น</t>
  </si>
  <si>
    <t>STHBKK012207001121</t>
  </si>
  <si>
    <t>STHBKK012207001122</t>
  </si>
  <si>
    <t>STHBKK012207001123</t>
  </si>
  <si>
    <t>STHBKK012207001124</t>
  </si>
  <si>
    <t>นาย ณัฐพล ศรีทอง</t>
  </si>
  <si>
    <t>STHBKK012207001125</t>
  </si>
  <si>
    <t>STHBKK012207001126</t>
  </si>
  <si>
    <t>STHBKK012207001127</t>
  </si>
  <si>
    <t>นางสาว ธนิดา  แสงจันทร์</t>
  </si>
  <si>
    <t>STHBKK012207001128</t>
  </si>
  <si>
    <t>STHBKK012207001129</t>
  </si>
  <si>
    <t>บริษัท ทีเอ็นซี ไทยนิสชา กรุ๊ป จำกัด (สำนักงานใหญ่)</t>
  </si>
  <si>
    <t>STHBKK012207001130</t>
  </si>
  <si>
    <t>STHBKK012207001131</t>
  </si>
  <si>
    <t>STHBKK012207001132</t>
  </si>
  <si>
    <t>STHBKK012207001133</t>
  </si>
  <si>
    <t>นาย อุดม​ บุญประกอบ</t>
  </si>
  <si>
    <t>STHBKK012207001134</t>
  </si>
  <si>
    <t>STHBKK012207001135</t>
  </si>
  <si>
    <t>STHBKK012207001136</t>
  </si>
  <si>
    <t>STHBKK012207001137</t>
  </si>
  <si>
    <t>STHBKK012207001138</t>
  </si>
  <si>
    <t>STHBKK012207001139</t>
  </si>
  <si>
    <t>STHBKK012207001140</t>
  </si>
  <si>
    <t>STHBKK012207001141</t>
  </si>
  <si>
    <t>STHBKK012207001142</t>
  </si>
  <si>
    <t>STHBKK012207001143</t>
  </si>
  <si>
    <t>นางสาว พีระญา พูลวงษ์  นาย กมล แจ่มสุริยา</t>
  </si>
  <si>
    <t>STHBKK012207001145</t>
  </si>
  <si>
    <t>STHBKK012207001146</t>
  </si>
  <si>
    <t>นางสาว สุธรรมา กุสันเทียะ</t>
  </si>
  <si>
    <t>STHBKK012207001147</t>
  </si>
  <si>
    <t>STHBKK012207001148</t>
  </si>
  <si>
    <t>STHBKK012207001149</t>
  </si>
  <si>
    <t>STHBKK012207001150</t>
  </si>
  <si>
    <t>STHBKK012207001151</t>
  </si>
  <si>
    <t>นาง พิมพ์ภกามาศ ญาติเสมอ</t>
  </si>
  <si>
    <t>STHBKK012207001152</t>
  </si>
  <si>
    <t>STHBKK012207001153</t>
  </si>
  <si>
    <t>นางสาว มนทิรา พุฒิธาดาเรืองฤทฺธิ์</t>
  </si>
  <si>
    <t>STHBKK012207001154</t>
  </si>
  <si>
    <t>STHBKK012207001155</t>
  </si>
  <si>
    <t>STHBKK012207001156</t>
  </si>
  <si>
    <t>STHBKK012207001157</t>
  </si>
  <si>
    <t>STHBKK012207001158</t>
  </si>
  <si>
    <t>นาย ประจวบ เพชรจั่น</t>
  </si>
  <si>
    <t>STHBKK012207001160</t>
  </si>
  <si>
    <t>STHBKK012207001162</t>
  </si>
  <si>
    <t>STHBKK012207001163</t>
  </si>
  <si>
    <t>STHBKK012207001164</t>
  </si>
  <si>
    <t>STHBKK012207001165</t>
  </si>
  <si>
    <t>STHBKK012207001167</t>
  </si>
  <si>
    <t>STHBKK012207001168</t>
  </si>
  <si>
    <t>STHBKK012207001169</t>
  </si>
  <si>
    <t>นาย ศตวรรษ  สมุดใจ</t>
  </si>
  <si>
    <t>STHBKK012207001170</t>
  </si>
  <si>
    <t>STHBKK012207001171</t>
  </si>
  <si>
    <t>STHBKK012207001172</t>
  </si>
  <si>
    <t>นางสาว ทิติภา เพลิงเทียน</t>
  </si>
  <si>
    <t>STHBKK012207001173</t>
  </si>
  <si>
    <t>STHBKK012207001175</t>
  </si>
  <si>
    <t>นาย พงศ์อมร เด่นดวง</t>
  </si>
  <si>
    <t>STHBKK012207001176</t>
  </si>
  <si>
    <t>STHBKK012207001178</t>
  </si>
  <si>
    <t>KimBKK</t>
  </si>
  <si>
    <t>STHBKK012207001179</t>
  </si>
  <si>
    <t>STHBKK012207001180</t>
  </si>
  <si>
    <t>STHBKK012207001181</t>
  </si>
  <si>
    <t>นางสาว เนตยา ตั้งพงษ์</t>
  </si>
  <si>
    <t>STHBKK012207001182</t>
  </si>
  <si>
    <t>STHBKK012207001183</t>
  </si>
  <si>
    <t>STHBKK012207001184</t>
  </si>
  <si>
    <t>นางสาว นางสาว ทัศนีย์ ใจงาม</t>
  </si>
  <si>
    <t>STHBKK012207001185</t>
  </si>
  <si>
    <t>นาย จิรเดช ปานพรมธำรง</t>
  </si>
  <si>
    <t>STHBKK012207001186</t>
  </si>
  <si>
    <t>STHBKK012207001187</t>
  </si>
  <si>
    <t>STHBKK012207001188</t>
  </si>
  <si>
    <t>STHBKK012207001189</t>
  </si>
  <si>
    <t>STHBKK012207001190</t>
  </si>
  <si>
    <t>STHBKK012207001191</t>
  </si>
  <si>
    <t>STHONLIN2207000485</t>
  </si>
  <si>
    <t>STHONLIN2207000493</t>
  </si>
  <si>
    <t>STHONLIN2207000496</t>
  </si>
  <si>
    <t>วิษณุ สามล</t>
  </si>
  <si>
    <t>STHONLIN2207000498</t>
  </si>
  <si>
    <t>STHONLIN2207000499</t>
  </si>
  <si>
    <t>นาย นิคม ศรีสวัสดิ์</t>
  </si>
  <si>
    <t>STHONLIN2207000500</t>
  </si>
  <si>
    <t>STHONLIN2207000504</t>
  </si>
  <si>
    <t>STHONLIN2207000507</t>
  </si>
  <si>
    <t>STHONLIN2207000514</t>
  </si>
  <si>
    <t>นาย สมรวม กุลโสภณ</t>
  </si>
  <si>
    <t>STHONLIN2207000516</t>
  </si>
  <si>
    <t>STHONLIN2207000532</t>
  </si>
  <si>
    <t>นาง จีระพา อ่อนทอง</t>
  </si>
  <si>
    <t xml:space="preserve">  DAILY  SALE 13  July 2022                                                                                                             </t>
  </si>
  <si>
    <t>STHBKK012207001192</t>
  </si>
  <si>
    <t>STHBKK012207001193</t>
  </si>
  <si>
    <t>เบญจวรรณ์ สร้างพล</t>
  </si>
  <si>
    <t>STHBKK012207001194</t>
  </si>
  <si>
    <t>STHBKK012207001195</t>
  </si>
  <si>
    <t>STHBKK012207001196</t>
  </si>
  <si>
    <t>STHBKK012207001198</t>
  </si>
  <si>
    <t>STHBKK012207001199</t>
  </si>
  <si>
    <t>STHBKK012207001200</t>
  </si>
  <si>
    <t>นาย ธนัตถ์ศรณ์ คงปาน</t>
  </si>
  <si>
    <t>STHBKK012207001202</t>
  </si>
  <si>
    <t>กาญจนา บุญเกษม</t>
  </si>
  <si>
    <t>STHBKK012207001204</t>
  </si>
  <si>
    <t>STHBKK012207001207</t>
  </si>
  <si>
    <t>STHBKK012207001208</t>
  </si>
  <si>
    <t>STHBKK012207001209</t>
  </si>
  <si>
    <t>STHBKK012207001210</t>
  </si>
  <si>
    <t>STHBKK012207001211</t>
  </si>
  <si>
    <t>STHBKK012207001212</t>
  </si>
  <si>
    <t>STHBKK012207001213</t>
  </si>
  <si>
    <t>นางสาว อภาพร จำเริญนุช</t>
  </si>
  <si>
    <t>STHBKK012207001214</t>
  </si>
  <si>
    <t>STHBKK012207001215</t>
  </si>
  <si>
    <t>STHBKK012207001216</t>
  </si>
  <si>
    <t>STHBKK012207001217</t>
  </si>
  <si>
    <t>STHBKK012207001218</t>
  </si>
  <si>
    <t>STHBKK012207001219</t>
  </si>
  <si>
    <t>STHBKK012207001220</t>
  </si>
  <si>
    <t>นาย นพพร โสวรรณะ</t>
  </si>
  <si>
    <t>STHBKK012207001221</t>
  </si>
  <si>
    <t>STHBKK012207001222</t>
  </si>
  <si>
    <t>STHBKK012207001224</t>
  </si>
  <si>
    <t>นาย ปรัชญา ผลถาวร</t>
  </si>
  <si>
    <t>STHBKK012207001226</t>
  </si>
  <si>
    <t>STHBKK012207001229</t>
  </si>
  <si>
    <t>STHBKK012207001230</t>
  </si>
  <si>
    <t>STHBKK012207001231</t>
  </si>
  <si>
    <t>STHBKK012207001232</t>
  </si>
  <si>
    <t>นางสาว วรรณา ต๊ะแก้ว</t>
  </si>
  <si>
    <t>STHBKK012207001234</t>
  </si>
  <si>
    <t>นาย สุรัตน์ สุขชาวนา</t>
  </si>
  <si>
    <t>STHBKK012207001235</t>
  </si>
  <si>
    <t>นางสาว มุกดา พวงสง่า</t>
  </si>
  <si>
    <t>STHBKK012207001238</t>
  </si>
  <si>
    <t>นาย นิตินาฎ หมิ่นขัด</t>
  </si>
  <si>
    <t>STHBKK012207001239</t>
  </si>
  <si>
    <t>STHBKK012207001241</t>
  </si>
  <si>
    <t>นางสาว วรารัตน์ ฤกษ์ศรี</t>
  </si>
  <si>
    <t>STHBKK012207001242</t>
  </si>
  <si>
    <t>STHBKK012207001243</t>
  </si>
  <si>
    <t>STHBKK012207001244</t>
  </si>
  <si>
    <t>STHBKK012207001245</t>
  </si>
  <si>
    <t>นาง พัชรี   ธรรมรักษ์กุล</t>
  </si>
  <si>
    <t>STHBKK012207001246</t>
  </si>
  <si>
    <t>STHBKK012207001248</t>
  </si>
  <si>
    <t>นาย สุชาติ  พันธ์บัว</t>
  </si>
  <si>
    <t>STHBKK012207001249</t>
  </si>
  <si>
    <t>นาง สมใจ จันทร์นุ่ม</t>
  </si>
  <si>
    <t>STHBKK012207001250</t>
  </si>
  <si>
    <t>นางสาว พัณภัช  เกตุเกลี้ยง</t>
  </si>
  <si>
    <t>STHBKK012207001252</t>
  </si>
  <si>
    <t>นาย นิรันดร์ สันอัด</t>
  </si>
  <si>
    <t>STHONLIN2207000534</t>
  </si>
  <si>
    <t>STHONLIN2207000549</t>
  </si>
  <si>
    <t>STHONLIN2207000550</t>
  </si>
  <si>
    <t>STHONLIN2207000556</t>
  </si>
  <si>
    <t xml:space="preserve">  DAILY  SALE 14  July 2022                                                                                                             </t>
  </si>
  <si>
    <t>STHBKK012207001255</t>
  </si>
  <si>
    <t>นางสาว เพ็ญพรรณ สุรัติพรสิน</t>
  </si>
  <si>
    <t>STHBKK012207001256</t>
  </si>
  <si>
    <t>นางสาว อรอุมา ชื่นสุวรรณ</t>
  </si>
  <si>
    <t>STHBKK012207001257</t>
  </si>
  <si>
    <t>STHBKK012207001258</t>
  </si>
  <si>
    <t>STHBKK012207001259</t>
  </si>
  <si>
    <t>STHBKK012207001260</t>
  </si>
  <si>
    <t>นาย มลฑล โพธิ์รักษ์</t>
  </si>
  <si>
    <t>STHBKK012207001262</t>
  </si>
  <si>
    <t>STHBKK012207001264</t>
  </si>
  <si>
    <t>STHBKK012207001265</t>
  </si>
  <si>
    <t>นาย จารุกิตติ์ กลิ่นหอม</t>
  </si>
  <si>
    <t>STHBKK012207001266</t>
  </si>
  <si>
    <t>STHBKK012207001267</t>
  </si>
  <si>
    <t>STHBKK012207001268</t>
  </si>
  <si>
    <t>นาย ผจงพล วาสเสนะ</t>
  </si>
  <si>
    <t>STHBKK012207001269</t>
  </si>
  <si>
    <t>STHBKK012207001270</t>
  </si>
  <si>
    <t>STHBKK012207001271</t>
  </si>
  <si>
    <t>นางสาว นฤมล ศรีเจริญ</t>
  </si>
  <si>
    <t>STHBKK012207001272</t>
  </si>
  <si>
    <t>นาย ธีรศักดิ์ อ่อนดี</t>
  </si>
  <si>
    <t>STHBKK012207001273</t>
  </si>
  <si>
    <t>STHBKK012207001274</t>
  </si>
  <si>
    <t>STHBKK012207001275</t>
  </si>
  <si>
    <t>STHBKK012207001276</t>
  </si>
  <si>
    <t>STHBKK012207001277</t>
  </si>
  <si>
    <t>STHBKK012207001278</t>
  </si>
  <si>
    <t>STHBKK012207001279</t>
  </si>
  <si>
    <t>STHBKK012207001280</t>
  </si>
  <si>
    <t>STHBKK012207001281</t>
  </si>
  <si>
    <t>นาย วิทยา  บรรพต</t>
  </si>
  <si>
    <t>STHBKK012207001282</t>
  </si>
  <si>
    <t>STHBKK012207001283</t>
  </si>
  <si>
    <t>STHBKK012207001285</t>
  </si>
  <si>
    <t>STHBKK012207001286</t>
  </si>
  <si>
    <t>STHBKK012207001287</t>
  </si>
  <si>
    <t>STHBKK012207001288</t>
  </si>
  <si>
    <t>STHBKK012207001289</t>
  </si>
  <si>
    <t>นางสาว มนัสนันท์ อ่อนศิริ</t>
  </si>
  <si>
    <t>STHBKK012207001290</t>
  </si>
  <si>
    <t>STHBKK012207001291</t>
  </si>
  <si>
    <t>STHBKK012207001292</t>
  </si>
  <si>
    <t>นาย ไวยพจน์ เจียมสกุล</t>
  </si>
  <si>
    <t>STHBKK012207001293</t>
  </si>
  <si>
    <t>STHBKK012207001296</t>
  </si>
  <si>
    <t>นางสาว จีรวรรณ ละว้า</t>
  </si>
  <si>
    <t>STHBKK012207001297</t>
  </si>
  <si>
    <t>นาง วิชญ์ชยา ภูธนโรจน์สิริ</t>
  </si>
  <si>
    <t>STHBKK012207001298</t>
  </si>
  <si>
    <t>STHBKK012207001300</t>
  </si>
  <si>
    <t>STHBKK012207001301</t>
  </si>
  <si>
    <t>นาย กาญจน์พิสุทธิ์ ชุติกุลอนันต์</t>
  </si>
  <si>
    <t>STHBKK012207001302</t>
  </si>
  <si>
    <t>STHBKK012207001303</t>
  </si>
  <si>
    <t>STHBKK012207001304</t>
  </si>
  <si>
    <t>STHBKK012207001305</t>
  </si>
  <si>
    <t>นางสาว สุภาวดี บุญเพ็ชร</t>
  </si>
  <si>
    <t>STHBKK012207001306</t>
  </si>
  <si>
    <t>STHBKK012207001307</t>
  </si>
  <si>
    <t>นาย ณรงค์ชัย อินสีชื่น</t>
  </si>
  <si>
    <t>STHBKK012207001310</t>
  </si>
  <si>
    <t>นางสาว ปทุมภรณ์ โทบุตร</t>
  </si>
  <si>
    <t>STHBKK012207001312</t>
  </si>
  <si>
    <t>นาง อำพรพันธ์ เพชรแก้ว</t>
  </si>
  <si>
    <t>STHBKK012207001313</t>
  </si>
  <si>
    <t>STHBKK012207001314</t>
  </si>
  <si>
    <t>บริษัท ช็อปจีนิกซ์ จำกัด (สำนักงานใหญ่)</t>
  </si>
  <si>
    <t>STHBKK012207001315</t>
  </si>
  <si>
    <t>นาย ณัฐพล อนันต์ศิริขจร</t>
  </si>
  <si>
    <t>STHBKK012207001316</t>
  </si>
  <si>
    <t>นางสาว สุชรัตน์ ชาวไร่เงิน</t>
  </si>
  <si>
    <t>STHBKK012207001317</t>
  </si>
  <si>
    <t>นางสาว ชัญญาพัชญ์ เสนาดี</t>
  </si>
  <si>
    <t>STHBKK012207001318</t>
  </si>
  <si>
    <t>นางสาว นริศรา ไทยหวล</t>
  </si>
  <si>
    <t>STHBKK012207001319</t>
  </si>
  <si>
    <t>STHBKK012207001321</t>
  </si>
  <si>
    <t>นาย กฤตนัย หนูเทพ</t>
  </si>
  <si>
    <t>STHBKK012207001322</t>
  </si>
  <si>
    <t>STHBKK012207001323</t>
  </si>
  <si>
    <t>STHBKK012207001324</t>
  </si>
  <si>
    <t>นาง ชญานิตย์ ชลศรีสกุล</t>
  </si>
  <si>
    <t>STHBKK012207001325</t>
  </si>
  <si>
    <t>STHBKK012207001328</t>
  </si>
  <si>
    <t>นางสาว สุริยารัตน์ แสนอุดม</t>
  </si>
  <si>
    <t>STHBKK012207001329</t>
  </si>
  <si>
    <t>STHBKK012207001331</t>
  </si>
  <si>
    <t>STHBKK012207001332</t>
  </si>
  <si>
    <t>STHBKK012207001333</t>
  </si>
  <si>
    <t>นางสาว ลำดวน พึ่งญาติ</t>
  </si>
  <si>
    <t>STHBKK012207001334</t>
  </si>
  <si>
    <t>STHBKK012207001335</t>
  </si>
  <si>
    <t>STHBKK012207001336</t>
  </si>
  <si>
    <t>STHBKK012207001337</t>
  </si>
  <si>
    <t>STHBKK012207001343</t>
  </si>
  <si>
    <t>นางสาว ลำไพ แก้วสีโสม</t>
  </si>
  <si>
    <t>STHBKK012207001345</t>
  </si>
  <si>
    <t>STHBKK012207001346</t>
  </si>
  <si>
    <t>STHBKK012207001347</t>
  </si>
  <si>
    <t>STHBKK012207001348</t>
  </si>
  <si>
    <t>STHBKK012207001349</t>
  </si>
  <si>
    <t>นาย เอกสิทธิ์ ชำนาญผา</t>
  </si>
  <si>
    <t>STHBKK012207001350</t>
  </si>
  <si>
    <t>STHBKK012207001360</t>
  </si>
  <si>
    <t>นางสาว ณัฐภัสสร คำยวน</t>
  </si>
  <si>
    <t>STHBKK012207001361</t>
  </si>
  <si>
    <t>STHBKK012207001362</t>
  </si>
  <si>
    <t>STHBKK012207001363</t>
  </si>
  <si>
    <t>STHBKK012207001364</t>
  </si>
  <si>
    <t>นาย ภูวน หงษ์ภักดี</t>
  </si>
  <si>
    <t>STHONLIN2207000559</t>
  </si>
  <si>
    <t>STHONLIN2207000563</t>
  </si>
  <si>
    <t>STHONLIN2207000566</t>
  </si>
  <si>
    <t>STHONLIN2207000575</t>
  </si>
  <si>
    <t xml:space="preserve">  DAILY  SALE 15 July 2022                                                                                                             </t>
  </si>
  <si>
    <t>STHBKK012207001365</t>
  </si>
  <si>
    <t>STHBKK012207001366</t>
  </si>
  <si>
    <t>STHBKK012207001367</t>
  </si>
  <si>
    <t>STHBKK012207001368</t>
  </si>
  <si>
    <t>นาง มลฤดี ศรีเจริญ</t>
  </si>
  <si>
    <t>STHBKK012207001369</t>
  </si>
  <si>
    <t>STHBKK012207001370</t>
  </si>
  <si>
    <t>STHBKK012207001371</t>
  </si>
  <si>
    <t>นางสาว พรทิพย์  นาสวน</t>
  </si>
  <si>
    <t>STHBKK012207001373</t>
  </si>
  <si>
    <t>STHBKK012207001374</t>
  </si>
  <si>
    <t>STHBKK012207001375</t>
  </si>
  <si>
    <t>STHBKK012207001376</t>
  </si>
  <si>
    <t>นางสาว นางสาว นิภาพร ว่องไว</t>
  </si>
  <si>
    <t>STHBKK012207001377</t>
  </si>
  <si>
    <t>STHBKK012207001378</t>
  </si>
  <si>
    <t>STHBKK012207001379</t>
  </si>
  <si>
    <t>นาย คำรณ ศรีนวล</t>
  </si>
  <si>
    <t>STHBKK012207001383</t>
  </si>
  <si>
    <t>STHBKK012207001384</t>
  </si>
  <si>
    <t>STHBKK012207001386</t>
  </si>
  <si>
    <t>STHBKK012207001387</t>
  </si>
  <si>
    <t>STHBKK012207001388</t>
  </si>
  <si>
    <t>STHBKK012207001389</t>
  </si>
  <si>
    <t>STHBKK012207001390</t>
  </si>
  <si>
    <t>นางสาว สิริวิมล แม้นพ่วง</t>
  </si>
  <si>
    <t>STHBKK012207001391</t>
  </si>
  <si>
    <t>STHBKK012207001393</t>
  </si>
  <si>
    <t>STHBKK012207001394</t>
  </si>
  <si>
    <t>STHBKK012207001395</t>
  </si>
  <si>
    <t>นางสาว กนกวรรณ ศรีลคร</t>
  </si>
  <si>
    <t>STHBKK012207001396</t>
  </si>
  <si>
    <t>นางสาว กรองแก้ว บัวหลวง</t>
  </si>
  <si>
    <t>STHBKK012207001398</t>
  </si>
  <si>
    <t>STHBKK012207001399</t>
  </si>
  <si>
    <t>STHBKK012207001400</t>
  </si>
  <si>
    <t>STHBKK012207001402</t>
  </si>
  <si>
    <t>พ.อ.อ  ปกรณ์ ศิริวัฒน์</t>
  </si>
  <si>
    <t>STHBKK012207001404</t>
  </si>
  <si>
    <t>STHBKK012207001407</t>
  </si>
  <si>
    <t>STHBKK012207001408</t>
  </si>
  <si>
    <t>STHBKK012207001409</t>
  </si>
  <si>
    <t>STHBKK012207001410</t>
  </si>
  <si>
    <t>STHBKK012207001411</t>
  </si>
  <si>
    <t>นาง วันดี  บุญญรักษ์</t>
  </si>
  <si>
    <t>STHBKK012207001412</t>
  </si>
  <si>
    <t>STHBKK012207001413</t>
  </si>
  <si>
    <t>นาง รัตติยา สุกาวาสน์</t>
  </si>
  <si>
    <t>STHBKK012207001414</t>
  </si>
  <si>
    <t>นาย ธีรพัฒน์ สัพลักษณ์</t>
  </si>
  <si>
    <t>STHBKK012207001416</t>
  </si>
  <si>
    <t>STHBKK012207001417</t>
  </si>
  <si>
    <t>STHBKK012207001418</t>
  </si>
  <si>
    <t>นาง บุญนำ ชัยโชติ</t>
  </si>
  <si>
    <t>STHBKK012207001419</t>
  </si>
  <si>
    <t>นาย วัชระ นฤสุข</t>
  </si>
  <si>
    <t>STHBKK012207001420</t>
  </si>
  <si>
    <t>STHBKK012207001421</t>
  </si>
  <si>
    <t>STHBKK012207001422</t>
  </si>
  <si>
    <t>STHBKK012207001423</t>
  </si>
  <si>
    <t>STHBKK012207001428</t>
  </si>
  <si>
    <t>STHBKK012207001429</t>
  </si>
  <si>
    <t>ห้างหุ้นส่วนจำกัด ดีทูพี ศรีลาไสล (สำนักงานใหญ่)</t>
  </si>
  <si>
    <t>STHBKK012207001430</t>
  </si>
  <si>
    <t>STHBKK012207001431</t>
  </si>
  <si>
    <t>STHBKK012207001433</t>
  </si>
  <si>
    <t>STHBKK012207001434</t>
  </si>
  <si>
    <t>STHBKK012207001435</t>
  </si>
  <si>
    <t>STHBKK012207001437</t>
  </si>
  <si>
    <t>STHBKK012207001438</t>
  </si>
  <si>
    <t>STHBKK012207001439</t>
  </si>
  <si>
    <t>STHBKK012207001440</t>
  </si>
  <si>
    <t>STHBKK012207001442</t>
  </si>
  <si>
    <t>STHBKK012207001447</t>
  </si>
  <si>
    <t>STHBKK012207001449</t>
  </si>
  <si>
    <t>นาย วิกรม ทองพูล</t>
  </si>
  <si>
    <t>STHBKK012207001450</t>
  </si>
  <si>
    <t>STHBKK012207001451</t>
  </si>
  <si>
    <t>STHBKK012207001452</t>
  </si>
  <si>
    <t>STHBKK012207001453</t>
  </si>
  <si>
    <t>นางสาว วาสนา เกดแก้ว</t>
  </si>
  <si>
    <t>STHBKK012207001454</t>
  </si>
  <si>
    <t>STHBKK012207001457</t>
  </si>
  <si>
    <t>STHBKK012207001458</t>
  </si>
  <si>
    <t>STHBKK012207001459</t>
  </si>
  <si>
    <t>STHBKK012207001460</t>
  </si>
  <si>
    <t>นาง สุธีรา  สำราญ</t>
  </si>
  <si>
    <t>STHBKK012207001462</t>
  </si>
  <si>
    <t>STHBKK012207001463</t>
  </si>
  <si>
    <t>STHONLIN2207000591</t>
  </si>
  <si>
    <t>STHONLIN2207000593</t>
  </si>
  <si>
    <t>นาย มาโนช  ปั้นนิล</t>
  </si>
  <si>
    <t>STHONLIN2207000594</t>
  </si>
  <si>
    <t>STHONLIN2207000595</t>
  </si>
  <si>
    <t>STHONLIN2207000601</t>
  </si>
  <si>
    <t>นางสาว พรทิพย์​วงษ์ชัย</t>
  </si>
  <si>
    <t>STHONLIN2207000602</t>
  </si>
  <si>
    <t>STHONLIN2207000603</t>
  </si>
  <si>
    <t>STHONLIN2207000604</t>
  </si>
  <si>
    <t>นาง อัจจิมา บุญเกิด</t>
  </si>
  <si>
    <t>STHONLIN2207000605</t>
  </si>
  <si>
    <t xml:space="preserve">งาน Hero   DAILY  SALE 16 July 2022                                                                                                                  </t>
  </si>
  <si>
    <t>STHBKK012207001497</t>
  </si>
  <si>
    <t>HeroPoon</t>
  </si>
  <si>
    <t>STHBKK012207001500</t>
  </si>
  <si>
    <t>STHBKK012207001501</t>
  </si>
  <si>
    <t>STHBKK012207001502</t>
  </si>
  <si>
    <t>STHBKK012207001503</t>
  </si>
  <si>
    <t>STHBKK012207001504</t>
  </si>
  <si>
    <t>STHBKK012207001505</t>
  </si>
  <si>
    <t>STHBKK012207001507</t>
  </si>
  <si>
    <t>นาย ไซบุญโรม เพยปะหลัด</t>
  </si>
  <si>
    <t>STHBKK012207001509</t>
  </si>
  <si>
    <t>STHBKK012207001510</t>
  </si>
  <si>
    <t>STHBKK012207001511</t>
  </si>
  <si>
    <t>STHBKK012207001512</t>
  </si>
  <si>
    <t>STHBKK012207001513</t>
  </si>
  <si>
    <t>STHBKK012207001514</t>
  </si>
  <si>
    <t>นางสาว กัลยรัตน์ ฤทธิ์น้อย</t>
  </si>
  <si>
    <t>STHBKK012207001515</t>
  </si>
  <si>
    <t>STHBKK012207001518</t>
  </si>
  <si>
    <t>นาย SOK LY</t>
  </si>
  <si>
    <t>STHBKK012207001519</t>
  </si>
  <si>
    <t>STHBKK012207001520</t>
  </si>
  <si>
    <t>STHBKK012207001522</t>
  </si>
  <si>
    <t>STHBKK012207001523</t>
  </si>
  <si>
    <t>STHBKK012207001526</t>
  </si>
  <si>
    <t>STHBKK012207001527</t>
  </si>
  <si>
    <t>STHBKK012207001528</t>
  </si>
  <si>
    <t>STHBKK012207001530</t>
  </si>
  <si>
    <t>นาย ณัฐวรรธน์ ชูโชติ</t>
  </si>
  <si>
    <t>STHBKK012207001531</t>
  </si>
  <si>
    <t>STHBKK012207001532</t>
  </si>
  <si>
    <t>STHBKK012207001533</t>
  </si>
  <si>
    <t>STHBKK012207001534</t>
  </si>
  <si>
    <t>STHBKK012207001535</t>
  </si>
  <si>
    <t>STHBKK012207001536</t>
  </si>
  <si>
    <t>นาง ลำเพลิน  พุ่มไสว</t>
  </si>
  <si>
    <t>STHBKK012207001537</t>
  </si>
  <si>
    <t>STHBKK012207001538</t>
  </si>
  <si>
    <t>STHBKK012207001542</t>
  </si>
  <si>
    <t>STHBKK012207001543</t>
  </si>
  <si>
    <t>STHBKK012207001544</t>
  </si>
  <si>
    <t>STHBKK012207001545</t>
  </si>
  <si>
    <t>STHBKK012207001550</t>
  </si>
  <si>
    <t>STHBKK012207001552</t>
  </si>
  <si>
    <t>STHBKK012207001555</t>
  </si>
  <si>
    <t>STHBKK012207001557</t>
  </si>
  <si>
    <t>STHBKK012207001558</t>
  </si>
  <si>
    <t>STHBKK012207001559</t>
  </si>
  <si>
    <t>นาย เต็ค ฮ็อค แอริด  ลิม</t>
  </si>
  <si>
    <t>STHBKK012207001560</t>
  </si>
  <si>
    <t>STHBKK012207001562</t>
  </si>
  <si>
    <t>STHBKK012207001563</t>
  </si>
  <si>
    <t>นาย ภคพล  เยาวลักษณ์</t>
  </si>
  <si>
    <t>STHBKK012207001564</t>
  </si>
  <si>
    <t>นาย พิเชฐ หยีปอง</t>
  </si>
  <si>
    <t>STHBKK012207001565</t>
  </si>
  <si>
    <t>STHBKK012207001566</t>
  </si>
  <si>
    <t>STHBKK012207001568</t>
  </si>
  <si>
    <t>STHBKK012207001569</t>
  </si>
  <si>
    <t>นางสาว รวีวรรณ จินต์สวัสดิ์</t>
  </si>
  <si>
    <t>STHBKK012207001571</t>
  </si>
  <si>
    <t>นาง เดือนเพ็ญ หะยะมิน</t>
  </si>
  <si>
    <t>STHBKK012207001572</t>
  </si>
  <si>
    <t>นาย ธนภณ ทวียศหิรัญ</t>
  </si>
  <si>
    <t>STHBKK012207001573</t>
  </si>
  <si>
    <t>STHBKK012207001574</t>
  </si>
  <si>
    <t>STHBKK012207001576</t>
  </si>
  <si>
    <t>STHBKK012207001578</t>
  </si>
  <si>
    <t>STHBKK012207001579</t>
  </si>
  <si>
    <t>นาง กุลธิดา แสงกลิ่น</t>
  </si>
  <si>
    <t>STHBKK012207001580</t>
  </si>
  <si>
    <t>นางสาว ภัณฑิรา โพธิ์ทัย</t>
  </si>
  <si>
    <t>STHBKK012207001581</t>
  </si>
  <si>
    <t>นาง ชนิดา สามารถ</t>
  </si>
  <si>
    <t>STHBKK012207001582</t>
  </si>
  <si>
    <t>STHBKK012207001583</t>
  </si>
  <si>
    <t>นางสาว สุภาพร เคล้าเครือ</t>
  </si>
  <si>
    <t>STHBKK012207001585</t>
  </si>
  <si>
    <t>STHBKK012207001586</t>
  </si>
  <si>
    <t>STHBKK012207001587</t>
  </si>
  <si>
    <t>STHBKK012207001588</t>
  </si>
  <si>
    <t>STHBKK012207001589</t>
  </si>
  <si>
    <t>นาย กัมพล  วงษ์ธัญกรณ์</t>
  </si>
  <si>
    <t>STHBKK012207001591</t>
  </si>
  <si>
    <t>STHBKK012207001592</t>
  </si>
  <si>
    <t>นาย ยงยุทธ ครุธจร</t>
  </si>
  <si>
    <t>STHBKK012207001593</t>
  </si>
  <si>
    <t>STHBKK012207001595</t>
  </si>
  <si>
    <t>STHBKK012207001596</t>
  </si>
  <si>
    <t>นาง คูณสุข  แน่นอุดร</t>
  </si>
  <si>
    <t>STHBKK012207001597</t>
  </si>
  <si>
    <t>STHBKK012207001606</t>
  </si>
  <si>
    <t>STHBKK012207001607</t>
  </si>
  <si>
    <t>STHBKK012207001608</t>
  </si>
  <si>
    <t>นาง รัตนา จันทร์อ่อน</t>
  </si>
  <si>
    <t>STHBKK012207001609</t>
  </si>
  <si>
    <t>STHBKK012207001611</t>
  </si>
  <si>
    <t>นาย สามภพ คงเมือง</t>
  </si>
  <si>
    <t>STHBKK012207001612</t>
  </si>
  <si>
    <t>STHBKK012207001614</t>
  </si>
  <si>
    <t>STHBKK012207001615</t>
  </si>
  <si>
    <t>STHBKK012207001616</t>
  </si>
  <si>
    <t>STHBKK012207001617</t>
  </si>
  <si>
    <t>STHBKK012207001618</t>
  </si>
  <si>
    <t>สุนทรี อมรสิน</t>
  </si>
  <si>
    <t>STHBKK012207001619</t>
  </si>
  <si>
    <t>STHBKK012207001621</t>
  </si>
  <si>
    <t>นาย ดำรงค์ ปฏิสังข์</t>
  </si>
  <si>
    <t>STHBKK012207001622</t>
  </si>
  <si>
    <t>นางสาว เพยาว์ ก้อนจันทร์เทศ</t>
  </si>
  <si>
    <t>STHBKK012207001623</t>
  </si>
  <si>
    <t>STHBKK012207001625</t>
  </si>
  <si>
    <t>STHBKK012207001627</t>
  </si>
  <si>
    <t>นางสาว จินตนา ไชยเคน</t>
  </si>
  <si>
    <t>STHBKK012207001628</t>
  </si>
  <si>
    <t>STHBKK012207001629</t>
  </si>
  <si>
    <t>นาง เบญจมาศ อ้นประเสริฐ</t>
  </si>
  <si>
    <t>STHBKK012207001630</t>
  </si>
  <si>
    <t>STHBKK012207001631</t>
  </si>
  <si>
    <t>STHBKK012207001632</t>
  </si>
  <si>
    <t>STHBKK012207001633</t>
  </si>
  <si>
    <t>นาง วลัยนุช ธรรมโสภารัตน์</t>
  </si>
  <si>
    <t>STHBKK012207001634</t>
  </si>
  <si>
    <t>STHBKK012207001635</t>
  </si>
  <si>
    <t>STHBKK012207001636</t>
  </si>
  <si>
    <t>STHBKK012207001638</t>
  </si>
  <si>
    <t>STHBKK012207001639</t>
  </si>
  <si>
    <t>STHBKK012207001641</t>
  </si>
  <si>
    <t>นาง สุวรรณี มากรื่น</t>
  </si>
  <si>
    <t>STHBKK012207001642</t>
  </si>
  <si>
    <t>STHBKK012207001643</t>
  </si>
  <si>
    <t>STHBKK012207001644</t>
  </si>
  <si>
    <t>สุนีย์ โปรยลาภ</t>
  </si>
  <si>
    <t>STHBKK012207001645</t>
  </si>
  <si>
    <t>STHBKK012207001646</t>
  </si>
  <si>
    <t>STHBKK012207001647</t>
  </si>
  <si>
    <t>STHBKK012207001648</t>
  </si>
  <si>
    <t>STHBKK012207001649</t>
  </si>
  <si>
    <t>STHBKK012207001650</t>
  </si>
  <si>
    <t>STHBKK012207001651</t>
  </si>
  <si>
    <t>STHBKK012207001652</t>
  </si>
  <si>
    <t>STHBKK012207001653</t>
  </si>
  <si>
    <t>STHBKK012207001658</t>
  </si>
  <si>
    <t>STHBKK012207001659</t>
  </si>
  <si>
    <t>STHBKK012207001667</t>
  </si>
  <si>
    <t>รัชฎา นานอน</t>
  </si>
  <si>
    <t>STHBKK012207001668</t>
  </si>
  <si>
    <t xml:space="preserve">  DAILY  SALE 17 July 2022                                                                                                             </t>
  </si>
  <si>
    <t>STHBKK012207001464</t>
  </si>
  <si>
    <t>STHBKK012207001465</t>
  </si>
  <si>
    <t>STHBKK012207001466</t>
  </si>
  <si>
    <t>STHBKK012207001467</t>
  </si>
  <si>
    <t>STHBKK012207001469</t>
  </si>
  <si>
    <t>STHBKK012207001470</t>
  </si>
  <si>
    <t>STHBKK012207001471</t>
  </si>
  <si>
    <t>นาย อรุณ  วงศ์สวัสดิ์</t>
  </si>
  <si>
    <t>STHBKK012207001472</t>
  </si>
  <si>
    <t>STHBKK012207001473</t>
  </si>
  <si>
    <t>STHBKK012207001474</t>
  </si>
  <si>
    <t>STHBKK012207001475</t>
  </si>
  <si>
    <t>STHBKK012207001476</t>
  </si>
  <si>
    <t>นางสาว เบญจวรรณ ศรีสุวรรณ</t>
  </si>
  <si>
    <t>STHBKK012207001477</t>
  </si>
  <si>
    <t>STHBKK012207001478</t>
  </si>
  <si>
    <t>STHBKK012207001479</t>
  </si>
  <si>
    <t>นางสาว พิณภาพร มะโนน้อม</t>
  </si>
  <si>
    <t>STHBKK012207001480</t>
  </si>
  <si>
    <t>STHBKK012207001481</t>
  </si>
  <si>
    <t>นาย อะคูณ  แม้นพ่วง</t>
  </si>
  <si>
    <t>STHBKK012207001482</t>
  </si>
  <si>
    <t>STHBKK012207001483</t>
  </si>
  <si>
    <t>อุดม มะโนน้อม</t>
  </si>
  <si>
    <t>STHBKK012207001484</t>
  </si>
  <si>
    <t>STHBKK012207001485</t>
  </si>
  <si>
    <t>STHBKK012207001486</t>
  </si>
  <si>
    <t>นาย ชัยภูมิ น้อยม่วง</t>
  </si>
  <si>
    <t>STHBKK012207001487</t>
  </si>
  <si>
    <t>STHBKK012207001489</t>
  </si>
  <si>
    <t>STHBKK012207001490</t>
  </si>
  <si>
    <t>STHBKK012207001491</t>
  </si>
  <si>
    <t>STHBKK012207001492</t>
  </si>
  <si>
    <t>STHBKK012207001493</t>
  </si>
  <si>
    <t>STHBKK012207001495</t>
  </si>
  <si>
    <t>STHBKK012207001496</t>
  </si>
  <si>
    <t>STHBKK012207001499</t>
  </si>
  <si>
    <t>นาย กัตติเชษฐ์  โพธิ์สะอาด</t>
  </si>
  <si>
    <t>STHBKK012207001508</t>
  </si>
  <si>
    <t>STHBKK012207001516</t>
  </si>
  <si>
    <t>นางสาว กรรณิการ์ ใสเกื้อ</t>
  </si>
  <si>
    <t>STHBKK012207001517</t>
  </si>
  <si>
    <t>STHBKK012207001521</t>
  </si>
  <si>
    <t>STHBKK012207001524</t>
  </si>
  <si>
    <t>STHBKK012207001525</t>
  </si>
  <si>
    <t>STHBKK012207001529</t>
  </si>
  <si>
    <t>นาย นาย ฐากร ตันสิรานนท์</t>
  </si>
  <si>
    <t>STHBKK012207001540</t>
  </si>
  <si>
    <t>นาย กุศล ศรีบุณยะแก้ว</t>
  </si>
  <si>
    <t>STHBKK012207001546</t>
  </si>
  <si>
    <t>นาย กุเฮง ศรีบุณยะแก้ว</t>
  </si>
  <si>
    <t>STHBKK012207001547</t>
  </si>
  <si>
    <t>STHBKK012207001548</t>
  </si>
  <si>
    <t>STHBKK012207001551</t>
  </si>
  <si>
    <t>นางสาว ขวัญชนก  มั่นเขตรวิทย์</t>
  </si>
  <si>
    <t>STHBKK012207001553</t>
  </si>
  <si>
    <t>นาง กาญจนา  ท้วมสมบูรณ์</t>
  </si>
  <si>
    <t>STHBKK012207001556</t>
  </si>
  <si>
    <t>STHBKK012207001561</t>
  </si>
  <si>
    <t>นาง อัมพร ทองสุข</t>
  </si>
  <si>
    <t>STHBKK012207001567</t>
  </si>
  <si>
    <t>STHBKK012207001570</t>
  </si>
  <si>
    <t>STHBKK012207001575</t>
  </si>
  <si>
    <t>STHBKK012207001577</t>
  </si>
  <si>
    <t>นาย สุภฤกษ์ ทองสุขดี</t>
  </si>
  <si>
    <t>STHBKK012207001584</t>
  </si>
  <si>
    <t>นาย PHAL BUNG</t>
  </si>
  <si>
    <t>STHBKK012207001590</t>
  </si>
  <si>
    <t>STHBKK012207001599</t>
  </si>
  <si>
    <t>STHBKK012207001602</t>
  </si>
  <si>
    <t>นางสาว ขวัญเรือน  บุญปก</t>
  </si>
  <si>
    <t>STHBKK012207001604</t>
  </si>
  <si>
    <t>STHBKK012207001605</t>
  </si>
  <si>
    <t>STHBKK012207001610</t>
  </si>
  <si>
    <t>นาง NAN​ NYO​ NYO​ AYE</t>
  </si>
  <si>
    <t>STHONLIN2207000606</t>
  </si>
  <si>
    <t>STHONLIN2207000611</t>
  </si>
  <si>
    <t>STHONLIN2207000613</t>
  </si>
  <si>
    <t>STHONLIN2207000614</t>
  </si>
  <si>
    <t>STHONLIN2207000615</t>
  </si>
  <si>
    <t>STHONLIN2207000618</t>
  </si>
  <si>
    <t>STHONLIN2207000619</t>
  </si>
  <si>
    <t>นางสาว ณัฐญาวรรณ  ยอดเดชา</t>
  </si>
  <si>
    <t>STHONLIN2207000620</t>
  </si>
  <si>
    <t>STHONLIN2207000621</t>
  </si>
  <si>
    <t>STHONLIN2207000622</t>
  </si>
  <si>
    <t>STHONLIN2207000623</t>
  </si>
  <si>
    <t xml:space="preserve">  DAILY  SALE 18 July 2022                                                                                                             </t>
  </si>
  <si>
    <t>STHBKK012207001624</t>
  </si>
  <si>
    <t>STHBKK012207001626</t>
  </si>
  <si>
    <t>STHBKK012207001640</t>
  </si>
  <si>
    <t>นาย อัคร์อาชว์​ ศิวกุลรภัส</t>
  </si>
  <si>
    <t>STHBKK012207001654</t>
  </si>
  <si>
    <t>STHBKK012207001660</t>
  </si>
  <si>
    <t>STHBKK012207001661</t>
  </si>
  <si>
    <t>STHBKK012207001662</t>
  </si>
  <si>
    <t>STHBKK012207001663</t>
  </si>
  <si>
    <t>นาง อนงค์</t>
  </si>
  <si>
    <t>STHBKK012207001665</t>
  </si>
  <si>
    <t>STHBKK012207001669</t>
  </si>
  <si>
    <t>STHBKK012207001670</t>
  </si>
  <si>
    <t>STHBKK012207001672</t>
  </si>
  <si>
    <t>STHBKK012207001673</t>
  </si>
  <si>
    <t>นางสาว ณัฐยา บริบูรณ์บันเทิง</t>
  </si>
  <si>
    <t>STHBKK012207001674</t>
  </si>
  <si>
    <t>STHBKK012207001675</t>
  </si>
  <si>
    <t>STHBKK012207001676</t>
  </si>
  <si>
    <t>STHBKK012207001677</t>
  </si>
  <si>
    <t>STHBKK012207001679</t>
  </si>
  <si>
    <t>STHBKK012207001680</t>
  </si>
  <si>
    <t>นางสาว กัญจน์ณัฏฐ์ บุญเชียงมา</t>
  </si>
  <si>
    <t>STHBKK012207001681</t>
  </si>
  <si>
    <t>นางสาว กาญจนา พิมุขมนัสกิจ</t>
  </si>
  <si>
    <t>STHBKK012207001682</t>
  </si>
  <si>
    <t>นางสาว นางสาว ณัชติพร เร่ในไพร</t>
  </si>
  <si>
    <t>STHBKK012207001683</t>
  </si>
  <si>
    <t>STHBKK012207001684</t>
  </si>
  <si>
    <t>STHBKK012207001685</t>
  </si>
  <si>
    <t>STHBKK012207001687</t>
  </si>
  <si>
    <t>นาย ชลธี จันทโคตร</t>
  </si>
  <si>
    <t>STHBKK012207001689</t>
  </si>
  <si>
    <t>STHBKK012207001690</t>
  </si>
  <si>
    <t>STHBKK012207001692</t>
  </si>
  <si>
    <t>นาย ประดิษฐ์ แกคำภู</t>
  </si>
  <si>
    <t>STHBKK012207001693</t>
  </si>
  <si>
    <t>นาง  เกียนทอง บุญวิไล</t>
  </si>
  <si>
    <t>STHBKK012207001694</t>
  </si>
  <si>
    <t>STHBKK012207001695</t>
  </si>
  <si>
    <t>STHBKK012207001697</t>
  </si>
  <si>
    <t>STHBKK012207001698</t>
  </si>
  <si>
    <t>STHBKK012207001699</t>
  </si>
  <si>
    <t>STHBKK012207001700</t>
  </si>
  <si>
    <t>STHBKK012207001701</t>
  </si>
  <si>
    <t>STHBKK012207001702</t>
  </si>
  <si>
    <t>STHBKK012207001703</t>
  </si>
  <si>
    <t>STHBKK012207001704</t>
  </si>
  <si>
    <t>STHBKK012207001705</t>
  </si>
  <si>
    <t>STHBKK012207001706</t>
  </si>
  <si>
    <t>STHBKK012207001707</t>
  </si>
  <si>
    <t>อรุณรุ่ง บุญบุษกร</t>
  </si>
  <si>
    <t>STHBKK012207001708</t>
  </si>
  <si>
    <t>STHBKK012207001710</t>
  </si>
  <si>
    <t>STHBKK012207001712</t>
  </si>
  <si>
    <t>STHBKK012207001713</t>
  </si>
  <si>
    <t>STHBKK012207001714</t>
  </si>
  <si>
    <t>STHBKK012207001717</t>
  </si>
  <si>
    <t>STHBKK012207001718</t>
  </si>
  <si>
    <t>STHBKK012207001720</t>
  </si>
  <si>
    <t>STHBKK012207001721</t>
  </si>
  <si>
    <t>นาย ปัณณวิชญ์ เขาทอง</t>
  </si>
  <si>
    <t>STHBKK012207001722</t>
  </si>
  <si>
    <t>นาย วุฒิไกร แสนสัญญา</t>
  </si>
  <si>
    <t>STHBKK012207001724</t>
  </si>
  <si>
    <t>นาย เกริกฤทธิ์ โชติยานนท์</t>
  </si>
  <si>
    <t>STHBKK012207001725</t>
  </si>
  <si>
    <t>นาย เกษตร 2020</t>
  </si>
  <si>
    <t>STHBKK012207001727</t>
  </si>
  <si>
    <t>ณัฐพล เกลี้ยงประไพ</t>
  </si>
  <si>
    <t>STHBKK012207001728</t>
  </si>
  <si>
    <t>ณัฐวัตร เกลี้ยงประไพ</t>
  </si>
  <si>
    <t>STHBKK012207001730</t>
  </si>
  <si>
    <t>นางสาว พนิตอนงค์ คงปราโมทย์</t>
  </si>
  <si>
    <t>STHBKK012207001731</t>
  </si>
  <si>
    <t>STHBKK012207001732</t>
  </si>
  <si>
    <t>STHBKK012207001734</t>
  </si>
  <si>
    <t>STHBKK012207001737</t>
  </si>
  <si>
    <t>นาง บุษบา เข็มศรี</t>
  </si>
  <si>
    <t>STHBKK012207001739</t>
  </si>
  <si>
    <t>STHBKK012207001740</t>
  </si>
  <si>
    <t>STHBKK012207001741</t>
  </si>
  <si>
    <t>นางสาว ทิพย์สุดา นาคตระกูล</t>
  </si>
  <si>
    <t>STHBKK012207001742</t>
  </si>
  <si>
    <t>นาง นาง วรรณา มั่นต่าย</t>
  </si>
  <si>
    <t>STHBKK012207001743</t>
  </si>
  <si>
    <t>STHBKK012207001744</t>
  </si>
  <si>
    <t>STHBKK012207001746</t>
  </si>
  <si>
    <t>STHBKK012207001748</t>
  </si>
  <si>
    <t>STHBKK012207001752</t>
  </si>
  <si>
    <t>STHBKK012207001755</t>
  </si>
  <si>
    <t>STHBKK012207001756</t>
  </si>
  <si>
    <t>นางสาว นัสรีน  เจริญพร</t>
  </si>
  <si>
    <t>STHBKK012207001758</t>
  </si>
  <si>
    <t>STHBKK012207001759</t>
  </si>
  <si>
    <t>นางสาว อรุณี  ไชยเดช</t>
  </si>
  <si>
    <t>STHBKK012207001760</t>
  </si>
  <si>
    <t>STHBKK012207001761</t>
  </si>
  <si>
    <t>นาย PHETSAMONE</t>
  </si>
  <si>
    <t>STHBKK012207001762</t>
  </si>
  <si>
    <t>STHBKK012207001763</t>
  </si>
  <si>
    <t>STHBKK012207001764</t>
  </si>
  <si>
    <t>นาย SOUKSUN SIPASERD</t>
  </si>
  <si>
    <t>STHBKK012207001765</t>
  </si>
  <si>
    <t>STHBKK012207001766</t>
  </si>
  <si>
    <t>STHBKK012207001767</t>
  </si>
  <si>
    <t>STHBKK012207001768</t>
  </si>
  <si>
    <t>STHBKK012207001772</t>
  </si>
  <si>
    <t>นาย รัชกฤช  หอมขจร</t>
  </si>
  <si>
    <t>STHBKK012207001773</t>
  </si>
  <si>
    <t>STHBKK012207001774</t>
  </si>
  <si>
    <t>STHBKK012207001775</t>
  </si>
  <si>
    <t>นางสาว ชวลิต เกิดทอง</t>
  </si>
  <si>
    <t>STHBKK012207001776</t>
  </si>
  <si>
    <t>STHBKK012207001777</t>
  </si>
  <si>
    <t>STHBKK012207001778</t>
  </si>
  <si>
    <t>STHBKK012207001779</t>
  </si>
  <si>
    <t>STHBKK012207001780</t>
  </si>
  <si>
    <t>STHBKK012207001781</t>
  </si>
  <si>
    <t>STHBKK012207001782</t>
  </si>
  <si>
    <t>STHBKK012207001783</t>
  </si>
  <si>
    <t>STHBKK012207001784</t>
  </si>
  <si>
    <t>STHBKK012207001785</t>
  </si>
  <si>
    <t>STHBKK012207001786</t>
  </si>
  <si>
    <t>STHBKK012207001787</t>
  </si>
  <si>
    <t>นางสาว อรอนงค์  ปานพรม</t>
  </si>
  <si>
    <t>STHBKK012207001788</t>
  </si>
  <si>
    <t>STHBKK012207001789</t>
  </si>
  <si>
    <t>STHBKK012207001791</t>
  </si>
  <si>
    <t>STHBKK012207001793</t>
  </si>
  <si>
    <t>นาง NAN​ TIN​ TIN​ NYO</t>
  </si>
  <si>
    <t>STHBKK012207001795</t>
  </si>
  <si>
    <t>STHBKK012207001797</t>
  </si>
  <si>
    <t>นางสาว อรสา  แปะกระโทก</t>
  </si>
  <si>
    <t>STHBKK012207001798</t>
  </si>
  <si>
    <t>นาย กมล อินอ่อน</t>
  </si>
  <si>
    <t>STHBKK012207001800</t>
  </si>
  <si>
    <t>STHBKK012207001801</t>
  </si>
  <si>
    <t>STHBKK012207001802</t>
  </si>
  <si>
    <t>นาย สุทธิ คำบุญ</t>
  </si>
  <si>
    <t>STHBKK012207001804</t>
  </si>
  <si>
    <t>STHBKK012207001807</t>
  </si>
  <si>
    <t>นางสาว สมจิตร พักขำ</t>
  </si>
  <si>
    <t>STHBKK012207001808</t>
  </si>
  <si>
    <t>STHBKK012207001809</t>
  </si>
  <si>
    <t>STHBKK012207001810</t>
  </si>
  <si>
    <t>STHBKK012207001811</t>
  </si>
  <si>
    <t>STHBKK012207001812</t>
  </si>
  <si>
    <t>STHBKK012207001813</t>
  </si>
  <si>
    <t>นาง ฑณัฐพรณ์  สวัสดิวงศ์</t>
  </si>
  <si>
    <t>STHBKK012207001814</t>
  </si>
  <si>
    <t>STHBKK012207001816</t>
  </si>
  <si>
    <t>STHBKK012207001817</t>
  </si>
  <si>
    <t>นางสาว ภัชชภร โตวิวัฒน์</t>
  </si>
  <si>
    <t>STHBKK012207001819</t>
  </si>
  <si>
    <t>นางสาว ปัทมา ชีวานิช</t>
  </si>
  <si>
    <t>STHBKK012207001820</t>
  </si>
  <si>
    <t>STHBKK012207001821</t>
  </si>
  <si>
    <t>STHBKK012207001822</t>
  </si>
  <si>
    <t>STHBKK012207001823</t>
  </si>
  <si>
    <t>STHBKK012207001824</t>
  </si>
  <si>
    <t>STHBKK012207001825</t>
  </si>
  <si>
    <t>STHBKK012207001826</t>
  </si>
  <si>
    <t>STHONLIN2207000628</t>
  </si>
  <si>
    <t>STHONLIN2207000636</t>
  </si>
  <si>
    <t>STHONLIN2207000646</t>
  </si>
  <si>
    <t>STHONLIN2207000649</t>
  </si>
  <si>
    <t>นาย วสันต์ สมสว่าง</t>
  </si>
  <si>
    <t>STHONLIN2207000650</t>
  </si>
  <si>
    <t>STHONLIN2207000654</t>
  </si>
  <si>
    <t>STHONLIN2207000658</t>
  </si>
  <si>
    <t>STHONLIN2207000672</t>
  </si>
  <si>
    <t>บริษัท เอ.ซี.พี.เค จำกัด (สำนักงานใหญ่)</t>
  </si>
  <si>
    <t xml:space="preserve">  DAILY  SALE 19 July 2022                                                                                                             </t>
  </si>
  <si>
    <t>STHBKK012207001828</t>
  </si>
  <si>
    <t>STHBKK012207001829</t>
  </si>
  <si>
    <t>STHBKK012207001830</t>
  </si>
  <si>
    <t>STHBKK012207001831</t>
  </si>
  <si>
    <t>STHBKK012207001833</t>
  </si>
  <si>
    <t>STHBKK012207001834</t>
  </si>
  <si>
    <t>STHBKK012207001835</t>
  </si>
  <si>
    <t>นางสาว ณภัชชา  ใยมี</t>
  </si>
  <si>
    <t>STHBKK012207001836</t>
  </si>
  <si>
    <t>STHBKK012207001837</t>
  </si>
  <si>
    <t>STHBKK012207001838</t>
  </si>
  <si>
    <t>STHBKK012207001839</t>
  </si>
  <si>
    <t>STHBKK012207001840</t>
  </si>
  <si>
    <t>STHBKK012207001841</t>
  </si>
  <si>
    <t>นางสาว ศรินทิพย์ กระจาย</t>
  </si>
  <si>
    <t>STHBKK012207001842</t>
  </si>
  <si>
    <t>STHBKK012207001843</t>
  </si>
  <si>
    <t>นางสาว จิณห์นิภา เต็มราม</t>
  </si>
  <si>
    <t>STHBKK012207001844</t>
  </si>
  <si>
    <t>STHBKK012207001845</t>
  </si>
  <si>
    <t>STHBKK012207001846</t>
  </si>
  <si>
    <t>STHBKK012207001848</t>
  </si>
  <si>
    <t>พันตรี   เฉลิม อินจำปา</t>
  </si>
  <si>
    <t>STHBKK012207001849</t>
  </si>
  <si>
    <t>นาย พงษ์ศักดิ์ คำตะคุ</t>
  </si>
  <si>
    <t>STHBKK012207001850</t>
  </si>
  <si>
    <t>STHBKK012207001851</t>
  </si>
  <si>
    <t>นาย อุดมเกียรติ สีจันทร์</t>
  </si>
  <si>
    <t>STHBKK012207001852</t>
  </si>
  <si>
    <t>STHBKK012207001853</t>
  </si>
  <si>
    <t>STHBKK012207001854</t>
  </si>
  <si>
    <t>STHBKK012207001855</t>
  </si>
  <si>
    <t>STHBKK012207001856</t>
  </si>
  <si>
    <t>STHBKK012207001857</t>
  </si>
  <si>
    <t>STHBKK012207001858</t>
  </si>
  <si>
    <t>นาย ชูเกียรติ วีระตุมมา</t>
  </si>
  <si>
    <t>STHBKK012207001860</t>
  </si>
  <si>
    <t>STHBKK012207001862</t>
  </si>
  <si>
    <t>STHBKK012207001863</t>
  </si>
  <si>
    <t>นาง น้ำอ้อย  นุมขุนทด</t>
  </si>
  <si>
    <t>STHBKK012207001864</t>
  </si>
  <si>
    <t>STHBKK012207001865</t>
  </si>
  <si>
    <t>STHBKK012207001866</t>
  </si>
  <si>
    <t>STHBKK012207001867</t>
  </si>
  <si>
    <t>STHBKK012207001868</t>
  </si>
  <si>
    <t>นาย ิสุทธิโรจน์ ผลถาวรธนินท์</t>
  </si>
  <si>
    <t>STHBKK012207001869</t>
  </si>
  <si>
    <t>นาง เรณู เรียมฮวด</t>
  </si>
  <si>
    <t>STHBKK012207001870</t>
  </si>
  <si>
    <t>STHBKK012207001871</t>
  </si>
  <si>
    <t>นาย สมคิด  ปะติ</t>
  </si>
  <si>
    <t>STHBKK012207001873</t>
  </si>
  <si>
    <t>STHBKK012207001874</t>
  </si>
  <si>
    <t>นาย พิเชฐพงศ์ ศรีตะปันย์</t>
  </si>
  <si>
    <t>STHBKK012207001877</t>
  </si>
  <si>
    <t>STHBKK012207001878</t>
  </si>
  <si>
    <t>STHBKK012207001882</t>
  </si>
  <si>
    <t>นาง ภัคภร วุฒิธนาพรรณ</t>
  </si>
  <si>
    <t>STHBKK012207001883</t>
  </si>
  <si>
    <t>STHBKK012207001884</t>
  </si>
  <si>
    <t>นาย บำรุง  คูณเขตนคร</t>
  </si>
  <si>
    <t>STHBKK012207001885</t>
  </si>
  <si>
    <t>STHBKK012207001886</t>
  </si>
  <si>
    <t>STHBKK012207001888</t>
  </si>
  <si>
    <t>STHBKK012207001889</t>
  </si>
  <si>
    <t>STHBKK012207001890</t>
  </si>
  <si>
    <t>นาย ปพลพัฒน์ ธรรมโสภารัตน์</t>
  </si>
  <si>
    <t>STHBKK012207001891</t>
  </si>
  <si>
    <t>นาย ไพศาล เพชรดี</t>
  </si>
  <si>
    <t>STHBKK012207001892</t>
  </si>
  <si>
    <t>นาง นฤมล สุขเงิน</t>
  </si>
  <si>
    <t>STHBKK012207001893</t>
  </si>
  <si>
    <t>STHBKK012207001894</t>
  </si>
  <si>
    <t>STHBKK012207001895</t>
  </si>
  <si>
    <t>STHBKK012207001896</t>
  </si>
  <si>
    <t>STHBKK012207001897</t>
  </si>
  <si>
    <t>STHBKK012207001898</t>
  </si>
  <si>
    <t>STHBKK012207001899</t>
  </si>
  <si>
    <t>นางสาว พัชลี มาจิตร</t>
  </si>
  <si>
    <t>STHBKK012207001900</t>
  </si>
  <si>
    <t>STHBKK012207001901</t>
  </si>
  <si>
    <t>STHBKK012207001903</t>
  </si>
  <si>
    <t>STHBKK012207001904</t>
  </si>
  <si>
    <t>STHBKK012207001905</t>
  </si>
  <si>
    <t>STHBKK012207001906</t>
  </si>
  <si>
    <t>STHBKK012207001907</t>
  </si>
  <si>
    <t>STHBKK012207001909</t>
  </si>
  <si>
    <t>STHBKK012207001910</t>
  </si>
  <si>
    <t>STHBKK012207001911</t>
  </si>
  <si>
    <t>STHBKK012207001912</t>
  </si>
  <si>
    <t>นาย วิโรจน์ อังคเสถียร</t>
  </si>
  <si>
    <t>STHBKK012207001913</t>
  </si>
  <si>
    <t>STHBKK012207001914</t>
  </si>
  <si>
    <t>STHBKK012207001915</t>
  </si>
  <si>
    <t>STHBKK012207001916</t>
  </si>
  <si>
    <t>นางสาว กำไร รุ่งกิจกุลภัค</t>
  </si>
  <si>
    <t>STHBKK012207001917</t>
  </si>
  <si>
    <t>STHBKK012207001923</t>
  </si>
  <si>
    <t>STHBKK012207001924</t>
  </si>
  <si>
    <t>นาย จักรกฤช ปัญญาเอก</t>
  </si>
  <si>
    <t>STHBKK012207001925</t>
  </si>
  <si>
    <t>นางสาว กันตนา แซ่ซ้ง</t>
  </si>
  <si>
    <t>STHBKK012207001926</t>
  </si>
  <si>
    <t>นาย บุญ​ พงษ์​เพชร</t>
  </si>
  <si>
    <t>STHBKK012207001927</t>
  </si>
  <si>
    <t>นาย ประจบ บุญชู</t>
  </si>
  <si>
    <t>STHBKK012207001929</t>
  </si>
  <si>
    <t>STHBKK012207001930</t>
  </si>
  <si>
    <t>STHBKK012207001931</t>
  </si>
  <si>
    <t>STHBKK012207001932</t>
  </si>
  <si>
    <t>STHBKK012207001933</t>
  </si>
  <si>
    <t>STHBKK012207001934</t>
  </si>
  <si>
    <t>STHBKK012207001935</t>
  </si>
  <si>
    <t>STHBKK012207001936</t>
  </si>
  <si>
    <t>STHBKK012207001937</t>
  </si>
  <si>
    <t>นาย กวี  พูลทวีเกียรติ์</t>
  </si>
  <si>
    <t>STHBKK012207001938</t>
  </si>
  <si>
    <t>STHBKK012207001939</t>
  </si>
  <si>
    <t>STHBKK012207001940</t>
  </si>
  <si>
    <t>STHBKK012207001941</t>
  </si>
  <si>
    <t>STHBKK012207001942</t>
  </si>
  <si>
    <t>STHBKK012207001943</t>
  </si>
  <si>
    <t>STHBKK012207001944</t>
  </si>
  <si>
    <t>นางสาว ขวัญฤดี</t>
  </si>
  <si>
    <t>STHBKK012207001945</t>
  </si>
  <si>
    <t>STHBKK012207001946</t>
  </si>
  <si>
    <t>STHBKK012207001960</t>
  </si>
  <si>
    <t>STHBKK012207001961</t>
  </si>
  <si>
    <t>นาย เชาวเลศ ทำสวน</t>
  </si>
  <si>
    <t>STHONLIN2207000681</t>
  </si>
  <si>
    <t>STHONLIN2207000682</t>
  </si>
  <si>
    <t>STHONLIN2207000685</t>
  </si>
  <si>
    <t>STHONLIN2207000689</t>
  </si>
  <si>
    <t>STHONLIN2207000691</t>
  </si>
  <si>
    <t>STHONLIN2207000694</t>
  </si>
  <si>
    <t>STHONLIN2207000695</t>
  </si>
  <si>
    <t>STHONLIN2207000698</t>
  </si>
  <si>
    <t>นาย Chanthern Phonmalee</t>
  </si>
  <si>
    <t>STHONLIN2207000702</t>
  </si>
  <si>
    <t>STHONLIN2207000706</t>
  </si>
  <si>
    <t>STHONLIN2207000708</t>
  </si>
  <si>
    <t>STHONLIN2207000711</t>
  </si>
  <si>
    <t>STHONLIN2207000713</t>
  </si>
  <si>
    <t>STHONLIN2207000719</t>
  </si>
  <si>
    <t>STHONLIN2207000722</t>
  </si>
  <si>
    <t xml:space="preserve">  DAILY  SALE 20 July 2022                                                                                                             </t>
  </si>
  <si>
    <t>STHBKK012207001974</t>
  </si>
  <si>
    <t>STHBKK012207001976</t>
  </si>
  <si>
    <t>STHBKK012207001977</t>
  </si>
  <si>
    <t>STHBKK012207001978</t>
  </si>
  <si>
    <t>นางสาว อภัสนันท์  เจริญศิริวิชญกุล</t>
  </si>
  <si>
    <t>STHBKK012207001979</t>
  </si>
  <si>
    <t>STHBKK012207001981</t>
  </si>
  <si>
    <t>นางสาว ปานทิพย์ บุุญสุข</t>
  </si>
  <si>
    <t>STHBKK012207001986</t>
  </si>
  <si>
    <t>STHBKK012207001987</t>
  </si>
  <si>
    <t>นาย สมคิด คงวิริยะโสภณ</t>
  </si>
  <si>
    <t>STHBKK012207001988</t>
  </si>
  <si>
    <t>นาง วสันต์พร บัวคลี่</t>
  </si>
  <si>
    <t>STHBKK012207001989</t>
  </si>
  <si>
    <t>STHBKK012207001990</t>
  </si>
  <si>
    <t>STHBKK012207001995</t>
  </si>
  <si>
    <t>นาง พรสุดา แก้วแดง</t>
  </si>
  <si>
    <t>STHBKK012207001998</t>
  </si>
  <si>
    <t>STHBKK012207002003</t>
  </si>
  <si>
    <t>STHBKK012207002007</t>
  </si>
  <si>
    <t>STHBKK012207002010</t>
  </si>
  <si>
    <t>STHBKK012207002011</t>
  </si>
  <si>
    <t>STHBKK012207002012</t>
  </si>
  <si>
    <t>นาย ประสงค์</t>
  </si>
  <si>
    <t>STHBKK012207002013</t>
  </si>
  <si>
    <t>STHBKK012207002014</t>
  </si>
  <si>
    <t>นางสาว ธิตยา ขำอิน</t>
  </si>
  <si>
    <t>STHBKK012207002015</t>
  </si>
  <si>
    <t>STHBKK012207002016</t>
  </si>
  <si>
    <t>STHBKK012207002017</t>
  </si>
  <si>
    <t>นางสาว สมใจ กลิ่นเย็น</t>
  </si>
  <si>
    <t>STHBKK012207002018</t>
  </si>
  <si>
    <t>STHBKK012207002019</t>
  </si>
  <si>
    <t>นาย ถนอม  มีมุข</t>
  </si>
  <si>
    <t>STHBKK012207002023</t>
  </si>
  <si>
    <t>STHBKK012207002026</t>
  </si>
  <si>
    <t>STHBKK012207002027</t>
  </si>
  <si>
    <t>STHBKK012207002028</t>
  </si>
  <si>
    <t>STHBKK012207002029</t>
  </si>
  <si>
    <t>STHBKK012207002030</t>
  </si>
  <si>
    <t>STHBKK012207002031</t>
  </si>
  <si>
    <t>นาย กฤษฎา ศรีเจริญ</t>
  </si>
  <si>
    <t>.</t>
  </si>
  <si>
    <t>STHBKK012207002032</t>
  </si>
  <si>
    <t>STHBKK012207002033</t>
  </si>
  <si>
    <t>STHBKK012207002036</t>
  </si>
  <si>
    <t>STHBKK012207002037</t>
  </si>
  <si>
    <t>นาง ทัศนีย์ ทองถาวรวงศ์</t>
  </si>
  <si>
    <t>STHBKK012207002038</t>
  </si>
  <si>
    <t>นาง ทิพวัลย์ วงษ์ธัญกรณ์</t>
  </si>
  <si>
    <t>STHBKK012207002039</t>
  </si>
  <si>
    <t>STHBKK012207002041</t>
  </si>
  <si>
    <t>นาง สุริยา จันทร์ครบ</t>
  </si>
  <si>
    <t>STHBKK012207002042</t>
  </si>
  <si>
    <t>STHBKK012207002043</t>
  </si>
  <si>
    <t>STHBKK012207002044</t>
  </si>
  <si>
    <t>นางสาว ฐาปนีย์ สุขบุรี</t>
  </si>
  <si>
    <t>STHBKK012207002046</t>
  </si>
  <si>
    <t>STHBKK012207002049</t>
  </si>
  <si>
    <t>STHBKK012207002050</t>
  </si>
  <si>
    <t>STHBKK012207002052</t>
  </si>
  <si>
    <t>STHBKK012207002053</t>
  </si>
  <si>
    <t>STHBKK012207002054</t>
  </si>
  <si>
    <t>STHBKK012207002055</t>
  </si>
  <si>
    <t>STHBKK012207002057</t>
  </si>
  <si>
    <t>นางสาว นาตยา​ ตั้งอยู่สูง</t>
  </si>
  <si>
    <t>STHBKK012207002059</t>
  </si>
  <si>
    <t>นาย ทัตทน พลธีระ</t>
  </si>
  <si>
    <t>STHBKK012207002062</t>
  </si>
  <si>
    <t>นาง จินแก้ว เริ่มหาสุข</t>
  </si>
  <si>
    <t>STHBKK012207002063</t>
  </si>
  <si>
    <t>นาง กานดา วงศ์เทพนิวัติ</t>
  </si>
  <si>
    <t>STHBKK012207002065</t>
  </si>
  <si>
    <t>STHBKK012207002067</t>
  </si>
  <si>
    <t>STHBKK012207002069</t>
  </si>
  <si>
    <t>นาง สายฝน ชัยปรีชา</t>
  </si>
  <si>
    <t>STHBKK012207002070</t>
  </si>
  <si>
    <t>STHBKK012207002072</t>
  </si>
  <si>
    <t>STHBKK012207002073</t>
  </si>
  <si>
    <t>STHBKK012207002075</t>
  </si>
  <si>
    <t>STHBKK012207002078</t>
  </si>
  <si>
    <t>STHBKK012207002079</t>
  </si>
  <si>
    <t>STHBKK012207002082</t>
  </si>
  <si>
    <t>STHBKK012207002083</t>
  </si>
  <si>
    <t>STHBKK012207002084</t>
  </si>
  <si>
    <t>STHBKK012207002085</t>
  </si>
  <si>
    <t>STHBKK012207002086</t>
  </si>
  <si>
    <t>นางสาว ศิริลักษณ์ รอดวรรณโน</t>
  </si>
  <si>
    <t>STHBKK012207002088</t>
  </si>
  <si>
    <t>นาย บรรพจน์ วิชุมา</t>
  </si>
  <si>
    <t>STHBKK012207002089</t>
  </si>
  <si>
    <t>STHBKK012207002090</t>
  </si>
  <si>
    <t>นาย อุดร ใจชื่อ</t>
  </si>
  <si>
    <t>STHBKK012207002091</t>
  </si>
  <si>
    <t>STHBKK012207002092</t>
  </si>
  <si>
    <t>STHBKK012207002093</t>
  </si>
  <si>
    <t>STHBKK012207002094</t>
  </si>
  <si>
    <t>STHBKK012207002095</t>
  </si>
  <si>
    <t>นาย สุวิท คงสุข</t>
  </si>
  <si>
    <t>STHBKK012207002096</t>
  </si>
  <si>
    <t>นาง บังอร ช่วยประดิษฐ</t>
  </si>
  <si>
    <t>STHBKK012207002097</t>
  </si>
  <si>
    <t>นางสาว พรทิพย์  แสงมาศ</t>
  </si>
  <si>
    <t>STHBKK012207002100</t>
  </si>
  <si>
    <t>นาย พันธ์ณุ คำคล้าย</t>
  </si>
  <si>
    <t>STHBKK012207002102</t>
  </si>
  <si>
    <t>STHBKK012207002103</t>
  </si>
  <si>
    <t>STHBKK012207002104</t>
  </si>
  <si>
    <t>นาง ประทุม แก้ววรรณดี</t>
  </si>
  <si>
    <t>STHBKK012207002105</t>
  </si>
  <si>
    <t>STHBKK012207002106</t>
  </si>
  <si>
    <t>นาย ณรงค์​</t>
  </si>
  <si>
    <t>STHBKK012207002107</t>
  </si>
  <si>
    <t>นาย ทวี เกษี</t>
  </si>
  <si>
    <t>STHBKK012207002108</t>
  </si>
  <si>
    <t>นางสาว สุนันทา  เทพศักดิ์</t>
  </si>
  <si>
    <t>STHBKK012207002109</t>
  </si>
  <si>
    <t>STHBKK012207002116</t>
  </si>
  <si>
    <t>นาย นิยม สุวรรณบุตร</t>
  </si>
  <si>
    <t>STHBKK012207002117</t>
  </si>
  <si>
    <t>นาย สนั่น จันนงล</t>
  </si>
  <si>
    <t>STHBKK012207002118</t>
  </si>
  <si>
    <t>นางสาว สริญญา สายอ้น</t>
  </si>
  <si>
    <t>STHBKK012207002119</t>
  </si>
  <si>
    <t>STHBKK012207002120</t>
  </si>
  <si>
    <t>นาย วีรพล  โสมณี</t>
  </si>
  <si>
    <t>STHBKK012207002124</t>
  </si>
  <si>
    <t>STHBKK012207002125</t>
  </si>
  <si>
    <t>STHBKK012207002126</t>
  </si>
  <si>
    <t>นาย พงศฺณุวัฒน์ ผะดาสีณิกุล</t>
  </si>
  <si>
    <t>STHBKK012207002128</t>
  </si>
  <si>
    <t>นาย ยงยุทธ แก้วสม</t>
  </si>
  <si>
    <t>STHBKK012207002129</t>
  </si>
  <si>
    <t>นาง พรทิพย์ เข็มเพชร</t>
  </si>
  <si>
    <t>STHBKK012207002131</t>
  </si>
  <si>
    <t>STHONLIN2207000725</t>
  </si>
  <si>
    <t>นาย ธนา ชนะภัย</t>
  </si>
  <si>
    <t>STHONLIN2207000726</t>
  </si>
  <si>
    <t>STHONLIN2207000736</t>
  </si>
  <si>
    <t>STHONLIN2207000737</t>
  </si>
  <si>
    <t>ภัคภร ทองประสม</t>
  </si>
  <si>
    <t>STHONLIN2207000748</t>
  </si>
  <si>
    <t>STHONLIN2207000749</t>
  </si>
  <si>
    <t>STHONLIN2207000754</t>
  </si>
  <si>
    <t>STHONLIN2207000760</t>
  </si>
  <si>
    <t>STHONLIN2207000761</t>
  </si>
  <si>
    <t>STHONLIN2207000762</t>
  </si>
  <si>
    <t>STHONLIN2207000764</t>
  </si>
  <si>
    <t>STHONLIN2207000767</t>
  </si>
  <si>
    <t xml:space="preserve">  DAILY  SALE 21 July 2022                                                                                                             </t>
  </si>
  <si>
    <t>STHBKK012207002132</t>
  </si>
  <si>
    <t>STHBKK012207002134</t>
  </si>
  <si>
    <t>STHBKK012207002135</t>
  </si>
  <si>
    <t>นาย สรายุทธ ผ่านสะอาด</t>
  </si>
  <si>
    <t>STHBKK012207002136</t>
  </si>
  <si>
    <t>นางสาว จุฑารัตน์ ตรงดี</t>
  </si>
  <si>
    <t>STHBKK012207002137</t>
  </si>
  <si>
    <t>STHBKK012207002138</t>
  </si>
  <si>
    <t>STHBKK012207002140</t>
  </si>
  <si>
    <t>STHBKK012207002141</t>
  </si>
  <si>
    <t>STHBKK012207002142</t>
  </si>
  <si>
    <t>STHBKK012207002143</t>
  </si>
  <si>
    <t>STHBKK012207002144</t>
  </si>
  <si>
    <t>STHBKK012207002145</t>
  </si>
  <si>
    <t>STHBKK012207002146</t>
  </si>
  <si>
    <t>STHBKK012207002147</t>
  </si>
  <si>
    <t>STHBKK012207002148</t>
  </si>
  <si>
    <t>STHBKK012207002149</t>
  </si>
  <si>
    <t>STHBKK012207002150</t>
  </si>
  <si>
    <t>นาย ภัทรจาริน  บุตรผักแว่น</t>
  </si>
  <si>
    <t>STHBKK012207002152</t>
  </si>
  <si>
    <t>STHBKK012207002153</t>
  </si>
  <si>
    <t>STHBKK012207002154</t>
  </si>
  <si>
    <t>STHBKK012207002156</t>
  </si>
  <si>
    <t>STHBKK012207002158</t>
  </si>
  <si>
    <t>นางสาว ปุณยนุช ยิ้มงาม</t>
  </si>
  <si>
    <t>STHBKK012207002159</t>
  </si>
  <si>
    <t>STHBKK012207002160</t>
  </si>
  <si>
    <t>STHBKK012207002161</t>
  </si>
  <si>
    <t>STHBKK012207002163</t>
  </si>
  <si>
    <t>STHBKK012207002164</t>
  </si>
  <si>
    <t>STHBKK012207002165</t>
  </si>
  <si>
    <t>นางสาว สรัญญา จรเจิดสิน</t>
  </si>
  <si>
    <t>STHBKK012207002166</t>
  </si>
  <si>
    <t>นางสาว แสงเพชร ดำสนวน</t>
  </si>
  <si>
    <t>STHBKK012207002168</t>
  </si>
  <si>
    <t>STHBKK012207002169</t>
  </si>
  <si>
    <t>STHBKK012207002170</t>
  </si>
  <si>
    <t>นาย วันเฉลิม ชูศรี</t>
  </si>
  <si>
    <t>STHBKK012207002172</t>
  </si>
  <si>
    <t>STHBKK012207002173</t>
  </si>
  <si>
    <t>นางสาว นลินพรรณ อุมิสา</t>
  </si>
  <si>
    <t>STHBKK012207002175</t>
  </si>
  <si>
    <t>STHBKK012207002176</t>
  </si>
  <si>
    <t>บริษัท พิมปรีชา จำกัด (สำนักงานใหญ่)</t>
  </si>
  <si>
    <t>STHBKK012207002177</t>
  </si>
  <si>
    <t>STHBKK012207002179</t>
  </si>
  <si>
    <t>STHBKK012207002180</t>
  </si>
  <si>
    <t>STHBKK012207002181</t>
  </si>
  <si>
    <t>STHBKK012207002182</t>
  </si>
  <si>
    <t>STHBKK012207002183</t>
  </si>
  <si>
    <t>นางสาว นิภาภรณ์ สรรค์ประสิทธิ์</t>
  </si>
  <si>
    <t>STHBKK012207002185</t>
  </si>
  <si>
    <t>STHBKK012207002186</t>
  </si>
  <si>
    <t>นางสาว จีรนันท์ ประจันตะเสน</t>
  </si>
  <si>
    <t>STHBKK012207002187</t>
  </si>
  <si>
    <t>STHBKK012207002188</t>
  </si>
  <si>
    <t>STHBKK012207002189</t>
  </si>
  <si>
    <t>STHBKK012207002190</t>
  </si>
  <si>
    <t>STHBKK012207002191</t>
  </si>
  <si>
    <t>STHBKK012207002192</t>
  </si>
  <si>
    <t>นางสาว วธิดา ไตรรัตน์</t>
  </si>
  <si>
    <t>STHBKK012207002193</t>
  </si>
  <si>
    <t>STHBKK012207002195</t>
  </si>
  <si>
    <t>STHBKK012207002196</t>
  </si>
  <si>
    <t>STHBKK012207002199</t>
  </si>
  <si>
    <t>STHBKK012207002200</t>
  </si>
  <si>
    <t>นาย ประเสริฐ สารสุวรรณ</t>
  </si>
  <si>
    <t>STHBKK012207002201</t>
  </si>
  <si>
    <t>STHBKK012207002202</t>
  </si>
  <si>
    <t>STHBKK012207002203</t>
  </si>
  <si>
    <t>STHBKK012207002204</t>
  </si>
  <si>
    <t>STHBKK012207002205</t>
  </si>
  <si>
    <t>STHBKK012207002206</t>
  </si>
  <si>
    <t>นาง ศรีไพร เสตรา</t>
  </si>
  <si>
    <t>STHBKK012207002207</t>
  </si>
  <si>
    <t>STHBKK012207002208</t>
  </si>
  <si>
    <t>STHBKK012207002209</t>
  </si>
  <si>
    <t>นาย พสิษฐ์ เลิศมณีทวีทรัพย์</t>
  </si>
  <si>
    <t>STHBKK012207002213</t>
  </si>
  <si>
    <t>นาง นงลักษณ์ กงวิรัตน์</t>
  </si>
  <si>
    <t>STHBKK012207002214</t>
  </si>
  <si>
    <t>STHBKK012207002215</t>
  </si>
  <si>
    <t>STHBKK012207002216</t>
  </si>
  <si>
    <t>STHBKK012207002217</t>
  </si>
  <si>
    <t>STHBKK012207002218</t>
  </si>
  <si>
    <t>STHBKK012207002220</t>
  </si>
  <si>
    <t>STHBKK012207002221</t>
  </si>
  <si>
    <t>STHBKK012207002222</t>
  </si>
  <si>
    <t>STHONLIN2207000786</t>
  </si>
  <si>
    <t>STHONLIN2207000794</t>
  </si>
  <si>
    <t>STHONLIN2207000804</t>
  </si>
  <si>
    <t>STHONLIN2207000809</t>
  </si>
  <si>
    <t>STHONLIN2207000814</t>
  </si>
  <si>
    <t>STHONLIN2207000815</t>
  </si>
  <si>
    <t>STHONLIN2207000816</t>
  </si>
  <si>
    <t>กรองแก้ว วิลัยกุล</t>
  </si>
  <si>
    <t>STHONLIN2207000818</t>
  </si>
  <si>
    <t>จันทร์เพ็ญ วิลัยกุล</t>
  </si>
  <si>
    <t xml:space="preserve">  DAILY  SALE 22 July 2022                                                                                                             </t>
  </si>
  <si>
    <t>STHBKK012207002223</t>
  </si>
  <si>
    <t>STHBKK012207002224</t>
  </si>
  <si>
    <t>นาง จับจิตต์​   ปักษี</t>
  </si>
  <si>
    <t>STHBKK012207002225</t>
  </si>
  <si>
    <t>STHBKK012207002226</t>
  </si>
  <si>
    <t>STHBKK012207002227</t>
  </si>
  <si>
    <t>STHBKK012207002228</t>
  </si>
  <si>
    <t>STHBKK012207002230</t>
  </si>
  <si>
    <t>STHBKK012207002231</t>
  </si>
  <si>
    <t>STHBKK012207002232</t>
  </si>
  <si>
    <t>STHBKK012207002233</t>
  </si>
  <si>
    <t>STHBKK012207002234</t>
  </si>
  <si>
    <t>นางสาว ทัศนีย์ พลบุตร</t>
  </si>
  <si>
    <t>STHBKK012207002235</t>
  </si>
  <si>
    <t>STHBKK012207002236</t>
  </si>
  <si>
    <t>STHBKK012207002238</t>
  </si>
  <si>
    <t>นางสาว จารุณี  จันทะโมโส</t>
  </si>
  <si>
    <t>OleBkk</t>
  </si>
  <si>
    <t>STHBKK012207002241</t>
  </si>
  <si>
    <t>STHBKK012207002246</t>
  </si>
  <si>
    <t>นางสาว มยุรีย์ เอี่ยมศรี</t>
  </si>
  <si>
    <t>STHBKK012207002247</t>
  </si>
  <si>
    <t>STHBKK012207002250</t>
  </si>
  <si>
    <t>นาย ชาตรี  แช่กระโทก</t>
  </si>
  <si>
    <t>STHBKK012207002251</t>
  </si>
  <si>
    <t>STHBKK012207002252</t>
  </si>
  <si>
    <t>STHBKK012207002253</t>
  </si>
  <si>
    <t>STHBKK012207002254</t>
  </si>
  <si>
    <t>STHBKK012207002255</t>
  </si>
  <si>
    <t>STHBKK012207002256</t>
  </si>
  <si>
    <t>STHBKK012207002258</t>
  </si>
  <si>
    <t>นาย อนุรักษ์ บุญลือ</t>
  </si>
  <si>
    <t>STHBKK012207002259</t>
  </si>
  <si>
    <t>STHBKK012207002260</t>
  </si>
  <si>
    <t>นางสาว ณิชชนันท์  หาญเพียรพงศ์</t>
  </si>
  <si>
    <t>STHBKK012207002263</t>
  </si>
  <si>
    <t>นางสาว วีรญา กล้าหาญ</t>
  </si>
  <si>
    <t>STHBKK012207002264</t>
  </si>
  <si>
    <t>นาง หงสา ลักษณะวิลัย</t>
  </si>
  <si>
    <t>STHBKK012207002265</t>
  </si>
  <si>
    <t>STHBKK012207002266</t>
  </si>
  <si>
    <t>STHBKK012207002267</t>
  </si>
  <si>
    <t>นาย พรหมบวร โกพลรัตน์</t>
  </si>
  <si>
    <t>STHBKK012207002269</t>
  </si>
  <si>
    <t>STHBKK012207002270</t>
  </si>
  <si>
    <t>STHBKK012207002271</t>
  </si>
  <si>
    <t>นาย จำรัส เพียซ้าย</t>
  </si>
  <si>
    <t>STHBKK012207002272</t>
  </si>
  <si>
    <t>นาย ธนิต พยัคภาพ</t>
  </si>
  <si>
    <t>STHBKK012207002273</t>
  </si>
  <si>
    <t>STHBKK012207002274</t>
  </si>
  <si>
    <t>STHBKK012207002275</t>
  </si>
  <si>
    <t>STHBKK012207002276</t>
  </si>
  <si>
    <t>STHBKK012207002277</t>
  </si>
  <si>
    <t>STHBKK012207002279</t>
  </si>
  <si>
    <t>STHBKK012207002281</t>
  </si>
  <si>
    <t>STHBKK012207002282</t>
  </si>
  <si>
    <t>STHBKK012207002283</t>
  </si>
  <si>
    <t>STHBKK012207002286</t>
  </si>
  <si>
    <t>STHBKK012207002287</t>
  </si>
  <si>
    <t>STHBKK012207002288</t>
  </si>
  <si>
    <t>STHBKK012207002289</t>
  </si>
  <si>
    <t>STHBKK012207002291</t>
  </si>
  <si>
    <t>STHBKK012207002292</t>
  </si>
  <si>
    <t>นางสาว ประกายดาว มูสิกัณฑ์</t>
  </si>
  <si>
    <t>STHBKK012207002294</t>
  </si>
  <si>
    <t>STHBKK012207002295</t>
  </si>
  <si>
    <t>นาย ไกรสร วิเศษสาริกา</t>
  </si>
  <si>
    <t>STHBKK012207002296</t>
  </si>
  <si>
    <t>STHBKK012207002297</t>
  </si>
  <si>
    <t>นาย คำต๋องอินทะวง</t>
  </si>
  <si>
    <t>STHBKK012207002298</t>
  </si>
  <si>
    <t>STHBKK012207002299</t>
  </si>
  <si>
    <t>STHBKK012207002300</t>
  </si>
  <si>
    <t>นาย พิบูลย์ คล่องสั่งสอน</t>
  </si>
  <si>
    <t>STHBKK012207002301</t>
  </si>
  <si>
    <t>STHBKK012207002302</t>
  </si>
  <si>
    <t>STHBKK012207002305</t>
  </si>
  <si>
    <t>STHBKK012207002308</t>
  </si>
  <si>
    <t>STHBKK012207002310</t>
  </si>
  <si>
    <t>STHBKK012207002312</t>
  </si>
  <si>
    <t>STHBKK012207002313</t>
  </si>
  <si>
    <t>STHBKK012207002314</t>
  </si>
  <si>
    <t>STHBKK012207002315</t>
  </si>
  <si>
    <t>นางสาว เกื้อกุล  โชติช่วง</t>
  </si>
  <si>
    <t>STHBKK012207002316</t>
  </si>
  <si>
    <t>นาง ชลาลัย ทับสิงห์</t>
  </si>
  <si>
    <t>STHBKK012207002317</t>
  </si>
  <si>
    <t>นางสาว กันต์ฤทัย    สุทธิกวด</t>
  </si>
  <si>
    <t>STHBKK012207002318</t>
  </si>
  <si>
    <t>STHBKK012207002319</t>
  </si>
  <si>
    <t>STHBKK012207002320</t>
  </si>
  <si>
    <t>STHBKK012207002322</t>
  </si>
  <si>
    <t>STHBKK012207002323</t>
  </si>
  <si>
    <t>STHBKK012207002324</t>
  </si>
  <si>
    <t>STHBKK012207002325</t>
  </si>
  <si>
    <t>นาง บุญมี  สุขสำราญ</t>
  </si>
  <si>
    <t>STHBKK012207002327</t>
  </si>
  <si>
    <t>STHBKK012207002329</t>
  </si>
  <si>
    <t>STHBKK012207002332</t>
  </si>
  <si>
    <t>STHBKK012207002334</t>
  </si>
  <si>
    <t>STHBKK012207002336</t>
  </si>
  <si>
    <t>STHBKK012207002339</t>
  </si>
  <si>
    <t>STHBKK012207002340</t>
  </si>
  <si>
    <t>STHBKK012207002341</t>
  </si>
  <si>
    <t>STHONLIN2207000824</t>
  </si>
  <si>
    <t>STHONLIN2207000826</t>
  </si>
  <si>
    <t>STHONLIN2207000831</t>
  </si>
  <si>
    <t>STHONLIN2207000833</t>
  </si>
  <si>
    <t>STHONLIN2207000839</t>
  </si>
  <si>
    <t>นาย Somchan Suvanlong</t>
  </si>
  <si>
    <t>STHONLIN2207000844</t>
  </si>
  <si>
    <t xml:space="preserve">  DAILY  SALE 23July 2022                                                                                                             </t>
  </si>
  <si>
    <t>STHBKK012207002343</t>
  </si>
  <si>
    <t>STHBKK012207002345</t>
  </si>
  <si>
    <t>STHBKK012207002346</t>
  </si>
  <si>
    <t>STHBKK012207002347</t>
  </si>
  <si>
    <t>STHBKK012207002348</t>
  </si>
  <si>
    <t>STHBKK012207002349</t>
  </si>
  <si>
    <t>STHBKK012207002350</t>
  </si>
  <si>
    <t>STHBKK012207002352</t>
  </si>
  <si>
    <t>STHBKK012207002353</t>
  </si>
  <si>
    <t>STHBKK012207002355</t>
  </si>
  <si>
    <t>STHBKK012207002356</t>
  </si>
  <si>
    <t>STHBKK012207002357</t>
  </si>
  <si>
    <t>STHBKK012207002358</t>
  </si>
  <si>
    <t>STHBKK012207002359</t>
  </si>
  <si>
    <t>STHBKK012207002360</t>
  </si>
  <si>
    <t>STHBKK012207002361</t>
  </si>
  <si>
    <t>STHBKK012207002362</t>
  </si>
  <si>
    <t>วันเพ็ญ โขมพัด</t>
  </si>
  <si>
    <t>STHBKK012207002364</t>
  </si>
  <si>
    <t>STHBKK012207002365</t>
  </si>
  <si>
    <t>STHBKK012207002366</t>
  </si>
  <si>
    <t>STHBKK012207002367</t>
  </si>
  <si>
    <t>STHBKK012207002368</t>
  </si>
  <si>
    <t>บริษัท เค24 โกลบอล จำกัด</t>
  </si>
  <si>
    <t>STHBKK012207002369</t>
  </si>
  <si>
    <t>STHBKK012207002370</t>
  </si>
  <si>
    <t>นาง ทองหลาง ทองพูล</t>
  </si>
  <si>
    <t>STHBKK012207002371</t>
  </si>
  <si>
    <t>นางสาว วารุณี แมะกัน</t>
  </si>
  <si>
    <t>STHBKK012207002372</t>
  </si>
  <si>
    <t>STHBKK012207002373</t>
  </si>
  <si>
    <t>นางสาว วันวิสาข์ โพธิ์ตาดทอง</t>
  </si>
  <si>
    <t>BKK-Neng</t>
  </si>
  <si>
    <t>STHBKK012207002374</t>
  </si>
  <si>
    <t>STHBKK012207002375</t>
  </si>
  <si>
    <t>STHBKK012207002377</t>
  </si>
  <si>
    <t>STHBKK012207002378</t>
  </si>
  <si>
    <t>นาย อดิศักดิ์  ภาคภูมิ</t>
  </si>
  <si>
    <t>STHBKK012207002379</t>
  </si>
  <si>
    <t>นาย ทวีชัย รัตนะธรรม</t>
  </si>
  <si>
    <t>STHBKK012207002380</t>
  </si>
  <si>
    <t>STHBKK012207002381</t>
  </si>
  <si>
    <t>STHBKK012207002383</t>
  </si>
  <si>
    <t>STHBKK012207002384</t>
  </si>
  <si>
    <t>นาย พีระพงศ์ สิงหพล</t>
  </si>
  <si>
    <t>STHBKK012207002385</t>
  </si>
  <si>
    <t>STHBKK012207002387</t>
  </si>
  <si>
    <t>STHBKK012207002388</t>
  </si>
  <si>
    <t>นาย ธนกฤต ตือติ่ง</t>
  </si>
  <si>
    <t>STHBKK012207002389</t>
  </si>
  <si>
    <t>นาย สุพจน์ ตรีกูด</t>
  </si>
  <si>
    <t>STHBKK012207002390</t>
  </si>
  <si>
    <t>นาย กิตติศักดิ์ โสทะ</t>
  </si>
  <si>
    <t>STHBKK012207002391</t>
  </si>
  <si>
    <t>STHBKK012207002394</t>
  </si>
  <si>
    <t>STHBKK012207002396</t>
  </si>
  <si>
    <t>STHBKK012207002397</t>
  </si>
  <si>
    <t>นภาไพลิน กาละวัลต์</t>
  </si>
  <si>
    <t>STHBKK012207002398</t>
  </si>
  <si>
    <t>STHBKK012207002399</t>
  </si>
  <si>
    <t>STHBKK012207002401</t>
  </si>
  <si>
    <t>STHBKK012207002402</t>
  </si>
  <si>
    <t>นาย วีระ ชูศิลป์</t>
  </si>
  <si>
    <t>STHBKK012207002404</t>
  </si>
  <si>
    <t>นาง สมนึก คำบรรลือ</t>
  </si>
  <si>
    <t>STHBKK012207002405</t>
  </si>
  <si>
    <t>STHBKK012207002407</t>
  </si>
  <si>
    <t>นาง ทัศนี สังข์ทอง</t>
  </si>
  <si>
    <t>STHBKK012207002410</t>
  </si>
  <si>
    <t>STHBKK012207002411</t>
  </si>
  <si>
    <t>นาย ยุทธนา ถาวรพัฒนพงศ์</t>
  </si>
  <si>
    <t>STHBKK012207002412</t>
  </si>
  <si>
    <t>STHBKK012207002413</t>
  </si>
  <si>
    <t>STHBKK012207002414</t>
  </si>
  <si>
    <t>STHBKK012207002415</t>
  </si>
  <si>
    <t>STHBKK012207002416</t>
  </si>
  <si>
    <t>STHBKK012207002417</t>
  </si>
  <si>
    <t>นาย ธงชาญ ภูฆัง</t>
  </si>
  <si>
    <t>STHBKK012207002418</t>
  </si>
  <si>
    <t>PHIROM SAN</t>
  </si>
  <si>
    <t>STHBKK012207002419</t>
  </si>
  <si>
    <t>นาง คำนึง โกส้ม</t>
  </si>
  <si>
    <t>STHBKK012207002420</t>
  </si>
  <si>
    <t>STHBKK012207002421</t>
  </si>
  <si>
    <t>นางสาว สุคนธมาส ฟองสมบูรณ์</t>
  </si>
  <si>
    <t>STHBKK012207002422</t>
  </si>
  <si>
    <t>STHBKK012207002424</t>
  </si>
  <si>
    <t>STHBKK012207002425</t>
  </si>
  <si>
    <t>STHONLIN2207000853</t>
  </si>
  <si>
    <t>STHONLIN2207000859</t>
  </si>
  <si>
    <t>STHONLIN2207000860</t>
  </si>
  <si>
    <t>STHONLIN2207000862</t>
  </si>
  <si>
    <t xml:space="preserve">  DAILY  SALE 24 July 2022                                                                                                             </t>
  </si>
  <si>
    <t>STHBKK012207002426</t>
  </si>
  <si>
    <t>STHBKK012207002427</t>
  </si>
  <si>
    <t>STHBKK012207002429</t>
  </si>
  <si>
    <t>STHBKK012207002430</t>
  </si>
  <si>
    <t>STHBKK012207002431</t>
  </si>
  <si>
    <t>STHBKK012207002432</t>
  </si>
  <si>
    <t>นาย สานิต โสมกุล</t>
  </si>
  <si>
    <t>STHBKK012207002433</t>
  </si>
  <si>
    <t>นางสาว เบญจพร ชุมรักษา</t>
  </si>
  <si>
    <t>STHBKK012207002434</t>
  </si>
  <si>
    <t>STHBKK012207002435</t>
  </si>
  <si>
    <t>STHBKK012207002437</t>
  </si>
  <si>
    <t>STHBKK012207002438</t>
  </si>
  <si>
    <t>STHBKK012207002439</t>
  </si>
  <si>
    <t>STHBKK012207002440</t>
  </si>
  <si>
    <t>STHBKK012207002443</t>
  </si>
  <si>
    <t>STHBKK012207002444</t>
  </si>
  <si>
    <t>STHBKK012207002446</t>
  </si>
  <si>
    <t>STHBKK012207002447</t>
  </si>
  <si>
    <t>STHBKK012207002448</t>
  </si>
  <si>
    <t>STHBKK012207002449</t>
  </si>
  <si>
    <t>STHBKK012207002450</t>
  </si>
  <si>
    <t>ห้างหุ้นส่วนจำกัด  ลูกณัฐ มาร์เก็ตติ้ง (สำนักงานใหญ่)</t>
  </si>
  <si>
    <t>STHBKK012207002451</t>
  </si>
  <si>
    <t>STHBKK012207002452</t>
  </si>
  <si>
    <t>STHBKK012207002453</t>
  </si>
  <si>
    <t>STHBKK012207002455</t>
  </si>
  <si>
    <t>นาย กรีฑา อินทวัน</t>
  </si>
  <si>
    <t>STHBKK012207002456</t>
  </si>
  <si>
    <t>นางสาว ฐิติกัญญ์ จันทร์เพ็ชร์</t>
  </si>
  <si>
    <t>STHBKK012207002457</t>
  </si>
  <si>
    <t>STHBKK012207002458</t>
  </si>
  <si>
    <t>STHBKK012207002459</t>
  </si>
  <si>
    <t>STHBKK012207002460</t>
  </si>
  <si>
    <t>STHBKK012207002462</t>
  </si>
  <si>
    <t>STHBKK012207002463</t>
  </si>
  <si>
    <t>นาง อรุณี ทับคำ</t>
  </si>
  <si>
    <t>STHBKK012207002464</t>
  </si>
  <si>
    <t>STHBKK012207002465</t>
  </si>
  <si>
    <t>STHBKK012207002466</t>
  </si>
  <si>
    <t>STHBKK012207002467</t>
  </si>
  <si>
    <t>STHBKK012207002468</t>
  </si>
  <si>
    <t>นางสาว ปภัสสร ภู่เพชร</t>
  </si>
  <si>
    <t>STHBKK012207002469</t>
  </si>
  <si>
    <t>STHBKK012207002470</t>
  </si>
  <si>
    <t>นาง รัชนี ขันทอง</t>
  </si>
  <si>
    <t>STHBKK012207002471</t>
  </si>
  <si>
    <t>STHBKK012207002473</t>
  </si>
  <si>
    <t>นาง เรณู เนินทอง</t>
  </si>
  <si>
    <t>STHBKK012207002474</t>
  </si>
  <si>
    <t>ธนาภัทรสรณ์ สุขเกิดผลเขษม</t>
  </si>
  <si>
    <t>STHBKK012207002475</t>
  </si>
  <si>
    <t>STHBKK012207002476</t>
  </si>
  <si>
    <t>STHBKK012207002477</t>
  </si>
  <si>
    <t>STHBKK012207002478</t>
  </si>
  <si>
    <t>STHBKK012207002479</t>
  </si>
  <si>
    <t>STHBKK012207002480</t>
  </si>
  <si>
    <t>STHBKK012207002481</t>
  </si>
  <si>
    <t>STHBKK012207002482</t>
  </si>
  <si>
    <t>ธีระ ศรีบรรเทา</t>
  </si>
  <si>
    <t>STHONLIN2207000866</t>
  </si>
  <si>
    <t>STHONLIN2207000872</t>
  </si>
  <si>
    <t>STHONLIN2207000874</t>
  </si>
  <si>
    <t>STHONLIN2207000882</t>
  </si>
  <si>
    <t>STHONLIN2207000883</t>
  </si>
  <si>
    <t xml:space="preserve">  DAILY  SALE 25 July 2022                                                                                                             </t>
  </si>
  <si>
    <t>STHBKK012207002483</t>
  </si>
  <si>
    <t>นาย ภูว์ศิษฐ์ โพธิ์ศรีรัตนบุศย์</t>
  </si>
  <si>
    <t>STHBKK012207002484</t>
  </si>
  <si>
    <t>STHBKK012207002489</t>
  </si>
  <si>
    <t>STHBKK012207002490</t>
  </si>
  <si>
    <t>STHBKK012207002491</t>
  </si>
  <si>
    <t>STHBKK012207002492</t>
  </si>
  <si>
    <t>STHBKK012207002493</t>
  </si>
  <si>
    <t>STHBKK012207002497</t>
  </si>
  <si>
    <t>นาย อภิสิทธิ์  อุนตรีจันทร์</t>
  </si>
  <si>
    <t>STHBKK012207002499</t>
  </si>
  <si>
    <t>STHBKK012207002500</t>
  </si>
  <si>
    <t>STHBKK012207002507</t>
  </si>
  <si>
    <t>STHBKK012207002508</t>
  </si>
  <si>
    <t>STHBKK012207002509</t>
  </si>
  <si>
    <t>STHBKK012207002510</t>
  </si>
  <si>
    <t>STHBKK012207002512</t>
  </si>
  <si>
    <t>STHBKK012207002515</t>
  </si>
  <si>
    <t>STHBKK012207002516</t>
  </si>
  <si>
    <t>STHBKK012207002517</t>
  </si>
  <si>
    <t>STHBKK012207002519</t>
  </si>
  <si>
    <t>STHBKK012207002520</t>
  </si>
  <si>
    <t>STHBKK012207002521</t>
  </si>
  <si>
    <t>STHBKK012207002523</t>
  </si>
  <si>
    <t>นาย ภัทรภร หัวนา</t>
  </si>
  <si>
    <t>STHBKK012207002524</t>
  </si>
  <si>
    <t>STHBKK012207002525</t>
  </si>
  <si>
    <t>STHBKK012207002527</t>
  </si>
  <si>
    <t>STHBKK012207002528</t>
  </si>
  <si>
    <t>นางสาว กุสุมา แสงราม</t>
  </si>
  <si>
    <t>STHBKK012207002529</t>
  </si>
  <si>
    <t>STHBKK012207002531</t>
  </si>
  <si>
    <t>STHBKK012207002532</t>
  </si>
  <si>
    <t>นาง สุพัตรา พรมแพร</t>
  </si>
  <si>
    <t>STHBKK012207002533</t>
  </si>
  <si>
    <t>STHBKK012207002534</t>
  </si>
  <si>
    <t>STHBKK012207002535</t>
  </si>
  <si>
    <t>นาย สิงหา จันทร์แย้ม</t>
  </si>
  <si>
    <t>STHBKK012207002536</t>
  </si>
  <si>
    <t>STHBKK012207002537</t>
  </si>
  <si>
    <t>STHBKK012207002538</t>
  </si>
  <si>
    <t>STHBKK012207002540</t>
  </si>
  <si>
    <t>STHBKK012207002542</t>
  </si>
  <si>
    <t>STHBKK012207002543</t>
  </si>
  <si>
    <t>STHBKK012207002544</t>
  </si>
  <si>
    <t>STHBKK012207002545</t>
  </si>
  <si>
    <t>STHBKK012207002546</t>
  </si>
  <si>
    <t>STHBKK012207002547</t>
  </si>
  <si>
    <t>STHBKK012207002548</t>
  </si>
  <si>
    <t>STHBKK012207002550</t>
  </si>
  <si>
    <t>บริษัท ปากเป็นเอก หญิงทอล์ก จำกัด(สำนักงานใหญ่)</t>
  </si>
  <si>
    <t>STHBKK012207002551</t>
  </si>
  <si>
    <t>STHBKK012207002552</t>
  </si>
  <si>
    <t>STHBKK012207002553</t>
  </si>
  <si>
    <t>STHBKK012207002554</t>
  </si>
  <si>
    <t>STHBKK012207002556</t>
  </si>
  <si>
    <t>STHBKK012207002557</t>
  </si>
  <si>
    <t>นาง จำเนียร ปัญญาเครือ</t>
  </si>
  <si>
    <t>STHBKK012207002558</t>
  </si>
  <si>
    <t>นาง วงค์ สุรริยะลังกา</t>
  </si>
  <si>
    <t>STHBKK012207002561</t>
  </si>
  <si>
    <t>STHBKK012207002562</t>
  </si>
  <si>
    <t>นางสาว สวรรยา คล้ายคลึง</t>
  </si>
  <si>
    <t>STHBKK012207002563</t>
  </si>
  <si>
    <t>STHBKK012207002564</t>
  </si>
  <si>
    <t>นางสาว วราภรณ์ อุดมรักษ์</t>
  </si>
  <si>
    <t>STHBKK012207002565</t>
  </si>
  <si>
    <t>นางสาว เขมนิจ  อุดมรักษ์</t>
  </si>
  <si>
    <t>STHBKK012207002566</t>
  </si>
  <si>
    <t>STHBKK012207002568</t>
  </si>
  <si>
    <t>STHBKK012207002569</t>
  </si>
  <si>
    <t>STHBKK012207002570</t>
  </si>
  <si>
    <t>นางสาว อารีรัตน์ ตันกุระ</t>
  </si>
  <si>
    <t>STHBKK012207002571</t>
  </si>
  <si>
    <t>STHBKK012207002572</t>
  </si>
  <si>
    <t>STHBKK012207002573</t>
  </si>
  <si>
    <t>นางสาว ชรินรัตน์  น้อยคำ</t>
  </si>
  <si>
    <t>STHBKK012207002574</t>
  </si>
  <si>
    <t>STHBKK012207002575</t>
  </si>
  <si>
    <t>STHBKK012207002577</t>
  </si>
  <si>
    <t>STHBKK012207002578</t>
  </si>
  <si>
    <t>บริษัท เกษตรอำนวย คลอง 10 จำกัด (สำนักงานใหญ่)</t>
  </si>
  <si>
    <t>STHBKK012207002579</t>
  </si>
  <si>
    <t>นาง รุ่งนภา นีขุนทด</t>
  </si>
  <si>
    <t>STHBKK012207002580</t>
  </si>
  <si>
    <t>STHBKK012207002581</t>
  </si>
  <si>
    <t>STHBKK012207002582</t>
  </si>
  <si>
    <t>STHBKK012207002583</t>
  </si>
  <si>
    <t>STHBKK012207002584</t>
  </si>
  <si>
    <t>นางสาว ประภาพร เวียงลอ</t>
  </si>
  <si>
    <t>STHBKK012207002585</t>
  </si>
  <si>
    <t>STHBKK012207002586</t>
  </si>
  <si>
    <t>STHBKK012207002587</t>
  </si>
  <si>
    <t>STHBKK012207002588</t>
  </si>
  <si>
    <t>สมใจ มั่นคง</t>
  </si>
  <si>
    <t>STHBKK012207002590</t>
  </si>
  <si>
    <t>STHBKK012207002591</t>
  </si>
  <si>
    <t>นาย จิรสิน ตั้งศักดิ์ธนกฤต</t>
  </si>
  <si>
    <t>STHBKK012207002593</t>
  </si>
  <si>
    <t>STHONLIN2207000892</t>
  </si>
  <si>
    <t>STHONLIN2207000893</t>
  </si>
  <si>
    <t>STHONLIN2207000894</t>
  </si>
  <si>
    <t>STHONLIN2207000899</t>
  </si>
  <si>
    <t>STHONLIN2207000901</t>
  </si>
  <si>
    <t>STHONLIN2207000902</t>
  </si>
  <si>
    <t>STHONLIN2207000903</t>
  </si>
  <si>
    <t>STHONLIN2207000904</t>
  </si>
  <si>
    <t>STHONLIN2207000905</t>
  </si>
  <si>
    <t>STHONLIN2207000906</t>
  </si>
  <si>
    <t>STHONLIN2207000908</t>
  </si>
  <si>
    <t>STHONLIN2207000914</t>
  </si>
  <si>
    <t>STHONLIN2207000915</t>
  </si>
  <si>
    <t>STHONLIN2207000916</t>
  </si>
  <si>
    <t>STHONLIN2207000917</t>
  </si>
  <si>
    <t>STHONLIN2207000918</t>
  </si>
  <si>
    <t>STHONLIN2207000920</t>
  </si>
  <si>
    <t>STHONLIN2207000931</t>
  </si>
  <si>
    <t xml:space="preserve">  DAILY  SALE 26 July 2022                                                                                                             </t>
  </si>
  <si>
    <t>STHBKK012207002612</t>
  </si>
  <si>
    <t>STHBKK012207002613</t>
  </si>
  <si>
    <t>นางสาว ธนพร</t>
  </si>
  <si>
    <t>STHBKK012207002614</t>
  </si>
  <si>
    <t>STHBKK012207002616</t>
  </si>
  <si>
    <t>นางสาว พัชริน ศิวะยิ่งสุวรรณ์</t>
  </si>
  <si>
    <t>STHBKK012207002617</t>
  </si>
  <si>
    <t>นาง สุคนทิพย์ วงษ์จำปา</t>
  </si>
  <si>
    <t>STHBKK012207002618</t>
  </si>
  <si>
    <t>STHBKK012207002621</t>
  </si>
  <si>
    <t>STHBKK012207002622</t>
  </si>
  <si>
    <t>นาง อรวรรณ จันทร์วงศ์</t>
  </si>
  <si>
    <t>STHBKK012207002623</t>
  </si>
  <si>
    <t>STHBKK012207002624</t>
  </si>
  <si>
    <t>STHBKK012207002626</t>
  </si>
  <si>
    <t>STHBKK012207002627</t>
  </si>
  <si>
    <t>นาย เดชน์ อู่ดี</t>
  </si>
  <si>
    <t>STHBKK012207002628</t>
  </si>
  <si>
    <t>STHBKK012207002629</t>
  </si>
  <si>
    <t>นางสาว ภาวนียา ชูทิพย์</t>
  </si>
  <si>
    <t>STHBKK012207002630</t>
  </si>
  <si>
    <t>นาง บุญมา คลี่แป้ง</t>
  </si>
  <si>
    <t>STHBKK012207002633</t>
  </si>
  <si>
    <t>STHBKK012207002634</t>
  </si>
  <si>
    <t>STHBKK012207002636</t>
  </si>
  <si>
    <t>STHBKK012207002637</t>
  </si>
  <si>
    <t>STHBKK012207002669</t>
  </si>
  <si>
    <t>STHBKK012207002672</t>
  </si>
  <si>
    <t>STHBKK012207002677</t>
  </si>
  <si>
    <t>STHBKK012207002679</t>
  </si>
  <si>
    <t>STHBKK012207002682</t>
  </si>
  <si>
    <t>STHBKK012207002684</t>
  </si>
  <si>
    <t>STHBKK012207002685</t>
  </si>
  <si>
    <t>STHBKK012207002687</t>
  </si>
  <si>
    <t>STHBKK012207002688</t>
  </si>
  <si>
    <t>STHBKK012207002689</t>
  </si>
  <si>
    <t>STHBKK012207002690</t>
  </si>
  <si>
    <t>STHBKK012207002691</t>
  </si>
  <si>
    <t>STHBKK012207002692</t>
  </si>
  <si>
    <t>นางสาว อนงค์นาฏ  สิริภัคคุณานันท์</t>
  </si>
  <si>
    <t>STHBKK012207002694</t>
  </si>
  <si>
    <t>STHBKK012207002697</t>
  </si>
  <si>
    <t>นาย ไพฑูรย์ จันทร์รุ่งโรจน์</t>
  </si>
  <si>
    <t>STHBKK012207002698</t>
  </si>
  <si>
    <t>STHBKK012207002699</t>
  </si>
  <si>
    <t>STHBKK012207002700</t>
  </si>
  <si>
    <t>STHBKK012207002702</t>
  </si>
  <si>
    <t>STHBKK012207002703</t>
  </si>
  <si>
    <t>STHBKK012207002704</t>
  </si>
  <si>
    <t>STHBKK012207002705</t>
  </si>
  <si>
    <t>STHBKK012207002706</t>
  </si>
  <si>
    <t>STHBKK012207002707</t>
  </si>
  <si>
    <t>STHBKK012207002708</t>
  </si>
  <si>
    <t>STHBKK012207002709</t>
  </si>
  <si>
    <t>STHBKK012207002710</t>
  </si>
  <si>
    <t>STHBKK012207002711</t>
  </si>
  <si>
    <t>STHBKK012207002712</t>
  </si>
  <si>
    <t>STHBKK012207002713</t>
  </si>
  <si>
    <t>STHBKK012207002714</t>
  </si>
  <si>
    <t>STHBKK012207002715</t>
  </si>
  <si>
    <t>STHBKK012207002717</t>
  </si>
  <si>
    <t>STHBKK012207002718</t>
  </si>
  <si>
    <t>STHBKK012207002720</t>
  </si>
  <si>
    <t>STHBKK012207002721</t>
  </si>
  <si>
    <t>STHBKK012207002722</t>
  </si>
  <si>
    <t>นาย เอกณัฎฐ์ ตาลาน</t>
  </si>
  <si>
    <t>STHBKK012207002723</t>
  </si>
  <si>
    <t>STHBKK012207002726</t>
  </si>
  <si>
    <t>นาง ฉลองรัตน์ สุริวรรณ</t>
  </si>
  <si>
    <t>STHBKK012207002728</t>
  </si>
  <si>
    <t>STHBKK012207002729</t>
  </si>
  <si>
    <t>STHBKK012207002730</t>
  </si>
  <si>
    <t>STHBKK012207002731</t>
  </si>
  <si>
    <t>STHBKK012207002732</t>
  </si>
  <si>
    <t>นาง พิรญาณ์  มีใย</t>
  </si>
  <si>
    <t>STHBKK012207002733</t>
  </si>
  <si>
    <t>STHBKK012207002734</t>
  </si>
  <si>
    <t>STHBKK012207002736</t>
  </si>
  <si>
    <t>STHBKK012207002737</t>
  </si>
  <si>
    <t>STHBKK012207002738</t>
  </si>
  <si>
    <t>STHBKK012207002739</t>
  </si>
  <si>
    <t>STHONLIN2207000936</t>
  </si>
  <si>
    <t>STHONLIN2207000938</t>
  </si>
  <si>
    <t>STHONLIN2207000939</t>
  </si>
  <si>
    <t>STHONLIN2207000944</t>
  </si>
  <si>
    <t>STHONLIN2207000947</t>
  </si>
  <si>
    <t>STHONLIN2207000951</t>
  </si>
  <si>
    <t>นาง ศรีเพชร  หงษ์ทอง</t>
  </si>
  <si>
    <t>STHONLIN2207000955</t>
  </si>
  <si>
    <t>STHONLIN2207000959</t>
  </si>
  <si>
    <t>นางสาว ณปภัช สิริเมธาพล</t>
  </si>
  <si>
    <t>STHONLIN2207000961</t>
  </si>
  <si>
    <t>STHONLIN2207000968</t>
  </si>
  <si>
    <t>นาย สมจิตร สุขสำราญ</t>
  </si>
  <si>
    <t>STHONLIN2207000969</t>
  </si>
  <si>
    <t>STHONLIN2207000973</t>
  </si>
  <si>
    <t>STHONLIN2207000976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</si>
  <si>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DAILY  SALE 27 July 2022                                                                                                             </t>
  </si>
  <si>
    <t>Gift VC</t>
  </si>
  <si>
    <t>STHBKK012207002741</t>
  </si>
  <si>
    <t>STHBKK012207002742</t>
  </si>
  <si>
    <t>STHBKK012207002745</t>
  </si>
  <si>
    <t>นาย กันณพงศ์ หลักทรัพย์ทวี</t>
  </si>
  <si>
    <t>STHBKK012207002746</t>
  </si>
  <si>
    <t>STHBKK012207002747</t>
  </si>
  <si>
    <t>STHBKK012207002749</t>
  </si>
  <si>
    <t>STHBKK012207002751</t>
  </si>
  <si>
    <t>STHBKK012207002753</t>
  </si>
  <si>
    <t>STHBKK012207002754</t>
  </si>
  <si>
    <t>STHBKK012207002755</t>
  </si>
  <si>
    <t>STHBKK012207002756</t>
  </si>
  <si>
    <t>STHBKK012207002757</t>
  </si>
  <si>
    <t>STHBKK012207002758</t>
  </si>
  <si>
    <t>STHBKK012207002759</t>
  </si>
  <si>
    <t>STHBKK012207002761</t>
  </si>
  <si>
    <t>STHBKK012207002762</t>
  </si>
  <si>
    <t>STHBKK012207002763</t>
  </si>
  <si>
    <t>STHBKK012207002764</t>
  </si>
  <si>
    <t>STHBKK012207002765</t>
  </si>
  <si>
    <t>STHBKK012207002766</t>
  </si>
  <si>
    <t>STHBKK012207002768</t>
  </si>
  <si>
    <t>STHBKK012207002769</t>
  </si>
  <si>
    <t>STHBKK012207002770</t>
  </si>
  <si>
    <t>STHBKK012207002771</t>
  </si>
  <si>
    <t>STHBKK012207002772</t>
  </si>
  <si>
    <t>นาง สุดา เติมทอง</t>
  </si>
  <si>
    <t>STHBKK012207002774</t>
  </si>
  <si>
    <t>STHBKK012207002775</t>
  </si>
  <si>
    <t>STHBKK012207002776</t>
  </si>
  <si>
    <t>STHBKK012207002777</t>
  </si>
  <si>
    <t>STHBKK012207002782</t>
  </si>
  <si>
    <t>นางสาว รัตยา พรมแสน</t>
  </si>
  <si>
    <t>STHBKK012207002783</t>
  </si>
  <si>
    <t>นาง จเร  ยอดดี</t>
  </si>
  <si>
    <t>STHBKK012207002786</t>
  </si>
  <si>
    <t>นาย คำพันธ์ สิงห์สองคร</t>
  </si>
  <si>
    <t>STHBKK012207002788</t>
  </si>
  <si>
    <t>STHBKK012207002789</t>
  </si>
  <si>
    <t>นางสาว น้ำผึ้ง โมคมูล</t>
  </si>
  <si>
    <t>STHBKK012207002790</t>
  </si>
  <si>
    <t>นาง แฉล้ม วรศาสตร์</t>
  </si>
  <si>
    <t>STHBKK012207002791</t>
  </si>
  <si>
    <t>STHBKK012207002792</t>
  </si>
  <si>
    <t>STHBKK012207002793</t>
  </si>
  <si>
    <t>นางสาว สุนิตรา สิงห์โต</t>
  </si>
  <si>
    <t>STHBKK012207002795</t>
  </si>
  <si>
    <t>STHBKK012207002796</t>
  </si>
  <si>
    <t>STHBKK012207002797</t>
  </si>
  <si>
    <t>STHBKK012207002799</t>
  </si>
  <si>
    <t>STHBKK012207002800</t>
  </si>
  <si>
    <t>STHBKK012207002801</t>
  </si>
  <si>
    <t>STHBKK012207002803</t>
  </si>
  <si>
    <t>STHBKK012207002805</t>
  </si>
  <si>
    <t>STHBKK012207002806</t>
  </si>
  <si>
    <t>STHBKK012207002807</t>
  </si>
  <si>
    <t>นางสาว CHANSOUK SENGSOULIPHON</t>
  </si>
  <si>
    <t>STHBKK012207002808</t>
  </si>
  <si>
    <t>STHBKK012207002809</t>
  </si>
  <si>
    <t>STHBKK012207002810</t>
  </si>
  <si>
    <t>STHBKK012207002811</t>
  </si>
  <si>
    <t>STHBKK012207002813</t>
  </si>
  <si>
    <t>นาง ชะม้อย เถื่อนนก</t>
  </si>
  <si>
    <t>STHBKK012207002814</t>
  </si>
  <si>
    <t>STHBKK012207002817</t>
  </si>
  <si>
    <t>STHBKK012207002818</t>
  </si>
  <si>
    <t>STHBKK012207002819</t>
  </si>
  <si>
    <t>นาย อาคม บุรารักษ์</t>
  </si>
  <si>
    <t>STHBKK012207002820</t>
  </si>
  <si>
    <t>STHBKK012207002821</t>
  </si>
  <si>
    <t>STHBKK012207002822</t>
  </si>
  <si>
    <t>STHBKK012207002823</t>
  </si>
  <si>
    <t>STHBKK012207002825</t>
  </si>
  <si>
    <t>นาง ปนัดดา ไพทอง</t>
  </si>
  <si>
    <t>STHBKK012207002826</t>
  </si>
  <si>
    <t>นาง สุรีย์ พรธาดาวิทย์</t>
  </si>
  <si>
    <t>STHBKK012207002827</t>
  </si>
  <si>
    <t>STHBKK012207002828</t>
  </si>
  <si>
    <t>STHBKK012207002829</t>
  </si>
  <si>
    <t>นาง มณฑา ตรีถิรโชติ</t>
  </si>
  <si>
    <t>STHBKK012207002830</t>
  </si>
  <si>
    <t>STHBKK012207002831</t>
  </si>
  <si>
    <t>STHBKK012207002832</t>
  </si>
  <si>
    <t>STHBKK012207002833</t>
  </si>
  <si>
    <t>นางสาว จิรัฐติกาล เสือเถื่อน</t>
  </si>
  <si>
    <t>STHBKK012207002834</t>
  </si>
  <si>
    <t>STHBKK012207002835</t>
  </si>
  <si>
    <t>STHBKK012207002837</t>
  </si>
  <si>
    <t>STHBKK012207002838</t>
  </si>
  <si>
    <t>STHBKK012207002839</t>
  </si>
  <si>
    <t>STHBKK012207002841</t>
  </si>
  <si>
    <t>STHBKK012207002842</t>
  </si>
  <si>
    <t>STHBKK012207002843</t>
  </si>
  <si>
    <t>STHBKK012207002844</t>
  </si>
  <si>
    <t>นาง ภิชญาภัค หล้านาม</t>
  </si>
  <si>
    <t>STHBKK012207002845</t>
  </si>
  <si>
    <t>นาย กิตติพงษ์ หงษา</t>
  </si>
  <si>
    <t>STHBKK012207002847</t>
  </si>
  <si>
    <t>นาย อธิคุณ รักษาราษฎร์</t>
  </si>
  <si>
    <t>STHBKK012207002848</t>
  </si>
  <si>
    <t>นาย เดโชชัย นิ่มนวล</t>
  </si>
  <si>
    <t>STHBKK012207002849</t>
  </si>
  <si>
    <t>STHBKK012207002850</t>
  </si>
  <si>
    <t>STHBKK012207002851</t>
  </si>
  <si>
    <t>STHBKK012207002852</t>
  </si>
  <si>
    <t>STHBKK012207002853</t>
  </si>
  <si>
    <t>STHBKK012207002854</t>
  </si>
  <si>
    <t>นาย เพชร แสงศรี</t>
  </si>
  <si>
    <t>STHBKK012207002855</t>
  </si>
  <si>
    <t>STHBKK012207002860</t>
  </si>
  <si>
    <t>นางสาว ปฐรัตน์ หิดการุญ</t>
  </si>
  <si>
    <t>STHBKK012207002861</t>
  </si>
  <si>
    <t>STHBKK012207002863</t>
  </si>
  <si>
    <t>นางสาว รุ่งนภา  สุพร</t>
  </si>
  <si>
    <t>STHBKK012207002864</t>
  </si>
  <si>
    <t>STHBKK012207002866</t>
  </si>
  <si>
    <t>STHBKK012207002867</t>
  </si>
  <si>
    <t>STHBKK012207002868</t>
  </si>
  <si>
    <t>STHONLIN2207000981</t>
  </si>
  <si>
    <t>STHONLIN2207000990</t>
  </si>
  <si>
    <t>STHONLIN2207000992</t>
  </si>
  <si>
    <t>STHONLIN2207000998</t>
  </si>
  <si>
    <t>STHONLIN2207001000</t>
  </si>
  <si>
    <t>STHONLIN2207001002</t>
  </si>
  <si>
    <t>STHONLIN2207001004</t>
  </si>
  <si>
    <t>นาย Thony Vunnavong</t>
  </si>
  <si>
    <t>STHONLIN2207001006</t>
  </si>
  <si>
    <t>STHONLIN2207001011</t>
  </si>
  <si>
    <t>STHONLIN2207001014</t>
  </si>
  <si>
    <t>STHONLIN2207001015</t>
  </si>
  <si>
    <t>STHONLIN2207001017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</si>
  <si>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DAILY  SALE 28-29 July 2022                                                                                                             </t>
  </si>
  <si>
    <t>STHBKK012207002869</t>
  </si>
  <si>
    <t>STHBKK012207002900</t>
  </si>
  <si>
    <t>STHBKK012207002901</t>
  </si>
  <si>
    <t>STHBKK012207002902</t>
  </si>
  <si>
    <t>STHBKK012207002903</t>
  </si>
  <si>
    <t>STHBKK012207002904</t>
  </si>
  <si>
    <t>STHBKK012207002905</t>
  </si>
  <si>
    <t>นาย พงษ์ศักดิ์ ทรัพย์พนาพรชัย</t>
  </si>
  <si>
    <t>STHBKK012207002907</t>
  </si>
  <si>
    <t>STHBKK012207002908</t>
  </si>
  <si>
    <t>STHBKK012207002909</t>
  </si>
  <si>
    <t>STHBKK012207002910</t>
  </si>
  <si>
    <t>นาง ลักขณา ศรีอินทร์</t>
  </si>
  <si>
    <t>STHBKK012207002913</t>
  </si>
  <si>
    <t>STHBKK012207002914</t>
  </si>
  <si>
    <t>นาย ธีระยุทธ์ สกุลฤกษ์</t>
  </si>
  <si>
    <t>STHBKK012207002915</t>
  </si>
  <si>
    <t>STHBKK012207002916</t>
  </si>
  <si>
    <t>STHBKK012207002917</t>
  </si>
  <si>
    <t>นาย PHENG KIMCHHAY</t>
  </si>
  <si>
    <t>STHBKK012207002918</t>
  </si>
  <si>
    <t>STHBKK012207002919</t>
  </si>
  <si>
    <t>STHBKK012207002920</t>
  </si>
  <si>
    <t>STHBKK012207002922</t>
  </si>
  <si>
    <t>STHBKK012207002924</t>
  </si>
  <si>
    <t>STHBKK012207002925</t>
  </si>
  <si>
    <t>STHBKK012207002926</t>
  </si>
  <si>
    <t>STHBKK012207002927</t>
  </si>
  <si>
    <t>STHBKK012207002928</t>
  </si>
  <si>
    <t>STHBKK012207002929</t>
  </si>
  <si>
    <t>STHBKK012207002930</t>
  </si>
  <si>
    <t>STHBKK012207002931</t>
  </si>
  <si>
    <t>STHBKK012207002932</t>
  </si>
  <si>
    <t>STHBKK012207002933</t>
  </si>
  <si>
    <t>ห้างหุ้นส่วนจำกัด ดาโร่ บิ้วตี้ ( สำนักงานใหญ่ )</t>
  </si>
  <si>
    <t>STHBKK012207002934</t>
  </si>
  <si>
    <t>นางสาว จันทรรัตน์ ขนอม</t>
  </si>
  <si>
    <t>STHBKK012207002935</t>
  </si>
  <si>
    <t>STHBKK012207002936</t>
  </si>
  <si>
    <t>STHBKK012207002937</t>
  </si>
  <si>
    <t>STHBKK012207002938</t>
  </si>
  <si>
    <t>STHBKK012207002939</t>
  </si>
  <si>
    <t>STHBKK012207002940</t>
  </si>
  <si>
    <t>STHBKK012207002941</t>
  </si>
  <si>
    <t>STHBKK012207002942</t>
  </si>
  <si>
    <t>STHBKK012207002943</t>
  </si>
  <si>
    <t>นาย หวังการีม สอนเขียว</t>
  </si>
  <si>
    <t>STHBKK012207002944</t>
  </si>
  <si>
    <t>นาง หนูอ้อย ราชมณี</t>
  </si>
  <si>
    <t>STHBKK012207002945</t>
  </si>
  <si>
    <t>นาย พรประสิทธิ์ เสียงใหญ่</t>
  </si>
  <si>
    <t>STHBKK012207002946</t>
  </si>
  <si>
    <t>นาย สุร เรืองฤทธิ์</t>
  </si>
  <si>
    <t>STHBKK012207002947</t>
  </si>
  <si>
    <t>นาย อมรศักดิ์ ดำเพ็ง</t>
  </si>
  <si>
    <t>STHBKK012207002948</t>
  </si>
  <si>
    <t>นาง NAN​ KHIN​ LAY​ NWE</t>
  </si>
  <si>
    <t>STHBKK012207002950</t>
  </si>
  <si>
    <t>STHBKK012207002952</t>
  </si>
  <si>
    <t>STHBKK012207002954</t>
  </si>
  <si>
    <t>STHBKK012207002955</t>
  </si>
  <si>
    <t>STHBKK012207002956</t>
  </si>
  <si>
    <t>STHBKK012207002957</t>
  </si>
  <si>
    <t>มาลี เวียงบาล</t>
  </si>
  <si>
    <t>STHBKK012207002958</t>
  </si>
  <si>
    <t>STHBKK012207002959</t>
  </si>
  <si>
    <t>STHBKK012207002960</t>
  </si>
  <si>
    <t>STHBKK012207002961</t>
  </si>
  <si>
    <t>STHBKK012207002962</t>
  </si>
  <si>
    <t>นาย ปิยพงษ์ ชัยโชติ</t>
  </si>
  <si>
    <t>STHBKK012207002963</t>
  </si>
  <si>
    <t>นาง ประนอม คงเพชรศักดิ์</t>
  </si>
  <si>
    <t>STHBKK012207002964</t>
  </si>
  <si>
    <t>STHBKK012207002965</t>
  </si>
  <si>
    <t>นาง ทองหยด แสงปาน</t>
  </si>
  <si>
    <t>STHBKK012207002966</t>
  </si>
  <si>
    <t>STHBKK012207002967</t>
  </si>
  <si>
    <t>นาง ฉัตรลัดดา สิงห์สังข์</t>
  </si>
  <si>
    <t>STHBKK012207002968</t>
  </si>
  <si>
    <t>นางสาว รัตนา โนนทิง</t>
  </si>
  <si>
    <t>STHBKK012207002969</t>
  </si>
  <si>
    <t>STHBKK012207002970</t>
  </si>
  <si>
    <t>นาง พิชญ์สินี ประจักษ์จิตร</t>
  </si>
  <si>
    <t>STHBKK012207002971</t>
  </si>
  <si>
    <t>STHBKK012207002973</t>
  </si>
  <si>
    <t>STHBKK012207002975</t>
  </si>
  <si>
    <t>STHBKK012207002977</t>
  </si>
  <si>
    <t>STHBKK012207002978</t>
  </si>
  <si>
    <t>STHBKK012207002979</t>
  </si>
  <si>
    <t>นาย สงัด คำสิงห์</t>
  </si>
  <si>
    <t>STHBKK012207002980</t>
  </si>
  <si>
    <t>STHBKK012207002984</t>
  </si>
  <si>
    <t>STHBKK012207002987</t>
  </si>
  <si>
    <t>นาย ปฏิภาน อภิชัยนภากุล</t>
  </si>
  <si>
    <t>STHBKK012207002989</t>
  </si>
  <si>
    <t>STHBKK012207002990</t>
  </si>
  <si>
    <t xml:space="preserve"> STHBKK012207002991</t>
  </si>
  <si>
    <t>STHBKK012207002992</t>
  </si>
  <si>
    <t>STHBKK012207002993</t>
  </si>
  <si>
    <t>STHBKK012207002994</t>
  </si>
  <si>
    <t>STHBKK012207002995</t>
  </si>
  <si>
    <t>STHBKK012207002996</t>
  </si>
  <si>
    <t>STHBKK012207002997</t>
  </si>
  <si>
    <t>STHBKK012207002998</t>
  </si>
  <si>
    <t>นาง ปิยณัฐ นุ่มเอี่ยม</t>
  </si>
  <si>
    <t>STHBKK012207002999</t>
  </si>
  <si>
    <t>นาย ท้วน ขยันกิจ</t>
  </si>
  <si>
    <t>STHBKK012207003000</t>
  </si>
  <si>
    <t>STHBKK012207003001</t>
  </si>
  <si>
    <t>นาย วันชัย เครือเช้า</t>
  </si>
  <si>
    <t>STHBKK012207003002</t>
  </si>
  <si>
    <t>STHBKK012207003003</t>
  </si>
  <si>
    <t>STHBKK012207003004</t>
  </si>
  <si>
    <t>STHBKK012207003005</t>
  </si>
  <si>
    <t>นาย วินัย ธงชัย</t>
  </si>
  <si>
    <t>STHBKK012207003007</t>
  </si>
  <si>
    <t>STHBKK012207003009</t>
  </si>
  <si>
    <t>STHBKK012207003010</t>
  </si>
  <si>
    <t>STHBKK012207003011</t>
  </si>
  <si>
    <t>STHBKK012207003012</t>
  </si>
  <si>
    <t>STHBKK012207003013</t>
  </si>
  <si>
    <t>นางสาว มณเฑียร รูปขำดี</t>
  </si>
  <si>
    <t>STHBKK012207003014</t>
  </si>
  <si>
    <t>STHBKK012207003015</t>
  </si>
  <si>
    <t>STHBKK012207003017</t>
  </si>
  <si>
    <t>STHBKK012207003019</t>
  </si>
  <si>
    <t>นาย สอนไช เทพสีสมบัด</t>
  </si>
  <si>
    <t>STHBKK012207003020</t>
  </si>
  <si>
    <t>STHBKK012207003021</t>
  </si>
  <si>
    <t>STHBKK012207003022</t>
  </si>
  <si>
    <t>STHBKK012207003023</t>
  </si>
  <si>
    <t>นาย ธรรมนูญ พรมบุตร</t>
  </si>
  <si>
    <t>STHBKK012207003027</t>
  </si>
  <si>
    <t>STHBKK012207003028</t>
  </si>
  <si>
    <t>STHBKK012207003029</t>
  </si>
  <si>
    <t>STHBKK012207003030</t>
  </si>
  <si>
    <t>STHBKK012207003031</t>
  </si>
  <si>
    <t>STHBKK012207003032</t>
  </si>
  <si>
    <t>STHBKK012207003033</t>
  </si>
  <si>
    <t>STHBKK012207003035</t>
  </si>
  <si>
    <t>STHBKK012207003037</t>
  </si>
  <si>
    <t>STHBKK012207003038</t>
  </si>
  <si>
    <t>STHBKK012207003040</t>
  </si>
  <si>
    <t>นางสาว ธัญเพ็ญพัฒน์  คงสุทธิ์</t>
  </si>
  <si>
    <t>STHBKK012207003041</t>
  </si>
  <si>
    <t>STHBKK012207003042</t>
  </si>
  <si>
    <t>นางสาว วลัยลักษณ์ ปราชญานุกุล</t>
  </si>
  <si>
    <t>STHBKK012207003044</t>
  </si>
  <si>
    <t>STHBKK012207003045</t>
  </si>
  <si>
    <t>STHBKK012207003046</t>
  </si>
  <si>
    <t>นาย อิสระภาพ อิ่มเพ็ง</t>
  </si>
  <si>
    <t>STHBKK012207003047</t>
  </si>
  <si>
    <t>STHBKK012207003048</t>
  </si>
  <si>
    <t>STHBKK012207003049</t>
  </si>
  <si>
    <t>STHBKK012207003050</t>
  </si>
  <si>
    <t>เหน่ง ผันผาย</t>
  </si>
  <si>
    <t>STHBKK012207003051</t>
  </si>
  <si>
    <t>STHBKK012207003052</t>
  </si>
  <si>
    <t>STHBKK012207003053</t>
  </si>
  <si>
    <t>นาย กฤติเดช สีหอแก้ว</t>
  </si>
  <si>
    <t>STHBKK012207003054</t>
  </si>
  <si>
    <t>นาย จรัญ กุลบุญ</t>
  </si>
  <si>
    <t>STHBKK012207003055</t>
  </si>
  <si>
    <t>STHBKK012207003056</t>
  </si>
  <si>
    <t>STHBKK012207003060</t>
  </si>
  <si>
    <t>STHBKK012207003061</t>
  </si>
  <si>
    <t>STHBKK012207003062</t>
  </si>
  <si>
    <t>STHBKK012207003064</t>
  </si>
  <si>
    <t>นาง ธนภรณ์ ใจปาน</t>
  </si>
  <si>
    <t>STHBKK012207003065</t>
  </si>
  <si>
    <t>STHBKK012207003067</t>
  </si>
  <si>
    <t>STHBKK012207003068</t>
  </si>
  <si>
    <t>นาย อาเขต ชวนขยัน</t>
  </si>
  <si>
    <t>STHBKK012207003069</t>
  </si>
  <si>
    <t>นาย เจลย  สมัครกสิกรรม</t>
  </si>
  <si>
    <t>STHBKK012207003070</t>
  </si>
  <si>
    <t>STHONLIN2207001021</t>
  </si>
  <si>
    <t>STHONLIN2207001050</t>
  </si>
  <si>
    <t>STHONLIN2207001054</t>
  </si>
  <si>
    <t>STHONLIN2207001055</t>
  </si>
  <si>
    <t>STHONLIN2207001059</t>
  </si>
  <si>
    <t>STHONLIN2207001060</t>
  </si>
  <si>
    <t>STHONLIN2207001065</t>
  </si>
  <si>
    <t>STHONLIN2207001067</t>
  </si>
  <si>
    <t>STHONLIN2207001068</t>
  </si>
  <si>
    <t>STHONLIN2207001070</t>
  </si>
  <si>
    <t>STHONLIN2207001071</t>
  </si>
  <si>
    <t>STHONLIN2207001072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</si>
  <si>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DAILY  SALE 30 July 2022                                                                                                             </t>
  </si>
  <si>
    <t>STHBKK012207003071</t>
  </si>
  <si>
    <t>STHBKK012207003073</t>
  </si>
  <si>
    <t>STHBKK012207003074</t>
  </si>
  <si>
    <t>STHBKK012207003075</t>
  </si>
  <si>
    <t>STHBKK012207003076</t>
  </si>
  <si>
    <t>STHBKK012207003078</t>
  </si>
  <si>
    <t>นางสาว วิลาวัณย์ กันหาเวียง</t>
  </si>
  <si>
    <t>STHBKK012207003079</t>
  </si>
  <si>
    <t>นาง ภัทฐิชา พุ่มพุก</t>
  </si>
  <si>
    <t>STHBKK012207003081</t>
  </si>
  <si>
    <t>STHBKK012207003082</t>
  </si>
  <si>
    <t>STHBKK012207003083</t>
  </si>
  <si>
    <t>STHBKK012207003084</t>
  </si>
  <si>
    <t>STHBKK012207003085</t>
  </si>
  <si>
    <t>STHBKK012207003086</t>
  </si>
  <si>
    <t>STHBKK012207003087</t>
  </si>
  <si>
    <t>STHBKK012207003088</t>
  </si>
  <si>
    <t>STHBKK012207003089</t>
  </si>
  <si>
    <t>STHBKK012207003090</t>
  </si>
  <si>
    <t>STHBKK012207003091</t>
  </si>
  <si>
    <t>STHBKK012207003092</t>
  </si>
  <si>
    <t>STHBKK012207003093</t>
  </si>
  <si>
    <t>STHBKK012207003094</t>
  </si>
  <si>
    <t>STHBKK012207003095</t>
  </si>
  <si>
    <t>STHBKK012207003096</t>
  </si>
  <si>
    <t>STHBKK012207003097</t>
  </si>
  <si>
    <t>STHBKK012207003098</t>
  </si>
  <si>
    <t>STHBKK012207003099</t>
  </si>
  <si>
    <t>STHBKK012207003100</t>
  </si>
  <si>
    <t>นางสาว นภาพร ดำรงวงศ์ชาติไทย</t>
  </si>
  <si>
    <t>STHBKK012207003101</t>
  </si>
  <si>
    <t>STHBKK012207003102</t>
  </si>
  <si>
    <t>STHBKK012207003103</t>
  </si>
  <si>
    <t>STHBKK012207003104</t>
  </si>
  <si>
    <t>STHBKK012207003105</t>
  </si>
  <si>
    <t>STHBKK012207003106</t>
  </si>
  <si>
    <t>STHBKK012207003107</t>
  </si>
  <si>
    <t>นาย อังคณา สุเมธี</t>
  </si>
  <si>
    <t>STHBKK012207003108</t>
  </si>
  <si>
    <t>STHBKK012207003109</t>
  </si>
  <si>
    <t>STHBKK012207003110</t>
  </si>
  <si>
    <t>STHBKK012207003111</t>
  </si>
  <si>
    <t>STHBKK012207003112</t>
  </si>
  <si>
    <t>STHBKK012207003113</t>
  </si>
  <si>
    <t>นาย ธีระ องคะเมลืองเมทนี</t>
  </si>
  <si>
    <t>STHBKK012207003115</t>
  </si>
  <si>
    <t>ปสิราภา เกลี้ยงประไพ</t>
  </si>
  <si>
    <t>STHBKK012207003117</t>
  </si>
  <si>
    <t>STHBKK012207003118</t>
  </si>
  <si>
    <t>STHBKK012207003119</t>
  </si>
  <si>
    <t>STHBKK012207003120</t>
  </si>
  <si>
    <t>STHBKK012207003121</t>
  </si>
  <si>
    <t>STHBKK012207003122</t>
  </si>
  <si>
    <t>STHBKK012207003123</t>
  </si>
  <si>
    <t>นางสาว ธนิดา เกิดมนตรี</t>
  </si>
  <si>
    <t>STHBKK012207003126</t>
  </si>
  <si>
    <t>นางสาว มุจริน จ่าพิชม</t>
  </si>
  <si>
    <t>STHBKK012207003127</t>
  </si>
  <si>
    <t>นาง พิมพ์พรรณ์ ก้านจักษ์</t>
  </si>
  <si>
    <t>STHBKK012207003128</t>
  </si>
  <si>
    <t>STHBKK012207003129</t>
  </si>
  <si>
    <t>นางสาว นางสาว สุปรียา ศรีอุทิศ</t>
  </si>
  <si>
    <t>STHBKK012207003130</t>
  </si>
  <si>
    <t>STHBKK012207003131</t>
  </si>
  <si>
    <t>STHBKK012207003132</t>
  </si>
  <si>
    <t>STHBKK012207003138</t>
  </si>
  <si>
    <t>STHBKK012207003140</t>
  </si>
  <si>
    <t>STHBKK012207003141</t>
  </si>
  <si>
    <t>นางสาว อิสราภรณ์ เกษหอม</t>
  </si>
  <si>
    <t>STHBKK012207003142</t>
  </si>
  <si>
    <t>STHBKK012207003143</t>
  </si>
  <si>
    <t>STHBKK012207003144</t>
  </si>
  <si>
    <t>STHBKK012207003145</t>
  </si>
  <si>
    <t>STHBKK012207003146</t>
  </si>
  <si>
    <t>นาง ประเทือง เกษพานิช</t>
  </si>
  <si>
    <t>STHBKK012207003147</t>
  </si>
  <si>
    <t>STHBKK012207003148</t>
  </si>
  <si>
    <t>STHBKK012207003149</t>
  </si>
  <si>
    <t>STHBKK012207003150</t>
  </si>
  <si>
    <t>STHBKK012207003151</t>
  </si>
  <si>
    <t>STHBKK012207003152</t>
  </si>
  <si>
    <t>STHBKK012207003153</t>
  </si>
  <si>
    <t>นาย นนท์รภัส เต็มศิรฺิพันธุ์</t>
  </si>
  <si>
    <t>STHBKK012207003154</t>
  </si>
  <si>
    <t>STHBKK012207003155</t>
  </si>
  <si>
    <t>STHBKK012207003157</t>
  </si>
  <si>
    <t>STHBKK012207003158</t>
  </si>
  <si>
    <t>STHBKK012207003159</t>
  </si>
  <si>
    <t>STHBKK012207003160</t>
  </si>
  <si>
    <t>STHBKK012207003162</t>
  </si>
  <si>
    <t>STHBKK012207003164</t>
  </si>
  <si>
    <t>นางสาว ศศิพิมล วงษ์สว่าง</t>
  </si>
  <si>
    <t>STHBKK012207003165</t>
  </si>
  <si>
    <t>STHBKK012207003166</t>
  </si>
  <si>
    <t>STHBKK012207003167</t>
  </si>
  <si>
    <t>STHONLIN2207001075</t>
  </si>
  <si>
    <t>STHONLIN2207001078</t>
  </si>
  <si>
    <t>STHONLIN2207001084</t>
  </si>
  <si>
    <t>STHONLIN2207001094</t>
  </si>
  <si>
    <t>STHONLIN2207001095</t>
  </si>
  <si>
    <t>นาย PHENG SONG</t>
  </si>
  <si>
    <t>STHONLIN2207001100</t>
  </si>
  <si>
    <t>STHONLIN2207001102</t>
  </si>
  <si>
    <t>STHONLIN2207001106</t>
  </si>
  <si>
    <t>STHONLIN2207001107</t>
  </si>
  <si>
    <t>STHONLIN2207001108</t>
  </si>
  <si>
    <t>STHONLIN2207001110</t>
  </si>
  <si>
    <t>นาย ณัชวรรธน์ วรหาร</t>
  </si>
  <si>
    <t>STHONLIN2207001111</t>
  </si>
  <si>
    <t>STHONLIN2207001114</t>
  </si>
  <si>
    <t>นาย ท้าว สอนทะวี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</si>
  <si>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DAILY  SALE 31 July 2022                                                                                                             </t>
  </si>
  <si>
    <t>STHBKK012207003176</t>
  </si>
  <si>
    <t>STHBKK012207003178</t>
  </si>
  <si>
    <t>STHBKK012207003179</t>
  </si>
  <si>
    <t>STHBKK012207003187</t>
  </si>
  <si>
    <t>STHBKK012207003188</t>
  </si>
  <si>
    <t>STHBKK012207003189</t>
  </si>
  <si>
    <t>STHBKK012207003190</t>
  </si>
  <si>
    <t>STHBKK012207003191</t>
  </si>
  <si>
    <t>STHBKK012207003193</t>
  </si>
  <si>
    <t>STHBKK012207003194</t>
  </si>
  <si>
    <t>STHBKK012207003195</t>
  </si>
  <si>
    <t>STHBKK012207003196</t>
  </si>
  <si>
    <t>STHBKK012207003197</t>
  </si>
  <si>
    <t>นาย พัสสน ทัฬหกร</t>
  </si>
  <si>
    <t>STHBKK012207003201</t>
  </si>
  <si>
    <t>STHBKK012207003202</t>
  </si>
  <si>
    <t>STHBKK012207003204</t>
  </si>
  <si>
    <t>STHBKK012207003205</t>
  </si>
  <si>
    <t>STHBKK012207003206</t>
  </si>
  <si>
    <t>STHBKK012207003207</t>
  </si>
  <si>
    <t>STHBKK012207003208</t>
  </si>
  <si>
    <t>STHBKK012207003209</t>
  </si>
  <si>
    <t>STHBKK012207003210</t>
  </si>
  <si>
    <t>STHBKK012207003211</t>
  </si>
  <si>
    <t>STHBKK012207003212</t>
  </si>
  <si>
    <t>STHBKK012207003213</t>
  </si>
  <si>
    <t>STHBKK012207003215</t>
  </si>
  <si>
    <t>นาย นิยม บุญเจือ</t>
  </si>
  <si>
    <t>STHBKK012207003216</t>
  </si>
  <si>
    <t>นาง ฐิตารีย์ ธีรรัฐคุณาสิน</t>
  </si>
  <si>
    <t>STHBKK012207003217</t>
  </si>
  <si>
    <t>นางสาว นลินภัสร์ ธีรรัฐคุณาสิน</t>
  </si>
  <si>
    <t>STHBKK012207003218</t>
  </si>
  <si>
    <t>STHBKK012207003220</t>
  </si>
  <si>
    <t>STHBKK012207003221</t>
  </si>
  <si>
    <t>STHBKK012207003222</t>
  </si>
  <si>
    <t>STHBKK012207003223</t>
  </si>
  <si>
    <t>นางสาว ณิฐชานันท์ นนท์วุฒิวัชร์</t>
  </si>
  <si>
    <t>STHBKK012207003224</t>
  </si>
  <si>
    <t>STHBKK012207003226</t>
  </si>
  <si>
    <t>STHBKK012207003227</t>
  </si>
  <si>
    <t>STHBKK012207003229</t>
  </si>
  <si>
    <t>นาง แสงมณี บุญทวี</t>
  </si>
  <si>
    <t>STHBKK012207003230</t>
  </si>
  <si>
    <t>STHBKK012207003231</t>
  </si>
  <si>
    <t>STHBKK012207003232</t>
  </si>
  <si>
    <t>STHBKK012207003233</t>
  </si>
  <si>
    <t>STHBKK012207003234</t>
  </si>
  <si>
    <t>STHBKK012207003241</t>
  </si>
  <si>
    <t>STHBKK012207003243</t>
  </si>
  <si>
    <t>STHBKK012207003252</t>
  </si>
  <si>
    <t>นางสาว นรินญา ชื่นสร้อย</t>
  </si>
  <si>
    <t>STHBKK012207003253</t>
  </si>
  <si>
    <t>นางสาว จิรภาทิชา โคดมการภัทรารัช</t>
  </si>
  <si>
    <t>STHBKK012207003256</t>
  </si>
  <si>
    <t>STHBKK012207003261</t>
  </si>
  <si>
    <t>STHBKK012207003263</t>
  </si>
  <si>
    <t>STHBKK012207003267</t>
  </si>
  <si>
    <t>STHBKK012207003270</t>
  </si>
  <si>
    <t>นาง นภาพร อุ่นชัย</t>
  </si>
  <si>
    <t>STHBKK012207003289</t>
  </si>
  <si>
    <t>STHBKK012207003290</t>
  </si>
  <si>
    <t>STHBKK012207003291</t>
  </si>
  <si>
    <t>STHBKK012207003292</t>
  </si>
  <si>
    <t>STHBKK012207003293</t>
  </si>
  <si>
    <t>STHBKK012207003294</t>
  </si>
  <si>
    <t>STHBKK012207003295</t>
  </si>
  <si>
    <t>STHBKK012207003297</t>
  </si>
  <si>
    <t>STHBKK012207003298</t>
  </si>
  <si>
    <t>พีรพัฒน์ รักษ์บำรุง</t>
  </si>
  <si>
    <t>STHBKK012207003300</t>
  </si>
  <si>
    <t>STHBKK012207003301</t>
  </si>
  <si>
    <t>STHBKK012207003303</t>
  </si>
  <si>
    <t>นาย เก่งภพ ศุภาภพปภาส</t>
  </si>
  <si>
    <t>STHBKK012207003304</t>
  </si>
  <si>
    <t>STHBKK012207003305</t>
  </si>
  <si>
    <t>STHBKK012207003306</t>
  </si>
  <si>
    <t>STHBKK012207003310</t>
  </si>
  <si>
    <t>STHBKK012207003311</t>
  </si>
  <si>
    <t>STHBKK012207003312</t>
  </si>
  <si>
    <t>นาย ทรงฤทธิ์ สำรี</t>
  </si>
  <si>
    <t>STHBKK012207003313</t>
  </si>
  <si>
    <t>STHBKK012207003314</t>
  </si>
  <si>
    <t>STHBKK012207003315</t>
  </si>
  <si>
    <t>นาย phoukham sichantha</t>
  </si>
  <si>
    <t>STHBKK012207003316</t>
  </si>
  <si>
    <t>STHBKK012207003317</t>
  </si>
  <si>
    <t>นาย บัวเงิน ยาท่ำตู้</t>
  </si>
  <si>
    <t>STHBKK012207003318</t>
  </si>
  <si>
    <t>นางสาว ฉัตรสุดา สวนบ่อแร่</t>
  </si>
  <si>
    <t>STHBKK012207003319</t>
  </si>
  <si>
    <t>STHBKK012207003320</t>
  </si>
  <si>
    <t>STHBKK012207003321</t>
  </si>
  <si>
    <t>STHBKK012207003323</t>
  </si>
  <si>
    <t>STHBKK012207003326</t>
  </si>
  <si>
    <t>STHONLIN2207001119</t>
  </si>
  <si>
    <t>STHONLIN2207001124</t>
  </si>
  <si>
    <t>STHONLIN2207001130</t>
  </si>
  <si>
    <t>STHONLIN2207001133</t>
  </si>
  <si>
    <t>STHONLIN2207001135</t>
  </si>
  <si>
    <t>STHONLIN2207001143</t>
  </si>
  <si>
    <t>นาย อภิชาติ เดือนแจ้ง</t>
  </si>
  <si>
    <t>STHONLIN2207001144</t>
  </si>
  <si>
    <t>นาง ลิ้นจี่ ศรีสุขเจริญพร</t>
  </si>
  <si>
    <t>STHONLIN2207001148</t>
  </si>
  <si>
    <t>STHONLIN2207001154</t>
  </si>
  <si>
    <t>STHONLIN2207001156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</si>
</sst>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yyyy-mm-dd"/>
  </numFmts>
  <fonts count="13">
    <font>
      <sz val="10.0"/>
      <color rgb="FF000000"/>
      <name val="Arial"/>
      <scheme val="minor"/>
    </font>
    <font>
      <b/>
      <sz val="24.0"/>
      <color theme="1"/>
      <name val="Calibri"/>
    </font>
    <font>
      <color theme="1"/>
      <name val="Arial"/>
    </font>
    <font>
      <b/>
      <sz val="14.0"/>
      <color theme="1"/>
      <name val="Calibri"/>
    </font>
    <font/>
    <font>
      <b/>
      <sz val="14.0"/>
      <color rgb="FFFF0000"/>
      <name val="Calibri"/>
    </font>
    <font>
      <sz val="16.0"/>
      <color theme="1"/>
      <name val="Calibri"/>
    </font>
    <font>
      <sz val="15.0"/>
      <color theme="1"/>
      <name val="Calibri"/>
    </font>
    <font>
      <sz val="16.0"/>
      <color theme="1"/>
      <name val="Arial"/>
    </font>
    <font>
      <b/>
      <sz val="16.0"/>
      <color theme="1"/>
      <name val="Calibri"/>
    </font>
    <font>
      <b/>
      <sz val="18.0"/>
      <color theme="1"/>
      <name val="Calibri"/>
    </font>
    <font>
      <sz val="17.0"/>
      <color theme="1"/>
      <name val="Calibri"/>
    </font>
    <font>
      <sz val="17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right" readingOrder="0" vertical="bottom"/>
    </xf>
    <xf borderId="1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2" fillId="3" fontId="5" numFmtId="0" xfId="0" applyAlignment="1" applyBorder="1" applyFont="1">
      <alignment horizontal="center" vertical="bottom"/>
    </xf>
    <xf borderId="7" fillId="0" fontId="4" numFmtId="0" xfId="0" applyBorder="1" applyFont="1"/>
    <xf borderId="1" fillId="3" fontId="3" numFmtId="0" xfId="0" applyAlignment="1" applyBorder="1" applyFont="1">
      <alignment horizontal="center" vertical="bottom"/>
    </xf>
    <xf borderId="1" fillId="4" fontId="6" numFmtId="0" xfId="0" applyAlignment="1" applyBorder="1" applyFill="1" applyFont="1">
      <alignment horizontal="center" vertical="bottom"/>
    </xf>
    <xf borderId="1" fillId="0" fontId="6" numFmtId="165" xfId="0" applyAlignment="1" applyBorder="1" applyFont="1" applyNumberFormat="1">
      <alignment horizontal="left" readingOrder="0" vertical="bottom"/>
    </xf>
    <xf borderId="1" fillId="0" fontId="6" numFmtId="4" xfId="0" applyAlignment="1" applyBorder="1" applyFont="1" applyNumberFormat="1">
      <alignment horizontal="left" readingOrder="0" vertical="bottom"/>
    </xf>
    <xf borderId="1" fillId="0" fontId="6" numFmtId="0" xfId="0" applyAlignment="1" applyBorder="1" applyFont="1">
      <alignment horizontal="left" readingOrder="0" vertical="bottom"/>
    </xf>
    <xf borderId="1" fillId="4" fontId="6" numFmtId="38" xfId="0" applyAlignment="1" applyBorder="1" applyFont="1" applyNumberFormat="1">
      <alignment vertical="bottom"/>
    </xf>
    <xf borderId="1" fillId="5" fontId="6" numFmtId="38" xfId="0" applyAlignment="1" applyBorder="1" applyFill="1" applyFont="1" applyNumberFormat="1">
      <alignment vertical="bottom"/>
    </xf>
    <xf borderId="1" fillId="4" fontId="6" numFmtId="38" xfId="0" applyAlignment="1" applyBorder="1" applyFont="1" applyNumberFormat="1">
      <alignment readingOrder="0" vertical="bottom"/>
    </xf>
    <xf borderId="1" fillId="0" fontId="6" numFmtId="38" xfId="0" applyAlignment="1" applyBorder="1" applyFont="1" applyNumberFormat="1">
      <alignment readingOrder="0" vertical="bottom"/>
    </xf>
    <xf borderId="1" fillId="4" fontId="6" numFmtId="38" xfId="0" applyAlignment="1" applyBorder="1" applyFont="1" applyNumberFormat="1">
      <alignment horizontal="center" vertical="bottom"/>
    </xf>
    <xf borderId="0" fillId="4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bottom"/>
    </xf>
    <xf borderId="1" fillId="5" fontId="6" numFmtId="38" xfId="0" applyAlignment="1" applyBorder="1" applyFont="1" applyNumberFormat="1">
      <alignment readingOrder="0" vertical="bottom"/>
    </xf>
    <xf borderId="1" fillId="5" fontId="6" numFmtId="0" xfId="0" applyAlignment="1" applyBorder="1" applyFont="1">
      <alignment horizontal="left" readingOrder="0" vertical="bottom"/>
    </xf>
    <xf borderId="1" fillId="4" fontId="8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0" fontId="6" numFmtId="166" xfId="0" applyAlignment="1" applyBorder="1" applyFont="1" applyNumberFormat="1">
      <alignment horizontal="center" vertical="bottom"/>
    </xf>
    <xf borderId="1" fillId="5" fontId="6" numFmtId="166" xfId="0" applyAlignment="1" applyBorder="1" applyFont="1" applyNumberFormat="1">
      <alignment horizontal="center" vertical="bottom"/>
    </xf>
    <xf borderId="1" fillId="0" fontId="9" numFmtId="166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vertical="bottom"/>
    </xf>
    <xf borderId="3" fillId="4" fontId="10" numFmtId="166" xfId="0" applyAlignment="1" applyBorder="1" applyFont="1" applyNumberFormat="1">
      <alignment horizontal="center" vertical="bottom"/>
    </xf>
    <xf borderId="0" fillId="4" fontId="2" numFmtId="166" xfId="0" applyAlignment="1" applyFont="1" applyNumberFormat="1">
      <alignment vertical="bottom"/>
    </xf>
    <xf borderId="1" fillId="4" fontId="6" numFmtId="0" xfId="0" applyAlignment="1" applyBorder="1" applyFont="1">
      <alignment horizontal="center" readingOrder="0" vertical="bottom"/>
    </xf>
    <xf borderId="1" fillId="4" fontId="11" numFmtId="38" xfId="0" applyAlignment="1" applyBorder="1" applyFont="1" applyNumberFormat="1">
      <alignment readingOrder="0" vertical="bottom"/>
    </xf>
    <xf borderId="1" fillId="0" fontId="6" numFmtId="166" xfId="0" applyAlignment="1" applyBorder="1" applyFont="1" applyNumberFormat="1">
      <alignment horizontal="right" readingOrder="0" vertical="bottom"/>
    </xf>
    <xf borderId="8" fillId="2" fontId="1" numFmtId="164" xfId="0" applyAlignment="1" applyBorder="1" applyFont="1" applyNumberFormat="1">
      <alignment horizontal="center" readingOrder="0" vertical="bottom"/>
    </xf>
    <xf borderId="8" fillId="0" fontId="4" numFmtId="0" xfId="0" applyBorder="1" applyFont="1"/>
    <xf borderId="9" fillId="0" fontId="4" numFmtId="0" xfId="0" applyBorder="1" applyFont="1"/>
    <xf borderId="8" fillId="2" fontId="1" numFmtId="164" xfId="0" applyAlignment="1" applyBorder="1" applyFont="1" applyNumberFormat="1">
      <alignment horizontal="right" readingOrder="0" vertical="bottom"/>
    </xf>
    <xf borderId="1" fillId="5" fontId="11" numFmtId="38" xfId="0" applyAlignment="1" applyBorder="1" applyFont="1" applyNumberFormat="1">
      <alignment readingOrder="0" vertical="bottom"/>
    </xf>
    <xf borderId="1" fillId="0" fontId="6" numFmtId="166" xfId="0" applyAlignment="1" applyBorder="1" applyFont="1" applyNumberFormat="1">
      <alignment horizontal="center" readingOrder="0" vertical="bottom"/>
    </xf>
    <xf borderId="1" fillId="4" fontId="11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left" readingOrder="0" vertical="bottom"/>
    </xf>
    <xf borderId="1" fillId="0" fontId="11" numFmtId="4" xfId="0" applyAlignment="1" applyBorder="1" applyFont="1" applyNumberFormat="1">
      <alignment horizontal="left" readingOrder="0" vertical="bottom"/>
    </xf>
    <xf borderId="1" fillId="0" fontId="6" numFmtId="165" xfId="0" applyAlignment="1" applyBorder="1" applyFont="1" applyNumberFormat="1">
      <alignment horizontal="left" vertical="bottom"/>
    </xf>
    <xf borderId="1" fillId="0" fontId="6" numFmtId="4" xfId="0" applyAlignment="1" applyBorder="1" applyFont="1" applyNumberFormat="1">
      <alignment horizontal="left" vertical="bottom"/>
    </xf>
    <xf borderId="1" fillId="0" fontId="6" numFmtId="0" xfId="0" applyAlignment="1" applyBorder="1" applyFont="1">
      <alignment horizontal="left" vertical="bottom"/>
    </xf>
    <xf borderId="1" fillId="0" fontId="11" numFmtId="4" xfId="0" applyAlignment="1" applyBorder="1" applyFont="1" applyNumberFormat="1">
      <alignment horizontal="left" vertical="bottom"/>
    </xf>
    <xf borderId="1" fillId="0" fontId="7" numFmtId="0" xfId="0" applyAlignment="1" applyBorder="1" applyFont="1">
      <alignment horizontal="left" vertical="bottom"/>
    </xf>
    <xf borderId="1" fillId="5" fontId="6" numFmtId="0" xfId="0" applyAlignment="1" applyBorder="1" applyFont="1">
      <alignment horizontal="left" vertical="bottom"/>
    </xf>
    <xf borderId="0" fillId="4" fontId="12" numFmtId="38" xfId="0" applyAlignment="1" applyFont="1" applyNumberFormat="1">
      <alignment horizontal="left" readingOrder="0"/>
    </xf>
    <xf borderId="8" fillId="6" fontId="1" numFmtId="164" xfId="0" applyAlignment="1" applyBorder="1" applyFill="1" applyFont="1" applyNumberFormat="1">
      <alignment horizontal="right" readingOrder="0" vertical="bottom"/>
    </xf>
    <xf borderId="2" fillId="3" fontId="3" numFmtId="0" xfId="0" applyAlignment="1" applyBorder="1" applyFont="1">
      <alignment horizontal="center" readingOrder="0" vertical="bottom"/>
    </xf>
    <xf borderId="1" fillId="0" fontId="6" numFmtId="167" xfId="0" applyAlignment="1" applyBorder="1" applyFont="1" applyNumberFormat="1">
      <alignment horizontal="left" readingOrder="0" vertical="bottom"/>
    </xf>
    <xf borderId="1" fillId="4" fontId="6" numFmtId="38" xfId="0" applyAlignment="1" applyBorder="1" applyFont="1" applyNumberFormat="1">
      <alignment horizontal="center" readingOrder="0" vertical="bottom"/>
    </xf>
    <xf borderId="8" fillId="0" fontId="6" numFmtId="38" xfId="0" applyAlignment="1" applyBorder="1" applyFont="1" applyNumberFormat="1">
      <alignment readingOrder="0" vertical="bottom"/>
    </xf>
    <xf borderId="0" fillId="0" fontId="6" numFmtId="38" xfId="0" applyAlignment="1" applyFont="1" applyNumberFormat="1">
      <alignment readingOrder="0" vertical="bottom"/>
    </xf>
    <xf borderId="3" fillId="4" fontId="10" numFmtId="166" xfId="0" applyAlignment="1" applyBorder="1" applyFont="1" applyNumberFormat="1">
      <alignment horizontal="center" readingOrder="0" vertical="bottom"/>
    </xf>
    <xf borderId="0" fillId="4" fontId="10" numFmtId="166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9.13"/>
    <col customWidth="1" min="4" max="4" width="10.5"/>
    <col customWidth="1" min="5" max="5" width="84.25"/>
    <col customWidth="1" min="18" max="18" width="13.63"/>
  </cols>
  <sheetData>
    <row r="1">
      <c r="A1" s="1" t="s">
        <v>0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44742.0</v>
      </c>
      <c r="C5" s="14" t="s">
        <v>22</v>
      </c>
      <c r="D5" s="15">
        <v>66679.0</v>
      </c>
      <c r="E5" s="15" t="s">
        <v>23</v>
      </c>
      <c r="F5" s="16"/>
      <c r="G5" s="16"/>
      <c r="H5" s="17"/>
      <c r="I5" s="18">
        <v>3600.0</v>
      </c>
      <c r="J5" s="16"/>
      <c r="K5" s="16"/>
      <c r="L5" s="16"/>
      <c r="M5" s="16"/>
      <c r="N5" s="16"/>
      <c r="O5" s="16"/>
      <c r="P5" s="19">
        <v>3600.0</v>
      </c>
      <c r="Q5" s="20">
        <f t="shared" ref="Q5:Q6" si="1">SUM(F5+G5+H5+I5+J5+K5+L5+N5+O5-P5)</f>
        <v>0</v>
      </c>
      <c r="R5" s="19" t="s">
        <v>24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44742.0</v>
      </c>
      <c r="C6" s="14" t="s">
        <v>25</v>
      </c>
      <c r="D6" s="15">
        <v>60960.0</v>
      </c>
      <c r="E6" s="15" t="s">
        <v>26</v>
      </c>
      <c r="F6" s="16"/>
      <c r="G6" s="16"/>
      <c r="H6" s="17"/>
      <c r="I6" s="18">
        <v>3600.0</v>
      </c>
      <c r="J6" s="18"/>
      <c r="K6" s="16"/>
      <c r="L6" s="16"/>
      <c r="M6" s="16"/>
      <c r="N6" s="16"/>
      <c r="O6" s="16"/>
      <c r="P6" s="19">
        <v>3600.0</v>
      </c>
      <c r="Q6" s="20">
        <f t="shared" si="1"/>
        <v>0</v>
      </c>
      <c r="R6" s="19" t="s">
        <v>24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44742.0</v>
      </c>
      <c r="C7" s="14" t="s">
        <v>27</v>
      </c>
      <c r="D7" s="15">
        <v>71985.0</v>
      </c>
      <c r="E7" s="15" t="s">
        <v>28</v>
      </c>
      <c r="F7" s="16"/>
      <c r="G7" s="16"/>
      <c r="H7" s="17"/>
      <c r="I7" s="18"/>
      <c r="J7" s="18"/>
      <c r="K7" s="16"/>
      <c r="L7" s="16"/>
      <c r="M7" s="18">
        <v>4500.0</v>
      </c>
      <c r="N7" s="16"/>
      <c r="O7" s="16"/>
      <c r="P7" s="19">
        <v>4500.0</v>
      </c>
      <c r="Q7" s="20">
        <f>SUM(F7+G7+H7+I7+J7+K7+L7+N7+O7+M7+N7-P7)</f>
        <v>0</v>
      </c>
      <c r="R7" s="19" t="s">
        <v>29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44742.0</v>
      </c>
      <c r="C8" s="14" t="s">
        <v>30</v>
      </c>
      <c r="D8" s="15">
        <v>71910.0</v>
      </c>
      <c r="E8" s="15" t="s">
        <v>31</v>
      </c>
      <c r="F8" s="16"/>
      <c r="G8" s="16"/>
      <c r="H8" s="17"/>
      <c r="I8" s="18">
        <v>27000.0</v>
      </c>
      <c r="J8" s="16"/>
      <c r="K8" s="18"/>
      <c r="L8" s="16"/>
      <c r="M8" s="16"/>
      <c r="N8" s="16"/>
      <c r="O8" s="16"/>
      <c r="P8" s="19">
        <v>27000.0</v>
      </c>
      <c r="Q8" s="20">
        <f t="shared" ref="Q8:Q52" si="2">SUM(F8+G8+H8+I8+J8+K8+L8+N8+O8-P8)</f>
        <v>0</v>
      </c>
      <c r="R8" s="19" t="s">
        <v>24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44742.0</v>
      </c>
      <c r="C9" s="14" t="s">
        <v>32</v>
      </c>
      <c r="D9" s="15">
        <v>71334.0</v>
      </c>
      <c r="E9" s="22" t="s">
        <v>33</v>
      </c>
      <c r="F9" s="16"/>
      <c r="G9" s="16"/>
      <c r="H9" s="17"/>
      <c r="I9" s="18">
        <v>500.0</v>
      </c>
      <c r="J9" s="18"/>
      <c r="K9" s="16"/>
      <c r="L9" s="16"/>
      <c r="M9" s="16"/>
      <c r="N9" s="16"/>
      <c r="O9" s="16"/>
      <c r="P9" s="19">
        <v>500.0</v>
      </c>
      <c r="Q9" s="20">
        <f t="shared" si="2"/>
        <v>0</v>
      </c>
      <c r="R9" s="19" t="s">
        <v>24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44742.0</v>
      </c>
      <c r="C10" s="14" t="s">
        <v>34</v>
      </c>
      <c r="D10" s="15">
        <v>42289.0</v>
      </c>
      <c r="E10" s="15" t="s">
        <v>35</v>
      </c>
      <c r="F10" s="18">
        <v>3600.0</v>
      </c>
      <c r="G10" s="16"/>
      <c r="H10" s="17"/>
      <c r="I10" s="18"/>
      <c r="J10" s="18"/>
      <c r="K10" s="16"/>
      <c r="L10" s="16"/>
      <c r="M10" s="16"/>
      <c r="N10" s="16"/>
      <c r="O10" s="16"/>
      <c r="P10" s="19">
        <v>3600.0</v>
      </c>
      <c r="Q10" s="20">
        <f t="shared" si="2"/>
        <v>0</v>
      </c>
      <c r="R10" s="19" t="s">
        <v>24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44742.0</v>
      </c>
      <c r="C11" s="14" t="s">
        <v>36</v>
      </c>
      <c r="D11" s="15">
        <v>66600.0</v>
      </c>
      <c r="E11" s="15" t="s">
        <v>37</v>
      </c>
      <c r="F11" s="18">
        <v>1200.0</v>
      </c>
      <c r="G11" s="16"/>
      <c r="H11" s="17"/>
      <c r="I11" s="18"/>
      <c r="J11" s="16"/>
      <c r="K11" s="16"/>
      <c r="L11" s="16"/>
      <c r="M11" s="16"/>
      <c r="N11" s="16"/>
      <c r="O11" s="16"/>
      <c r="P11" s="19">
        <v>1200.0</v>
      </c>
      <c r="Q11" s="20">
        <f t="shared" si="2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44742.0</v>
      </c>
      <c r="C12" s="14" t="s">
        <v>38</v>
      </c>
      <c r="D12" s="15">
        <v>35220.0</v>
      </c>
      <c r="E12" s="15" t="s">
        <v>39</v>
      </c>
      <c r="F12" s="16"/>
      <c r="G12" s="16"/>
      <c r="H12" s="17"/>
      <c r="I12" s="18">
        <v>36000.0</v>
      </c>
      <c r="J12" s="18"/>
      <c r="K12" s="16"/>
      <c r="L12" s="16"/>
      <c r="M12" s="16"/>
      <c r="N12" s="16"/>
      <c r="O12" s="16"/>
      <c r="P12" s="19">
        <v>36000.0</v>
      </c>
      <c r="Q12" s="20">
        <f t="shared" si="2"/>
        <v>0</v>
      </c>
      <c r="R12" s="19" t="s">
        <v>29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44742.0</v>
      </c>
      <c r="C13" s="14" t="s">
        <v>40</v>
      </c>
      <c r="D13" s="15">
        <v>54764.0</v>
      </c>
      <c r="E13" s="15" t="s">
        <v>41</v>
      </c>
      <c r="F13" s="16"/>
      <c r="G13" s="16"/>
      <c r="H13" s="17"/>
      <c r="I13" s="18">
        <v>65000.0</v>
      </c>
      <c r="J13" s="18"/>
      <c r="K13" s="16"/>
      <c r="L13" s="16"/>
      <c r="M13" s="16"/>
      <c r="N13" s="16"/>
      <c r="O13" s="16"/>
      <c r="P13" s="19">
        <v>65000.0</v>
      </c>
      <c r="Q13" s="20">
        <f t="shared" si="2"/>
        <v>0</v>
      </c>
      <c r="R13" s="19" t="s">
        <v>29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44742.0</v>
      </c>
      <c r="C14" s="14" t="s">
        <v>42</v>
      </c>
      <c r="D14" s="15">
        <v>10291.0</v>
      </c>
      <c r="E14" s="15" t="s">
        <v>43</v>
      </c>
      <c r="F14" s="18">
        <v>400.0</v>
      </c>
      <c r="G14" s="16"/>
      <c r="H14" s="17"/>
      <c r="I14" s="16"/>
      <c r="J14" s="18"/>
      <c r="K14" s="16"/>
      <c r="L14" s="16"/>
      <c r="M14" s="16"/>
      <c r="N14" s="16"/>
      <c r="O14" s="16"/>
      <c r="P14" s="19">
        <v>400.0</v>
      </c>
      <c r="Q14" s="20">
        <f t="shared" si="2"/>
        <v>0</v>
      </c>
      <c r="R14" s="19" t="s">
        <v>29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44742.0</v>
      </c>
      <c r="C15" s="14" t="s">
        <v>44</v>
      </c>
      <c r="D15" s="15">
        <v>10008.0</v>
      </c>
      <c r="E15" s="15" t="s">
        <v>45</v>
      </c>
      <c r="F15" s="16"/>
      <c r="G15" s="18">
        <v>3600.0</v>
      </c>
      <c r="H15" s="23"/>
      <c r="I15" s="16"/>
      <c r="J15" s="18"/>
      <c r="K15" s="16"/>
      <c r="L15" s="16"/>
      <c r="M15" s="16"/>
      <c r="N15" s="16"/>
      <c r="O15" s="16"/>
      <c r="P15" s="19">
        <v>3600.0</v>
      </c>
      <c r="Q15" s="20">
        <f t="shared" si="2"/>
        <v>0</v>
      </c>
      <c r="R15" s="19" t="s">
        <v>29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44742.0</v>
      </c>
      <c r="C16" s="14" t="s">
        <v>46</v>
      </c>
      <c r="D16" s="15">
        <v>10281.0</v>
      </c>
      <c r="E16" s="24" t="s">
        <v>47</v>
      </c>
      <c r="F16" s="16"/>
      <c r="G16" s="18">
        <v>3600.0</v>
      </c>
      <c r="H16" s="23"/>
      <c r="I16" s="16"/>
      <c r="J16" s="18"/>
      <c r="K16" s="16"/>
      <c r="L16" s="16"/>
      <c r="M16" s="16"/>
      <c r="N16" s="16"/>
      <c r="O16" s="16"/>
      <c r="P16" s="19">
        <v>3600.0</v>
      </c>
      <c r="Q16" s="20">
        <f t="shared" si="2"/>
        <v>0</v>
      </c>
      <c r="R16" s="19" t="s">
        <v>29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44742.0</v>
      </c>
      <c r="C17" s="14" t="s">
        <v>48</v>
      </c>
      <c r="D17" s="15">
        <v>71991.0</v>
      </c>
      <c r="E17" s="15" t="s">
        <v>49</v>
      </c>
      <c r="F17" s="16"/>
      <c r="G17" s="16"/>
      <c r="H17" s="17"/>
      <c r="I17" s="18">
        <v>69500.0</v>
      </c>
      <c r="J17" s="18"/>
      <c r="K17" s="16"/>
      <c r="L17" s="16"/>
      <c r="M17" s="16"/>
      <c r="N17" s="16"/>
      <c r="O17" s="16"/>
      <c r="P17" s="19">
        <v>69500.0</v>
      </c>
      <c r="Q17" s="20">
        <f t="shared" si="2"/>
        <v>0</v>
      </c>
      <c r="R17" s="19" t="s">
        <v>50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44742.0</v>
      </c>
      <c r="C18" s="14" t="s">
        <v>51</v>
      </c>
      <c r="D18" s="15">
        <v>71992.0</v>
      </c>
      <c r="E18" s="15" t="s">
        <v>52</v>
      </c>
      <c r="F18" s="16"/>
      <c r="G18" s="16"/>
      <c r="H18" s="17"/>
      <c r="I18" s="18">
        <v>69500.0</v>
      </c>
      <c r="J18" s="18"/>
      <c r="K18" s="16"/>
      <c r="L18" s="16"/>
      <c r="M18" s="16"/>
      <c r="N18" s="16"/>
      <c r="O18" s="16"/>
      <c r="P18" s="19">
        <v>69500.0</v>
      </c>
      <c r="Q18" s="20">
        <f t="shared" si="2"/>
        <v>0</v>
      </c>
      <c r="R18" s="19" t="s">
        <v>50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44742.0</v>
      </c>
      <c r="C19" s="14" t="s">
        <v>53</v>
      </c>
      <c r="D19" s="15">
        <v>71993.0</v>
      </c>
      <c r="E19" s="15" t="s">
        <v>54</v>
      </c>
      <c r="F19" s="16"/>
      <c r="G19" s="16"/>
      <c r="H19" s="17"/>
      <c r="I19" s="18">
        <v>69500.0</v>
      </c>
      <c r="J19" s="18"/>
      <c r="K19" s="16"/>
      <c r="L19" s="16"/>
      <c r="M19" s="16"/>
      <c r="N19" s="16"/>
      <c r="O19" s="16"/>
      <c r="P19" s="19">
        <v>69500.0</v>
      </c>
      <c r="Q19" s="20">
        <f t="shared" si="2"/>
        <v>0</v>
      </c>
      <c r="R19" s="19" t="s">
        <v>50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44742.0</v>
      </c>
      <c r="C20" s="14" t="s">
        <v>55</v>
      </c>
      <c r="D20" s="15">
        <v>50595.0</v>
      </c>
      <c r="E20" s="15" t="s">
        <v>56</v>
      </c>
      <c r="F20" s="16"/>
      <c r="G20" s="16"/>
      <c r="H20" s="17"/>
      <c r="I20" s="18"/>
      <c r="J20" s="18">
        <v>1250000.0</v>
      </c>
      <c r="K20" s="16"/>
      <c r="L20" s="16"/>
      <c r="M20" s="16"/>
      <c r="N20" s="16"/>
      <c r="O20" s="16"/>
      <c r="P20" s="19">
        <v>1250000.0</v>
      </c>
      <c r="Q20" s="20">
        <f t="shared" si="2"/>
        <v>0</v>
      </c>
      <c r="R20" s="19" t="s">
        <v>50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44742.0</v>
      </c>
      <c r="C21" s="14" t="s">
        <v>57</v>
      </c>
      <c r="D21" s="15">
        <v>50595.0</v>
      </c>
      <c r="E21" s="15" t="s">
        <v>56</v>
      </c>
      <c r="F21" s="16"/>
      <c r="G21" s="16"/>
      <c r="H21" s="17"/>
      <c r="I21" s="18">
        <v>17500.0</v>
      </c>
      <c r="J21" s="18"/>
      <c r="K21" s="16"/>
      <c r="L21" s="16"/>
      <c r="M21" s="16"/>
      <c r="N21" s="16"/>
      <c r="O21" s="16"/>
      <c r="P21" s="19">
        <v>17500.0</v>
      </c>
      <c r="Q21" s="20">
        <f t="shared" si="2"/>
        <v>0</v>
      </c>
      <c r="R21" s="19" t="s">
        <v>50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44742.0</v>
      </c>
      <c r="C22" s="14" t="s">
        <v>58</v>
      </c>
      <c r="D22" s="15">
        <v>51406.0</v>
      </c>
      <c r="E22" s="15" t="s">
        <v>59</v>
      </c>
      <c r="F22" s="16"/>
      <c r="G22" s="16"/>
      <c r="H22" s="17"/>
      <c r="I22" s="18">
        <v>2500.0</v>
      </c>
      <c r="J22" s="18"/>
      <c r="K22" s="16"/>
      <c r="L22" s="16"/>
      <c r="M22" s="16"/>
      <c r="N22" s="16"/>
      <c r="O22" s="16"/>
      <c r="P22" s="19">
        <v>2500.0</v>
      </c>
      <c r="Q22" s="20">
        <f t="shared" si="2"/>
        <v>0</v>
      </c>
      <c r="R22" s="19" t="s">
        <v>29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44743.0</v>
      </c>
      <c r="C23" s="14" t="s">
        <v>60</v>
      </c>
      <c r="D23" s="15">
        <v>50595.0</v>
      </c>
      <c r="E23" s="15" t="s">
        <v>56</v>
      </c>
      <c r="F23" s="16"/>
      <c r="G23" s="16"/>
      <c r="H23" s="17"/>
      <c r="I23" s="18">
        <v>5400.0</v>
      </c>
      <c r="J23" s="18"/>
      <c r="K23" s="16"/>
      <c r="L23" s="16"/>
      <c r="M23" s="16"/>
      <c r="N23" s="16"/>
      <c r="O23" s="16"/>
      <c r="P23" s="19">
        <v>5400.0</v>
      </c>
      <c r="Q23" s="20">
        <f t="shared" si="2"/>
        <v>0</v>
      </c>
      <c r="R23" s="19" t="s">
        <v>29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44743.0</v>
      </c>
      <c r="C24" s="14" t="s">
        <v>61</v>
      </c>
      <c r="D24" s="15">
        <v>22332.0</v>
      </c>
      <c r="E24" s="15" t="s">
        <v>62</v>
      </c>
      <c r="F24" s="16"/>
      <c r="G24" s="16"/>
      <c r="H24" s="17"/>
      <c r="I24" s="18">
        <v>19500.0</v>
      </c>
      <c r="J24" s="18"/>
      <c r="K24" s="16"/>
      <c r="L24" s="16"/>
      <c r="M24" s="16"/>
      <c r="N24" s="16"/>
      <c r="O24" s="16"/>
      <c r="P24" s="19">
        <v>19500.0</v>
      </c>
      <c r="Q24" s="20">
        <f t="shared" si="2"/>
        <v>0</v>
      </c>
      <c r="R24" s="19" t="s">
        <v>29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44743.0</v>
      </c>
      <c r="C25" s="14" t="s">
        <v>63</v>
      </c>
      <c r="D25" s="15">
        <v>10250.0</v>
      </c>
      <c r="E25" s="15" t="s">
        <v>64</v>
      </c>
      <c r="F25" s="16"/>
      <c r="G25" s="16"/>
      <c r="H25" s="17"/>
      <c r="I25" s="18"/>
      <c r="J25" s="18">
        <v>1250.0</v>
      </c>
      <c r="K25" s="16"/>
      <c r="L25" s="16"/>
      <c r="M25" s="16"/>
      <c r="N25" s="16"/>
      <c r="O25" s="16"/>
      <c r="P25" s="19">
        <v>1250.0</v>
      </c>
      <c r="Q25" s="20">
        <f t="shared" si="2"/>
        <v>0</v>
      </c>
      <c r="R25" s="19" t="s">
        <v>29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44743.0</v>
      </c>
      <c r="C26" s="14" t="s">
        <v>65</v>
      </c>
      <c r="D26" s="15">
        <v>50222.0</v>
      </c>
      <c r="E26" s="15" t="s">
        <v>66</v>
      </c>
      <c r="F26" s="16"/>
      <c r="G26" s="16"/>
      <c r="H26" s="17"/>
      <c r="I26" s="18">
        <v>1250.0</v>
      </c>
      <c r="J26" s="18"/>
      <c r="K26" s="16"/>
      <c r="L26" s="16"/>
      <c r="M26" s="16"/>
      <c r="N26" s="16"/>
      <c r="O26" s="16"/>
      <c r="P26" s="19">
        <v>1250.0</v>
      </c>
      <c r="Q26" s="20">
        <f t="shared" si="2"/>
        <v>0</v>
      </c>
      <c r="R26" s="19" t="s">
        <v>29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44743.0</v>
      </c>
      <c r="C27" s="14" t="s">
        <v>67</v>
      </c>
      <c r="D27" s="15">
        <v>15069.0</v>
      </c>
      <c r="E27" s="15" t="s">
        <v>68</v>
      </c>
      <c r="F27" s="16"/>
      <c r="G27" s="16"/>
      <c r="H27" s="17"/>
      <c r="I27" s="18">
        <v>1400.0</v>
      </c>
      <c r="J27" s="18"/>
      <c r="K27" s="16"/>
      <c r="L27" s="16"/>
      <c r="M27" s="16"/>
      <c r="N27" s="16"/>
      <c r="O27" s="16"/>
      <c r="P27" s="19">
        <v>1400.0</v>
      </c>
      <c r="Q27" s="20">
        <f t="shared" si="2"/>
        <v>0</v>
      </c>
      <c r="R27" s="19" t="s">
        <v>24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44743.0</v>
      </c>
      <c r="C28" s="14" t="s">
        <v>69</v>
      </c>
      <c r="D28" s="15">
        <v>51849.0</v>
      </c>
      <c r="E28" s="15" t="s">
        <v>70</v>
      </c>
      <c r="F28" s="16"/>
      <c r="G28" s="16"/>
      <c r="H28" s="17"/>
      <c r="I28" s="18"/>
      <c r="J28" s="18">
        <v>5440.0</v>
      </c>
      <c r="K28" s="16"/>
      <c r="L28" s="16"/>
      <c r="M28" s="16"/>
      <c r="N28" s="16"/>
      <c r="O28" s="16"/>
      <c r="P28" s="19">
        <v>5440.0</v>
      </c>
      <c r="Q28" s="20">
        <f t="shared" si="2"/>
        <v>0</v>
      </c>
      <c r="R28" s="19" t="s">
        <v>24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44743.0</v>
      </c>
      <c r="C29" s="14" t="s">
        <v>71</v>
      </c>
      <c r="D29" s="15">
        <v>10687.0</v>
      </c>
      <c r="E29" s="15" t="s">
        <v>72</v>
      </c>
      <c r="F29" s="18">
        <v>100.0</v>
      </c>
      <c r="G29" s="16"/>
      <c r="H29" s="17"/>
      <c r="I29" s="18"/>
      <c r="J29" s="18"/>
      <c r="K29" s="16"/>
      <c r="L29" s="16"/>
      <c r="M29" s="16"/>
      <c r="N29" s="16"/>
      <c r="O29" s="16"/>
      <c r="P29" s="19">
        <v>100.0</v>
      </c>
      <c r="Q29" s="20">
        <f t="shared" si="2"/>
        <v>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44743.0</v>
      </c>
      <c r="C30" s="14" t="s">
        <v>73</v>
      </c>
      <c r="D30" s="15">
        <v>53203.0</v>
      </c>
      <c r="E30" s="15" t="s">
        <v>74</v>
      </c>
      <c r="F30" s="16"/>
      <c r="G30" s="16"/>
      <c r="H30" s="17"/>
      <c r="I30" s="18"/>
      <c r="J30" s="18">
        <v>500.0</v>
      </c>
      <c r="K30" s="16"/>
      <c r="L30" s="16"/>
      <c r="M30" s="16"/>
      <c r="N30" s="16"/>
      <c r="O30" s="16"/>
      <c r="P30" s="19">
        <v>500.0</v>
      </c>
      <c r="Q30" s="20">
        <f t="shared" si="2"/>
        <v>0</v>
      </c>
      <c r="R30" s="19" t="s">
        <v>75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44743.0</v>
      </c>
      <c r="C31" s="14" t="s">
        <v>76</v>
      </c>
      <c r="D31" s="15">
        <v>55448.0</v>
      </c>
      <c r="E31" s="15" t="s">
        <v>77</v>
      </c>
      <c r="F31" s="16"/>
      <c r="G31" s="16"/>
      <c r="H31" s="17"/>
      <c r="I31" s="18">
        <v>10000.0</v>
      </c>
      <c r="J31" s="18"/>
      <c r="K31" s="16"/>
      <c r="L31" s="16"/>
      <c r="M31" s="16"/>
      <c r="N31" s="16"/>
      <c r="O31" s="16"/>
      <c r="P31" s="19">
        <v>10000.0</v>
      </c>
      <c r="Q31" s="20">
        <f t="shared" si="2"/>
        <v>0</v>
      </c>
      <c r="R31" s="19" t="s">
        <v>29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44743.0</v>
      </c>
      <c r="C32" s="14" t="s">
        <v>78</v>
      </c>
      <c r="D32" s="15">
        <v>55448.0</v>
      </c>
      <c r="E32" s="15" t="s">
        <v>77</v>
      </c>
      <c r="F32" s="16"/>
      <c r="G32" s="16"/>
      <c r="H32" s="17"/>
      <c r="I32" s="18">
        <v>15000.0</v>
      </c>
      <c r="J32" s="18"/>
      <c r="K32" s="16"/>
      <c r="L32" s="16"/>
      <c r="M32" s="16"/>
      <c r="N32" s="16"/>
      <c r="O32" s="16"/>
      <c r="P32" s="19">
        <v>15000.0</v>
      </c>
      <c r="Q32" s="20">
        <f t="shared" si="2"/>
        <v>0</v>
      </c>
      <c r="R32" s="19" t="s">
        <v>29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44743.0</v>
      </c>
      <c r="C33" s="14" t="s">
        <v>79</v>
      </c>
      <c r="D33" s="15">
        <v>72055.0</v>
      </c>
      <c r="E33" s="15" t="s">
        <v>80</v>
      </c>
      <c r="F33" s="16"/>
      <c r="G33" s="16"/>
      <c r="H33" s="17"/>
      <c r="I33" s="18"/>
      <c r="J33" s="18">
        <v>27000.0</v>
      </c>
      <c r="K33" s="16"/>
      <c r="L33" s="16"/>
      <c r="M33" s="16"/>
      <c r="N33" s="16"/>
      <c r="O33" s="16"/>
      <c r="P33" s="19">
        <v>27000.0</v>
      </c>
      <c r="Q33" s="20">
        <f t="shared" si="2"/>
        <v>0</v>
      </c>
      <c r="R33" s="19" t="s">
        <v>75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44743.0</v>
      </c>
      <c r="C34" s="14" t="s">
        <v>81</v>
      </c>
      <c r="D34" s="15">
        <v>70684.0</v>
      </c>
      <c r="E34" s="15" t="s">
        <v>82</v>
      </c>
      <c r="F34" s="16"/>
      <c r="G34" s="16"/>
      <c r="H34" s="17"/>
      <c r="I34" s="16"/>
      <c r="J34" s="18">
        <v>18500.0</v>
      </c>
      <c r="K34" s="16"/>
      <c r="L34" s="16"/>
      <c r="M34" s="16"/>
      <c r="N34" s="16"/>
      <c r="O34" s="16"/>
      <c r="P34" s="19">
        <v>18500.0</v>
      </c>
      <c r="Q34" s="20">
        <f t="shared" si="2"/>
        <v>0</v>
      </c>
      <c r="R34" s="19" t="s">
        <v>75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44743.0</v>
      </c>
      <c r="C35" s="14" t="s">
        <v>83</v>
      </c>
      <c r="D35" s="15">
        <v>52083.0</v>
      </c>
      <c r="E35" s="15" t="s">
        <v>84</v>
      </c>
      <c r="F35" s="16"/>
      <c r="G35" s="16"/>
      <c r="H35" s="17"/>
      <c r="I35" s="18">
        <v>76300.0</v>
      </c>
      <c r="J35" s="18"/>
      <c r="K35" s="16"/>
      <c r="L35" s="16"/>
      <c r="M35" s="16"/>
      <c r="N35" s="16"/>
      <c r="O35" s="16"/>
      <c r="P35" s="19">
        <v>76300.0</v>
      </c>
      <c r="Q35" s="20">
        <f t="shared" si="2"/>
        <v>0</v>
      </c>
      <c r="R35" s="19" t="s">
        <v>29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44743.0</v>
      </c>
      <c r="C36" s="14" t="s">
        <v>85</v>
      </c>
      <c r="D36" s="15">
        <v>28414.0</v>
      </c>
      <c r="E36" s="15" t="s">
        <v>86</v>
      </c>
      <c r="F36" s="16"/>
      <c r="G36" s="16"/>
      <c r="H36" s="17"/>
      <c r="I36" s="18">
        <v>600.0</v>
      </c>
      <c r="J36" s="18"/>
      <c r="K36" s="16"/>
      <c r="L36" s="16"/>
      <c r="M36" s="16"/>
      <c r="N36" s="16"/>
      <c r="O36" s="16"/>
      <c r="P36" s="19">
        <v>600.0</v>
      </c>
      <c r="Q36" s="20">
        <f t="shared" si="2"/>
        <v>0</v>
      </c>
      <c r="R36" s="19" t="s">
        <v>29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44743.0</v>
      </c>
      <c r="C37" s="14" t="s">
        <v>87</v>
      </c>
      <c r="D37" s="15">
        <v>68041.0</v>
      </c>
      <c r="E37" s="15" t="s">
        <v>88</v>
      </c>
      <c r="F37" s="16"/>
      <c r="G37" s="16"/>
      <c r="H37" s="17"/>
      <c r="I37" s="18">
        <v>2650.0</v>
      </c>
      <c r="J37" s="18"/>
      <c r="K37" s="16"/>
      <c r="L37" s="16"/>
      <c r="M37" s="16"/>
      <c r="N37" s="16"/>
      <c r="O37" s="16"/>
      <c r="P37" s="19">
        <v>2650.0</v>
      </c>
      <c r="Q37" s="20">
        <f t="shared" si="2"/>
        <v>0</v>
      </c>
      <c r="R37" s="19" t="s">
        <v>29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44743.0</v>
      </c>
      <c r="C38" s="14" t="s">
        <v>89</v>
      </c>
      <c r="D38" s="15">
        <v>41057.0</v>
      </c>
      <c r="E38" s="15" t="s">
        <v>90</v>
      </c>
      <c r="F38" s="16"/>
      <c r="G38" s="16"/>
      <c r="H38" s="17"/>
      <c r="I38" s="18">
        <v>5150.0</v>
      </c>
      <c r="J38" s="18"/>
      <c r="K38" s="16"/>
      <c r="L38" s="16"/>
      <c r="M38" s="16"/>
      <c r="N38" s="16"/>
      <c r="O38" s="16"/>
      <c r="P38" s="19">
        <v>5150.0</v>
      </c>
      <c r="Q38" s="20">
        <f t="shared" si="2"/>
        <v>0</v>
      </c>
      <c r="R38" s="19" t="s">
        <v>29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44743.0</v>
      </c>
      <c r="C39" s="14" t="s">
        <v>91</v>
      </c>
      <c r="D39" s="15">
        <v>55562.0</v>
      </c>
      <c r="E39" s="15" t="s">
        <v>92</v>
      </c>
      <c r="F39" s="16"/>
      <c r="G39" s="16"/>
      <c r="H39" s="17"/>
      <c r="I39" s="18">
        <v>12500.0</v>
      </c>
      <c r="J39" s="18"/>
      <c r="K39" s="16"/>
      <c r="L39" s="16"/>
      <c r="M39" s="16"/>
      <c r="N39" s="16"/>
      <c r="O39" s="16"/>
      <c r="P39" s="19">
        <v>12500.0</v>
      </c>
      <c r="Q39" s="20">
        <f t="shared" si="2"/>
        <v>0</v>
      </c>
      <c r="R39" s="19" t="s">
        <v>75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44743.0</v>
      </c>
      <c r="C40" s="14" t="s">
        <v>93</v>
      </c>
      <c r="D40" s="15">
        <v>14329.0</v>
      </c>
      <c r="E40" s="15" t="s">
        <v>94</v>
      </c>
      <c r="F40" s="16"/>
      <c r="G40" s="16"/>
      <c r="H40" s="17"/>
      <c r="I40" s="18">
        <v>700.0</v>
      </c>
      <c r="J40" s="18"/>
      <c r="K40" s="16"/>
      <c r="L40" s="16"/>
      <c r="M40" s="16"/>
      <c r="N40" s="16"/>
      <c r="O40" s="16"/>
      <c r="P40" s="19">
        <v>700.0</v>
      </c>
      <c r="Q40" s="20">
        <f t="shared" si="2"/>
        <v>0</v>
      </c>
      <c r="R40" s="19" t="s">
        <v>29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44743.0</v>
      </c>
      <c r="C41" s="14" t="s">
        <v>95</v>
      </c>
      <c r="D41" s="15">
        <v>54764.0</v>
      </c>
      <c r="E41" s="15" t="s">
        <v>41</v>
      </c>
      <c r="F41" s="16"/>
      <c r="G41" s="16"/>
      <c r="H41" s="17"/>
      <c r="I41" s="18">
        <v>200.0</v>
      </c>
      <c r="J41" s="18"/>
      <c r="K41" s="16"/>
      <c r="L41" s="16"/>
      <c r="M41" s="16"/>
      <c r="N41" s="16"/>
      <c r="O41" s="16"/>
      <c r="P41" s="19">
        <v>200.0</v>
      </c>
      <c r="Q41" s="20">
        <f t="shared" si="2"/>
        <v>0</v>
      </c>
      <c r="R41" s="19" t="s">
        <v>29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44743.0</v>
      </c>
      <c r="C42" s="14" t="s">
        <v>96</v>
      </c>
      <c r="D42" s="15">
        <v>54763.0</v>
      </c>
      <c r="E42" s="15" t="s">
        <v>97</v>
      </c>
      <c r="F42" s="16"/>
      <c r="G42" s="16"/>
      <c r="H42" s="17"/>
      <c r="I42" s="18">
        <v>200.0</v>
      </c>
      <c r="J42" s="18"/>
      <c r="K42" s="16"/>
      <c r="L42" s="16"/>
      <c r="M42" s="16"/>
      <c r="N42" s="16"/>
      <c r="O42" s="16"/>
      <c r="P42" s="19">
        <v>200.0</v>
      </c>
      <c r="Q42" s="20">
        <f t="shared" si="2"/>
        <v>0</v>
      </c>
      <c r="R42" s="19" t="s">
        <v>29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44742.0</v>
      </c>
      <c r="C43" s="14" t="s">
        <v>98</v>
      </c>
      <c r="D43" s="15">
        <v>51406.0</v>
      </c>
      <c r="E43" s="15" t="s">
        <v>59</v>
      </c>
      <c r="F43" s="16"/>
      <c r="G43" s="16"/>
      <c r="H43" s="23">
        <v>20000.0</v>
      </c>
      <c r="I43" s="18"/>
      <c r="J43" s="18"/>
      <c r="K43" s="16"/>
      <c r="L43" s="16"/>
      <c r="M43" s="16"/>
      <c r="N43" s="16"/>
      <c r="O43" s="16"/>
      <c r="P43" s="19">
        <v>20000.0</v>
      </c>
      <c r="Q43" s="20">
        <f t="shared" si="2"/>
        <v>0</v>
      </c>
      <c r="R43" s="19"/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44742.0</v>
      </c>
      <c r="C44" s="14" t="s">
        <v>99</v>
      </c>
      <c r="D44" s="15">
        <v>10687.0</v>
      </c>
      <c r="E44" s="15" t="s">
        <v>72</v>
      </c>
      <c r="F44" s="16"/>
      <c r="G44" s="16"/>
      <c r="H44" s="17"/>
      <c r="I44" s="18"/>
      <c r="J44" s="18"/>
      <c r="K44" s="18">
        <v>3600.0</v>
      </c>
      <c r="L44" s="16"/>
      <c r="M44" s="16"/>
      <c r="N44" s="16"/>
      <c r="O44" s="16"/>
      <c r="P44" s="19">
        <v>3600.0</v>
      </c>
      <c r="Q44" s="20">
        <f t="shared" si="2"/>
        <v>0</v>
      </c>
      <c r="R44" s="19"/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44742.0</v>
      </c>
      <c r="C45" s="14" t="s">
        <v>100</v>
      </c>
      <c r="D45" s="15">
        <v>70891.0</v>
      </c>
      <c r="E45" s="15" t="s">
        <v>101</v>
      </c>
      <c r="F45" s="16"/>
      <c r="G45" s="16"/>
      <c r="H45" s="17"/>
      <c r="I45" s="18"/>
      <c r="J45" s="18"/>
      <c r="K45" s="18">
        <v>49000.0</v>
      </c>
      <c r="L45" s="16"/>
      <c r="M45" s="16"/>
      <c r="N45" s="16"/>
      <c r="O45" s="16"/>
      <c r="P45" s="19">
        <v>49000.0</v>
      </c>
      <c r="Q45" s="20">
        <f t="shared" si="2"/>
        <v>0</v>
      </c>
      <c r="R45" s="19"/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44742.0</v>
      </c>
      <c r="C46" s="14" t="s">
        <v>102</v>
      </c>
      <c r="D46" s="15">
        <v>49918.0</v>
      </c>
      <c r="E46" s="15" t="s">
        <v>103</v>
      </c>
      <c r="F46" s="16"/>
      <c r="G46" s="16"/>
      <c r="H46" s="23">
        <v>1750.0</v>
      </c>
      <c r="I46" s="16"/>
      <c r="J46" s="18"/>
      <c r="K46" s="16"/>
      <c r="L46" s="16"/>
      <c r="M46" s="16"/>
      <c r="N46" s="16"/>
      <c r="O46" s="16"/>
      <c r="P46" s="19">
        <v>1750.0</v>
      </c>
      <c r="Q46" s="20">
        <f t="shared" si="2"/>
        <v>0</v>
      </c>
      <c r="R46" s="19"/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44742.0</v>
      </c>
      <c r="C47" s="14" t="s">
        <v>104</v>
      </c>
      <c r="D47" s="15">
        <v>10320.0</v>
      </c>
      <c r="E47" s="15" t="s">
        <v>105</v>
      </c>
      <c r="F47" s="16"/>
      <c r="G47" s="16"/>
      <c r="H47" s="23">
        <v>145000.0</v>
      </c>
      <c r="I47" s="18"/>
      <c r="J47" s="18"/>
      <c r="K47" s="16"/>
      <c r="L47" s="16"/>
      <c r="M47" s="16"/>
      <c r="N47" s="16"/>
      <c r="O47" s="16"/>
      <c r="P47" s="19">
        <v>145000.0</v>
      </c>
      <c r="Q47" s="20">
        <f t="shared" si="2"/>
        <v>0</v>
      </c>
      <c r="R47" s="19"/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44742.0</v>
      </c>
      <c r="C48" s="14" t="s">
        <v>106</v>
      </c>
      <c r="D48" s="15">
        <v>51017.0</v>
      </c>
      <c r="E48" s="15" t="s">
        <v>107</v>
      </c>
      <c r="F48" s="16"/>
      <c r="G48" s="16"/>
      <c r="H48" s="23">
        <v>57000.0</v>
      </c>
      <c r="I48" s="16"/>
      <c r="J48" s="18"/>
      <c r="K48" s="16"/>
      <c r="L48" s="16"/>
      <c r="M48" s="16"/>
      <c r="N48" s="16"/>
      <c r="O48" s="16"/>
      <c r="P48" s="19">
        <v>57000.0</v>
      </c>
      <c r="Q48" s="20">
        <f t="shared" si="2"/>
        <v>0</v>
      </c>
      <c r="R48" s="19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44742.0</v>
      </c>
      <c r="C49" s="14" t="s">
        <v>108</v>
      </c>
      <c r="D49" s="15">
        <v>48807.0</v>
      </c>
      <c r="E49" s="15" t="s">
        <v>109</v>
      </c>
      <c r="F49" s="16"/>
      <c r="G49" s="16"/>
      <c r="H49" s="17"/>
      <c r="I49" s="16"/>
      <c r="J49" s="18"/>
      <c r="K49" s="18">
        <v>22500.0</v>
      </c>
      <c r="L49" s="16"/>
      <c r="M49" s="16"/>
      <c r="N49" s="16"/>
      <c r="O49" s="16"/>
      <c r="P49" s="19">
        <v>22500.0</v>
      </c>
      <c r="Q49" s="20">
        <f t="shared" si="2"/>
        <v>0</v>
      </c>
      <c r="R49" s="19"/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44742.0</v>
      </c>
      <c r="C50" s="14" t="s">
        <v>110</v>
      </c>
      <c r="D50" s="15">
        <v>10008.0</v>
      </c>
      <c r="E50" s="15" t="s">
        <v>45</v>
      </c>
      <c r="F50" s="16"/>
      <c r="G50" s="16"/>
      <c r="H50" s="17"/>
      <c r="I50" s="16"/>
      <c r="J50" s="18"/>
      <c r="K50" s="18">
        <v>120000.0</v>
      </c>
      <c r="L50" s="16"/>
      <c r="M50" s="16"/>
      <c r="N50" s="16"/>
      <c r="O50" s="16"/>
      <c r="P50" s="19">
        <v>120000.0</v>
      </c>
      <c r="Q50" s="20">
        <f t="shared" si="2"/>
        <v>0</v>
      </c>
      <c r="R50" s="19"/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44742.0</v>
      </c>
      <c r="C51" s="14" t="s">
        <v>111</v>
      </c>
      <c r="D51" s="15">
        <v>48807.0</v>
      </c>
      <c r="E51" s="15" t="s">
        <v>109</v>
      </c>
      <c r="F51" s="16"/>
      <c r="G51" s="16"/>
      <c r="H51" s="17"/>
      <c r="I51" s="18"/>
      <c r="J51" s="18"/>
      <c r="K51" s="18">
        <v>7500.0</v>
      </c>
      <c r="L51" s="16"/>
      <c r="M51" s="16"/>
      <c r="N51" s="16"/>
      <c r="O51" s="16"/>
      <c r="P51" s="19">
        <v>7500.0</v>
      </c>
      <c r="Q51" s="20">
        <f t="shared" si="2"/>
        <v>0</v>
      </c>
      <c r="R51" s="19"/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44742.0</v>
      </c>
      <c r="C52" s="14" t="s">
        <v>112</v>
      </c>
      <c r="D52" s="15">
        <v>10008.0</v>
      </c>
      <c r="E52" s="15" t="s">
        <v>45</v>
      </c>
      <c r="F52" s="16"/>
      <c r="G52" s="16"/>
      <c r="H52" s="17"/>
      <c r="I52" s="18"/>
      <c r="J52" s="18"/>
      <c r="K52" s="18">
        <v>20000.0</v>
      </c>
      <c r="L52" s="16"/>
      <c r="M52" s="16"/>
      <c r="N52" s="16"/>
      <c r="O52" s="16"/>
      <c r="P52" s="19">
        <v>20000.0</v>
      </c>
      <c r="Q52" s="20">
        <f t="shared" si="2"/>
        <v>0</v>
      </c>
      <c r="R52" s="19"/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25"/>
      <c r="B53" s="26"/>
      <c r="C53" s="26"/>
      <c r="D53" s="26"/>
      <c r="E53" s="26"/>
      <c r="F53" s="27">
        <f>SUM(F5:F52)</f>
        <v>5300</v>
      </c>
      <c r="G53" s="27">
        <f t="shared" ref="G53:P53" si="3">SUM(G4:G52)</f>
        <v>7200</v>
      </c>
      <c r="H53" s="28">
        <f t="shared" si="3"/>
        <v>223750</v>
      </c>
      <c r="I53" s="27">
        <f t="shared" si="3"/>
        <v>515050</v>
      </c>
      <c r="J53" s="27">
        <f t="shared" si="3"/>
        <v>1302690</v>
      </c>
      <c r="K53" s="27">
        <f t="shared" si="3"/>
        <v>222600</v>
      </c>
      <c r="L53" s="27">
        <f t="shared" si="3"/>
        <v>0</v>
      </c>
      <c r="M53" s="27">
        <f t="shared" si="3"/>
        <v>4500</v>
      </c>
      <c r="N53" s="27">
        <f t="shared" si="3"/>
        <v>0</v>
      </c>
      <c r="O53" s="27">
        <f t="shared" si="3"/>
        <v>0</v>
      </c>
      <c r="P53" s="29">
        <f t="shared" si="3"/>
        <v>2281090</v>
      </c>
      <c r="Q53" s="20">
        <f>SUM(Q5:Q52)</f>
        <v>0</v>
      </c>
      <c r="R53" s="26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>
      <c r="A54" s="30"/>
      <c r="B54" s="30"/>
      <c r="C54" s="30"/>
      <c r="D54" s="30"/>
      <c r="E54" s="30"/>
      <c r="F54" s="31">
        <f>F53+G53+H53+I53+J53+K53+L53+M53+N53+O53</f>
        <v>2281090</v>
      </c>
      <c r="G54" s="6"/>
      <c r="H54" s="6"/>
      <c r="I54" s="6"/>
      <c r="J54" s="6"/>
      <c r="K54" s="6"/>
      <c r="L54" s="7"/>
      <c r="M54" s="32"/>
      <c r="N54" s="32"/>
      <c r="O54" s="32"/>
      <c r="P54" s="21"/>
      <c r="Q54" s="21"/>
      <c r="R54" s="3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</sheetData>
  <mergeCells count="19">
    <mergeCell ref="E2:E4"/>
    <mergeCell ref="F3:F4"/>
    <mergeCell ref="G3:H3"/>
    <mergeCell ref="I3:J3"/>
    <mergeCell ref="K3:K4"/>
    <mergeCell ref="L3:L4"/>
    <mergeCell ref="F54:L54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38"/>
    <col customWidth="1" min="2" max="2" width="13.75"/>
    <col customWidth="1" min="3" max="3" width="29.13"/>
    <col customWidth="1" min="4" max="4" width="7.75"/>
    <col customWidth="1" min="5" max="5" width="84.25"/>
    <col customWidth="1" min="18" max="18" width="13.63"/>
  </cols>
  <sheetData>
    <row r="1">
      <c r="A1" s="1" t="s">
        <v>113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33">
        <v>1.0</v>
      </c>
      <c r="B5" s="13">
        <v>44743.0</v>
      </c>
      <c r="C5" s="14" t="s">
        <v>114</v>
      </c>
      <c r="D5" s="15">
        <v>36784.0</v>
      </c>
      <c r="E5" s="15" t="s">
        <v>115</v>
      </c>
      <c r="F5" s="16"/>
      <c r="G5" s="16"/>
      <c r="H5" s="17"/>
      <c r="I5" s="18">
        <v>5150.0</v>
      </c>
      <c r="J5" s="16"/>
      <c r="K5" s="16"/>
      <c r="L5" s="16"/>
      <c r="M5" s="16"/>
      <c r="N5" s="16"/>
      <c r="O5" s="16"/>
      <c r="P5" s="19">
        <v>5150.0</v>
      </c>
      <c r="Q5" s="20">
        <f t="shared" ref="Q5:Q95" si="1">SUM(F5+G5+H5+I5+J5+K5+L5+N5+O5-P5)</f>
        <v>0</v>
      </c>
      <c r="R5" s="19" t="s">
        <v>116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33">
        <v>2.0</v>
      </c>
      <c r="B6" s="13">
        <v>44744.0</v>
      </c>
      <c r="C6" s="14" t="s">
        <v>117</v>
      </c>
      <c r="D6" s="15">
        <v>21821.0</v>
      </c>
      <c r="E6" s="15" t="s">
        <v>118</v>
      </c>
      <c r="F6" s="16"/>
      <c r="G6" s="18">
        <v>25000.0</v>
      </c>
      <c r="H6" s="17"/>
      <c r="I6" s="18"/>
      <c r="J6" s="18"/>
      <c r="K6" s="16"/>
      <c r="L6" s="16"/>
      <c r="M6" s="16"/>
      <c r="N6" s="16"/>
      <c r="O6" s="16"/>
      <c r="P6" s="19">
        <v>25000.0</v>
      </c>
      <c r="Q6" s="20">
        <f t="shared" si="1"/>
        <v>0</v>
      </c>
      <c r="R6" s="19" t="s">
        <v>24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33">
        <v>3.0</v>
      </c>
      <c r="B7" s="13">
        <v>44744.0</v>
      </c>
      <c r="C7" s="14" t="s">
        <v>119</v>
      </c>
      <c r="D7" s="15">
        <v>68216.0</v>
      </c>
      <c r="E7" s="15" t="s">
        <v>120</v>
      </c>
      <c r="F7" s="18">
        <v>500.0</v>
      </c>
      <c r="G7" s="16"/>
      <c r="H7" s="17"/>
      <c r="I7" s="18"/>
      <c r="J7" s="18"/>
      <c r="K7" s="16"/>
      <c r="L7" s="16"/>
      <c r="M7" s="16"/>
      <c r="N7" s="16"/>
      <c r="O7" s="16"/>
      <c r="P7" s="19">
        <v>500.0</v>
      </c>
      <c r="Q7" s="20">
        <f t="shared" si="1"/>
        <v>0</v>
      </c>
      <c r="R7" s="19" t="s">
        <v>24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33">
        <v>4.0</v>
      </c>
      <c r="B8" s="13">
        <v>44744.0</v>
      </c>
      <c r="C8" s="14" t="s">
        <v>121</v>
      </c>
      <c r="D8" s="15">
        <v>71656.0</v>
      </c>
      <c r="E8" s="15" t="s">
        <v>122</v>
      </c>
      <c r="F8" s="18">
        <v>500.0</v>
      </c>
      <c r="G8" s="16"/>
      <c r="H8" s="17"/>
      <c r="I8" s="18"/>
      <c r="J8" s="16"/>
      <c r="K8" s="18"/>
      <c r="L8" s="16"/>
      <c r="M8" s="16"/>
      <c r="N8" s="16"/>
      <c r="O8" s="16"/>
      <c r="P8" s="19">
        <v>500.0</v>
      </c>
      <c r="Q8" s="20">
        <f t="shared" si="1"/>
        <v>0</v>
      </c>
      <c r="R8" s="19" t="s">
        <v>24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33">
        <v>5.0</v>
      </c>
      <c r="B9" s="13">
        <v>44744.0</v>
      </c>
      <c r="C9" s="14" t="s">
        <v>123</v>
      </c>
      <c r="D9" s="15">
        <v>65111.0</v>
      </c>
      <c r="E9" s="22" t="s">
        <v>124</v>
      </c>
      <c r="F9" s="16"/>
      <c r="G9" s="16"/>
      <c r="H9" s="17"/>
      <c r="I9" s="18">
        <v>500.0</v>
      </c>
      <c r="J9" s="18"/>
      <c r="K9" s="16"/>
      <c r="L9" s="16"/>
      <c r="M9" s="16"/>
      <c r="N9" s="16"/>
      <c r="O9" s="16"/>
      <c r="P9" s="19">
        <v>500.0</v>
      </c>
      <c r="Q9" s="20">
        <f t="shared" si="1"/>
        <v>0</v>
      </c>
      <c r="R9" s="19" t="s">
        <v>116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33">
        <v>6.0</v>
      </c>
      <c r="B10" s="13">
        <v>44744.0</v>
      </c>
      <c r="C10" s="14" t="s">
        <v>125</v>
      </c>
      <c r="D10" s="15">
        <v>69154.0</v>
      </c>
      <c r="E10" s="15" t="s">
        <v>126</v>
      </c>
      <c r="F10" s="16"/>
      <c r="G10" s="16"/>
      <c r="H10" s="17"/>
      <c r="I10" s="18">
        <v>15000.0</v>
      </c>
      <c r="J10" s="18"/>
      <c r="K10" s="16"/>
      <c r="L10" s="16"/>
      <c r="M10" s="16"/>
      <c r="N10" s="16"/>
      <c r="O10" s="16"/>
      <c r="P10" s="19">
        <v>15000.0</v>
      </c>
      <c r="Q10" s="20">
        <f t="shared" si="1"/>
        <v>0</v>
      </c>
      <c r="R10" s="19" t="s">
        <v>24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33">
        <v>7.0</v>
      </c>
      <c r="B11" s="13">
        <v>44744.0</v>
      </c>
      <c r="C11" s="14" t="s">
        <v>127</v>
      </c>
      <c r="D11" s="15">
        <v>46927.0</v>
      </c>
      <c r="E11" s="15" t="s">
        <v>128</v>
      </c>
      <c r="F11" s="16"/>
      <c r="G11" s="16"/>
      <c r="H11" s="17"/>
      <c r="I11" s="18">
        <v>600.0</v>
      </c>
      <c r="J11" s="16"/>
      <c r="K11" s="16"/>
      <c r="L11" s="16"/>
      <c r="M11" s="16"/>
      <c r="N11" s="16"/>
      <c r="O11" s="16"/>
      <c r="P11" s="19">
        <v>600.0</v>
      </c>
      <c r="Q11" s="20">
        <f t="shared" si="1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33">
        <v>8.0</v>
      </c>
      <c r="B12" s="13">
        <v>44744.0</v>
      </c>
      <c r="C12" s="14" t="s">
        <v>129</v>
      </c>
      <c r="D12" s="15">
        <v>43955.0</v>
      </c>
      <c r="E12" s="15" t="s">
        <v>130</v>
      </c>
      <c r="F12" s="16"/>
      <c r="G12" s="16"/>
      <c r="H12" s="17"/>
      <c r="I12" s="18">
        <v>1250.0</v>
      </c>
      <c r="J12" s="18"/>
      <c r="K12" s="16"/>
      <c r="L12" s="16"/>
      <c r="M12" s="16"/>
      <c r="N12" s="16"/>
      <c r="O12" s="16"/>
      <c r="P12" s="19">
        <v>1250.0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33">
        <v>9.0</v>
      </c>
      <c r="B13" s="13">
        <v>44744.0</v>
      </c>
      <c r="C13" s="14" t="s">
        <v>131</v>
      </c>
      <c r="D13" s="15">
        <v>21390.0</v>
      </c>
      <c r="E13" s="15" t="s">
        <v>132</v>
      </c>
      <c r="F13" s="16"/>
      <c r="G13" s="16"/>
      <c r="H13" s="17"/>
      <c r="I13" s="18">
        <v>2650.0</v>
      </c>
      <c r="J13" s="18"/>
      <c r="K13" s="16"/>
      <c r="L13" s="16"/>
      <c r="M13" s="16"/>
      <c r="N13" s="16"/>
      <c r="O13" s="16"/>
      <c r="P13" s="19">
        <v>2650.0</v>
      </c>
      <c r="Q13" s="20">
        <f t="shared" si="1"/>
        <v>0</v>
      </c>
      <c r="R13" s="19" t="s">
        <v>116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33">
        <v>10.0</v>
      </c>
      <c r="B14" s="13">
        <v>44744.0</v>
      </c>
      <c r="C14" s="14" t="s">
        <v>133</v>
      </c>
      <c r="D14" s="15">
        <v>62627.0</v>
      </c>
      <c r="E14" s="15" t="s">
        <v>134</v>
      </c>
      <c r="F14" s="18">
        <v>500.0</v>
      </c>
      <c r="G14" s="16"/>
      <c r="H14" s="17"/>
      <c r="I14" s="18"/>
      <c r="J14" s="18"/>
      <c r="K14" s="16"/>
      <c r="L14" s="16"/>
      <c r="M14" s="16"/>
      <c r="N14" s="16"/>
      <c r="O14" s="16"/>
      <c r="P14" s="19">
        <v>500.0</v>
      </c>
      <c r="Q14" s="20">
        <f t="shared" si="1"/>
        <v>0</v>
      </c>
      <c r="R14" s="19" t="s">
        <v>116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33">
        <v>11.0</v>
      </c>
      <c r="B15" s="13">
        <v>44744.0</v>
      </c>
      <c r="C15" s="14" t="s">
        <v>135</v>
      </c>
      <c r="D15" s="15">
        <v>50739.0</v>
      </c>
      <c r="E15" s="15" t="s">
        <v>136</v>
      </c>
      <c r="F15" s="16"/>
      <c r="G15" s="16"/>
      <c r="H15" s="17"/>
      <c r="I15" s="18">
        <v>5350.0</v>
      </c>
      <c r="J15" s="18"/>
      <c r="K15" s="16"/>
      <c r="L15" s="16"/>
      <c r="M15" s="16"/>
      <c r="N15" s="16"/>
      <c r="O15" s="16"/>
      <c r="P15" s="19">
        <v>5350.0</v>
      </c>
      <c r="Q15" s="20">
        <f t="shared" si="1"/>
        <v>0</v>
      </c>
      <c r="R15" s="19" t="s">
        <v>116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33">
        <v>12.0</v>
      </c>
      <c r="B16" s="13">
        <v>44744.0</v>
      </c>
      <c r="C16" s="14" t="s">
        <v>137</v>
      </c>
      <c r="D16" s="15">
        <v>19688.0</v>
      </c>
      <c r="E16" s="15" t="s">
        <v>138</v>
      </c>
      <c r="F16" s="16"/>
      <c r="G16" s="16"/>
      <c r="H16" s="23"/>
      <c r="I16" s="18">
        <v>1400.0</v>
      </c>
      <c r="J16" s="18"/>
      <c r="K16" s="16"/>
      <c r="L16" s="16"/>
      <c r="M16" s="16"/>
      <c r="N16" s="16"/>
      <c r="O16" s="16"/>
      <c r="P16" s="19">
        <v>1400.0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33">
        <v>13.0</v>
      </c>
      <c r="B17" s="13">
        <v>44744.0</v>
      </c>
      <c r="C17" s="14" t="s">
        <v>139</v>
      </c>
      <c r="D17" s="15">
        <v>39832.0</v>
      </c>
      <c r="E17" s="24" t="s">
        <v>140</v>
      </c>
      <c r="F17" s="18">
        <v>500.0</v>
      </c>
      <c r="G17" s="16"/>
      <c r="H17" s="23"/>
      <c r="I17" s="16"/>
      <c r="J17" s="18"/>
      <c r="K17" s="16"/>
      <c r="L17" s="16"/>
      <c r="M17" s="16"/>
      <c r="N17" s="16"/>
      <c r="O17" s="16"/>
      <c r="P17" s="19">
        <v>500.0</v>
      </c>
      <c r="Q17" s="20">
        <f t="shared" si="1"/>
        <v>0</v>
      </c>
      <c r="R17" s="19" t="s">
        <v>116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33">
        <v>14.0</v>
      </c>
      <c r="B18" s="13">
        <v>44744.0</v>
      </c>
      <c r="C18" s="14" t="s">
        <v>141</v>
      </c>
      <c r="D18" s="15">
        <v>58644.0</v>
      </c>
      <c r="E18" s="15" t="s">
        <v>142</v>
      </c>
      <c r="F18" s="16"/>
      <c r="G18" s="16"/>
      <c r="H18" s="17"/>
      <c r="I18" s="18">
        <v>500.0</v>
      </c>
      <c r="J18" s="18"/>
      <c r="K18" s="16"/>
      <c r="L18" s="16"/>
      <c r="M18" s="16"/>
      <c r="N18" s="16"/>
      <c r="O18" s="16"/>
      <c r="P18" s="19">
        <v>500.0</v>
      </c>
      <c r="Q18" s="20">
        <f t="shared" si="1"/>
        <v>0</v>
      </c>
      <c r="R18" s="19" t="s">
        <v>116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33">
        <v>15.0</v>
      </c>
      <c r="B19" s="13">
        <v>44744.0</v>
      </c>
      <c r="C19" s="14" t="s">
        <v>143</v>
      </c>
      <c r="D19" s="15">
        <v>51729.0</v>
      </c>
      <c r="E19" s="15" t="s">
        <v>144</v>
      </c>
      <c r="F19" s="16"/>
      <c r="G19" s="16"/>
      <c r="H19" s="17"/>
      <c r="I19" s="18">
        <v>2650.0</v>
      </c>
      <c r="J19" s="18"/>
      <c r="K19" s="16"/>
      <c r="L19" s="16"/>
      <c r="M19" s="16"/>
      <c r="N19" s="16"/>
      <c r="O19" s="16"/>
      <c r="P19" s="19">
        <v>2650.0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33">
        <v>16.0</v>
      </c>
      <c r="B20" s="13">
        <v>44744.0</v>
      </c>
      <c r="C20" s="14" t="s">
        <v>145</v>
      </c>
      <c r="D20" s="15">
        <v>65566.0</v>
      </c>
      <c r="E20" s="15" t="s">
        <v>146</v>
      </c>
      <c r="F20" s="18">
        <v>500.0</v>
      </c>
      <c r="G20" s="16"/>
      <c r="H20" s="17"/>
      <c r="I20" s="18"/>
      <c r="J20" s="18"/>
      <c r="K20" s="16"/>
      <c r="L20" s="16"/>
      <c r="M20" s="16"/>
      <c r="N20" s="16"/>
      <c r="O20" s="16"/>
      <c r="P20" s="19">
        <v>500.0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33">
        <v>17.0</v>
      </c>
      <c r="B21" s="13">
        <v>44744.0</v>
      </c>
      <c r="C21" s="14" t="s">
        <v>147</v>
      </c>
      <c r="D21" s="15">
        <v>53203.0</v>
      </c>
      <c r="E21" s="15" t="s">
        <v>74</v>
      </c>
      <c r="F21" s="16"/>
      <c r="G21" s="16"/>
      <c r="H21" s="17"/>
      <c r="I21" s="18"/>
      <c r="J21" s="18">
        <v>3275.0</v>
      </c>
      <c r="K21" s="16"/>
      <c r="L21" s="16"/>
      <c r="M21" s="16"/>
      <c r="N21" s="16"/>
      <c r="O21" s="16"/>
      <c r="P21" s="19">
        <v>3275.0</v>
      </c>
      <c r="Q21" s="20">
        <f t="shared" si="1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33">
        <v>18.0</v>
      </c>
      <c r="B22" s="13">
        <v>44744.0</v>
      </c>
      <c r="C22" s="14" t="s">
        <v>148</v>
      </c>
      <c r="D22" s="15">
        <v>45937.0</v>
      </c>
      <c r="E22" s="15" t="s">
        <v>149</v>
      </c>
      <c r="F22" s="16"/>
      <c r="G22" s="16"/>
      <c r="H22" s="17"/>
      <c r="I22" s="18">
        <v>350.0</v>
      </c>
      <c r="J22" s="18"/>
      <c r="K22" s="16"/>
      <c r="L22" s="16"/>
      <c r="M22" s="16"/>
      <c r="N22" s="16"/>
      <c r="O22" s="16"/>
      <c r="P22" s="19">
        <v>350.0</v>
      </c>
      <c r="Q22" s="20">
        <f t="shared" si="1"/>
        <v>0</v>
      </c>
      <c r="R22" s="19" t="s">
        <v>116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33">
        <v>19.0</v>
      </c>
      <c r="B23" s="13">
        <v>44744.0</v>
      </c>
      <c r="C23" s="14" t="s">
        <v>150</v>
      </c>
      <c r="D23" s="15">
        <v>42095.0</v>
      </c>
      <c r="E23" s="15" t="s">
        <v>151</v>
      </c>
      <c r="F23" s="16"/>
      <c r="G23" s="16"/>
      <c r="H23" s="17"/>
      <c r="I23" s="18">
        <v>600.0</v>
      </c>
      <c r="J23" s="18"/>
      <c r="K23" s="16"/>
      <c r="L23" s="16"/>
      <c r="M23" s="16"/>
      <c r="N23" s="16"/>
      <c r="O23" s="16"/>
      <c r="P23" s="19">
        <v>600.0</v>
      </c>
      <c r="Q23" s="20">
        <f t="shared" si="1"/>
        <v>0</v>
      </c>
      <c r="R23" s="19" t="s">
        <v>29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33">
        <v>20.0</v>
      </c>
      <c r="B24" s="13">
        <v>44744.0</v>
      </c>
      <c r="C24" s="14" t="s">
        <v>152</v>
      </c>
      <c r="D24" s="15">
        <v>46778.0</v>
      </c>
      <c r="E24" s="15" t="s">
        <v>153</v>
      </c>
      <c r="F24" s="16"/>
      <c r="G24" s="16"/>
      <c r="H24" s="17"/>
      <c r="I24" s="18"/>
      <c r="J24" s="18">
        <v>2500.0</v>
      </c>
      <c r="K24" s="16"/>
      <c r="L24" s="16"/>
      <c r="M24" s="16"/>
      <c r="N24" s="16"/>
      <c r="O24" s="16"/>
      <c r="P24" s="19">
        <v>2500.0</v>
      </c>
      <c r="Q24" s="20">
        <f t="shared" si="1"/>
        <v>0</v>
      </c>
      <c r="R24" s="19" t="s">
        <v>116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33">
        <v>21.0</v>
      </c>
      <c r="B25" s="13">
        <v>44744.0</v>
      </c>
      <c r="C25" s="14" t="s">
        <v>154</v>
      </c>
      <c r="D25" s="15">
        <v>46778.0</v>
      </c>
      <c r="E25" s="15" t="s">
        <v>153</v>
      </c>
      <c r="F25" s="16"/>
      <c r="G25" s="16"/>
      <c r="H25" s="17"/>
      <c r="I25" s="18"/>
      <c r="J25" s="18">
        <v>5300.0</v>
      </c>
      <c r="K25" s="16"/>
      <c r="L25" s="16"/>
      <c r="M25" s="16"/>
      <c r="N25" s="16"/>
      <c r="O25" s="16"/>
      <c r="P25" s="19">
        <v>5300.0</v>
      </c>
      <c r="Q25" s="20">
        <f t="shared" si="1"/>
        <v>0</v>
      </c>
      <c r="R25" s="19" t="s">
        <v>116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33">
        <v>22.0</v>
      </c>
      <c r="B26" s="13">
        <v>44744.0</v>
      </c>
      <c r="C26" s="14" t="s">
        <v>155</v>
      </c>
      <c r="D26" s="15">
        <v>50957.0</v>
      </c>
      <c r="E26" s="15" t="s">
        <v>156</v>
      </c>
      <c r="F26" s="16"/>
      <c r="G26" s="16"/>
      <c r="H26" s="17"/>
      <c r="I26" s="18"/>
      <c r="J26" s="18">
        <v>2500.0</v>
      </c>
      <c r="K26" s="16"/>
      <c r="L26" s="16"/>
      <c r="M26" s="16"/>
      <c r="N26" s="16"/>
      <c r="O26" s="16"/>
      <c r="P26" s="19">
        <v>2500.0</v>
      </c>
      <c r="Q26" s="20">
        <f t="shared" si="1"/>
        <v>0</v>
      </c>
      <c r="R26" s="19" t="s">
        <v>24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33">
        <v>23.0</v>
      </c>
      <c r="B27" s="13">
        <v>44744.0</v>
      </c>
      <c r="C27" s="14" t="s">
        <v>157</v>
      </c>
      <c r="D27" s="15">
        <v>50979.0</v>
      </c>
      <c r="E27" s="15" t="s">
        <v>158</v>
      </c>
      <c r="F27" s="16"/>
      <c r="G27" s="16"/>
      <c r="H27" s="17"/>
      <c r="I27" s="18"/>
      <c r="J27" s="18">
        <v>22500.0</v>
      </c>
      <c r="K27" s="16"/>
      <c r="L27" s="16"/>
      <c r="M27" s="16"/>
      <c r="N27" s="16"/>
      <c r="O27" s="16"/>
      <c r="P27" s="19">
        <v>22500.0</v>
      </c>
      <c r="Q27" s="20">
        <f t="shared" si="1"/>
        <v>0</v>
      </c>
      <c r="R27" s="19" t="s">
        <v>24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3">
        <v>24.0</v>
      </c>
      <c r="B28" s="13">
        <v>44744.0</v>
      </c>
      <c r="C28" s="14" t="s">
        <v>159</v>
      </c>
      <c r="D28" s="15">
        <v>51939.0</v>
      </c>
      <c r="E28" s="15" t="s">
        <v>160</v>
      </c>
      <c r="F28" s="16"/>
      <c r="G28" s="16"/>
      <c r="H28" s="17"/>
      <c r="I28" s="18">
        <v>31050.0</v>
      </c>
      <c r="J28" s="18"/>
      <c r="K28" s="16"/>
      <c r="L28" s="16"/>
      <c r="M28" s="16"/>
      <c r="N28" s="16"/>
      <c r="O28" s="16"/>
      <c r="P28" s="19">
        <v>31050.0</v>
      </c>
      <c r="Q28" s="20">
        <f t="shared" si="1"/>
        <v>0</v>
      </c>
      <c r="R28" s="19" t="s">
        <v>24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3">
        <v>25.0</v>
      </c>
      <c r="B29" s="13">
        <v>44744.0</v>
      </c>
      <c r="C29" s="14" t="s">
        <v>161</v>
      </c>
      <c r="D29" s="15">
        <v>10320.0</v>
      </c>
      <c r="E29" s="15" t="s">
        <v>105</v>
      </c>
      <c r="F29" s="16"/>
      <c r="G29" s="16"/>
      <c r="H29" s="17"/>
      <c r="I29" s="18">
        <v>3500.0</v>
      </c>
      <c r="J29" s="18"/>
      <c r="K29" s="16"/>
      <c r="L29" s="16"/>
      <c r="M29" s="16"/>
      <c r="N29" s="16"/>
      <c r="O29" s="16"/>
      <c r="P29" s="19">
        <v>3500.0</v>
      </c>
      <c r="Q29" s="20">
        <f t="shared" si="1"/>
        <v>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33">
        <v>26.0</v>
      </c>
      <c r="B30" s="13">
        <v>44744.0</v>
      </c>
      <c r="C30" s="14" t="s">
        <v>162</v>
      </c>
      <c r="D30" s="15">
        <v>60978.0</v>
      </c>
      <c r="E30" s="15" t="s">
        <v>163</v>
      </c>
      <c r="F30" s="16"/>
      <c r="G30" s="16"/>
      <c r="H30" s="17"/>
      <c r="I30" s="18">
        <v>25000.0</v>
      </c>
      <c r="J30" s="18"/>
      <c r="K30" s="16"/>
      <c r="L30" s="16"/>
      <c r="M30" s="16"/>
      <c r="N30" s="16"/>
      <c r="O30" s="16"/>
      <c r="P30" s="19">
        <v>25000.0</v>
      </c>
      <c r="Q30" s="20">
        <f t="shared" si="1"/>
        <v>0</v>
      </c>
      <c r="R30" s="19" t="s">
        <v>116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3">
        <v>27.0</v>
      </c>
      <c r="B31" s="13">
        <v>44744.0</v>
      </c>
      <c r="C31" s="14" t="s">
        <v>164</v>
      </c>
      <c r="D31" s="15">
        <v>48343.0</v>
      </c>
      <c r="E31" s="15" t="s">
        <v>165</v>
      </c>
      <c r="F31" s="16"/>
      <c r="G31" s="16"/>
      <c r="H31" s="17"/>
      <c r="I31" s="18">
        <v>12600.0</v>
      </c>
      <c r="J31" s="18"/>
      <c r="K31" s="16"/>
      <c r="L31" s="16"/>
      <c r="M31" s="16"/>
      <c r="N31" s="16"/>
      <c r="O31" s="16"/>
      <c r="P31" s="19">
        <v>12600.0</v>
      </c>
      <c r="Q31" s="20">
        <f t="shared" si="1"/>
        <v>0</v>
      </c>
      <c r="R31" s="19" t="s">
        <v>24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33">
        <v>28.0</v>
      </c>
      <c r="B32" s="13">
        <v>44744.0</v>
      </c>
      <c r="C32" s="14" t="s">
        <v>166</v>
      </c>
      <c r="D32" s="15">
        <v>52993.0</v>
      </c>
      <c r="E32" s="15" t="s">
        <v>167</v>
      </c>
      <c r="F32" s="16"/>
      <c r="G32" s="16"/>
      <c r="H32" s="17"/>
      <c r="I32" s="18">
        <v>1750.0</v>
      </c>
      <c r="J32" s="18"/>
      <c r="K32" s="16"/>
      <c r="L32" s="16"/>
      <c r="M32" s="16"/>
      <c r="N32" s="16"/>
      <c r="O32" s="16"/>
      <c r="P32" s="19">
        <v>1750.0</v>
      </c>
      <c r="Q32" s="20">
        <f t="shared" si="1"/>
        <v>0</v>
      </c>
      <c r="R32" s="19" t="s">
        <v>116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3">
        <v>29.0</v>
      </c>
      <c r="B33" s="13">
        <v>44744.0</v>
      </c>
      <c r="C33" s="14" t="s">
        <v>168</v>
      </c>
      <c r="D33" s="15">
        <v>58572.0</v>
      </c>
      <c r="E33" s="15" t="s">
        <v>169</v>
      </c>
      <c r="F33" s="16"/>
      <c r="G33" s="16"/>
      <c r="H33" s="17"/>
      <c r="I33" s="18">
        <v>0.0</v>
      </c>
      <c r="J33" s="18">
        <v>2650.0</v>
      </c>
      <c r="K33" s="16"/>
      <c r="L33" s="16"/>
      <c r="M33" s="16"/>
      <c r="N33" s="16"/>
      <c r="O33" s="16"/>
      <c r="P33" s="19">
        <v>2650.0</v>
      </c>
      <c r="Q33" s="20">
        <f t="shared" si="1"/>
        <v>0</v>
      </c>
      <c r="R33" s="19" t="s">
        <v>116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3">
        <v>30.0</v>
      </c>
      <c r="B34" s="13">
        <v>44744.0</v>
      </c>
      <c r="C34" s="14" t="s">
        <v>170</v>
      </c>
      <c r="D34" s="15">
        <v>35227.0</v>
      </c>
      <c r="E34" s="15" t="s">
        <v>171</v>
      </c>
      <c r="F34" s="18">
        <v>1500.0</v>
      </c>
      <c r="G34" s="18">
        <v>11950.0</v>
      </c>
      <c r="H34" s="17"/>
      <c r="I34" s="18">
        <v>0.0</v>
      </c>
      <c r="J34" s="18"/>
      <c r="K34" s="16"/>
      <c r="L34" s="16"/>
      <c r="M34" s="16"/>
      <c r="N34" s="16"/>
      <c r="O34" s="16"/>
      <c r="P34" s="19">
        <v>13450.0</v>
      </c>
      <c r="Q34" s="20">
        <f t="shared" si="1"/>
        <v>0</v>
      </c>
      <c r="R34" s="19" t="s">
        <v>24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3">
        <v>31.0</v>
      </c>
      <c r="B35" s="13">
        <v>44744.0</v>
      </c>
      <c r="C35" s="14" t="s">
        <v>172</v>
      </c>
      <c r="D35" s="15">
        <v>44149.0</v>
      </c>
      <c r="E35" s="15" t="s">
        <v>173</v>
      </c>
      <c r="F35" s="16"/>
      <c r="G35" s="16"/>
      <c r="H35" s="17"/>
      <c r="I35" s="18">
        <v>62489.0</v>
      </c>
      <c r="J35" s="18"/>
      <c r="K35" s="18">
        <v>19511.0</v>
      </c>
      <c r="L35" s="16"/>
      <c r="M35" s="16"/>
      <c r="N35" s="16"/>
      <c r="O35" s="16"/>
      <c r="P35" s="19">
        <v>82000.0</v>
      </c>
      <c r="Q35" s="20">
        <f t="shared" si="1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3">
        <v>32.0</v>
      </c>
      <c r="B36" s="13">
        <v>44744.0</v>
      </c>
      <c r="C36" s="14" t="s">
        <v>174</v>
      </c>
      <c r="D36" s="15">
        <v>52032.0</v>
      </c>
      <c r="E36" s="15" t="s">
        <v>175</v>
      </c>
      <c r="F36" s="16"/>
      <c r="G36" s="16"/>
      <c r="H36" s="17"/>
      <c r="I36" s="18">
        <v>1250.0</v>
      </c>
      <c r="J36" s="18"/>
      <c r="K36" s="16"/>
      <c r="L36" s="16"/>
      <c r="M36" s="16"/>
      <c r="N36" s="16"/>
      <c r="O36" s="16"/>
      <c r="P36" s="19">
        <v>1250.0</v>
      </c>
      <c r="Q36" s="20">
        <f t="shared" si="1"/>
        <v>0</v>
      </c>
      <c r="R36" s="19" t="s">
        <v>24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3">
        <v>33.0</v>
      </c>
      <c r="B37" s="13">
        <v>44744.0</v>
      </c>
      <c r="C37" s="14" t="s">
        <v>176</v>
      </c>
      <c r="D37" s="15">
        <v>68236.0</v>
      </c>
      <c r="E37" s="15" t="s">
        <v>177</v>
      </c>
      <c r="F37" s="16"/>
      <c r="G37" s="16"/>
      <c r="H37" s="17"/>
      <c r="I37" s="18">
        <v>1600.0</v>
      </c>
      <c r="J37" s="18"/>
      <c r="K37" s="16"/>
      <c r="L37" s="16"/>
      <c r="M37" s="16"/>
      <c r="N37" s="16"/>
      <c r="O37" s="16"/>
      <c r="P37" s="19">
        <v>1600.0</v>
      </c>
      <c r="Q37" s="20">
        <f t="shared" si="1"/>
        <v>0</v>
      </c>
      <c r="R37" s="19" t="s">
        <v>116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3">
        <v>34.0</v>
      </c>
      <c r="B38" s="13">
        <v>44744.0</v>
      </c>
      <c r="C38" s="14" t="s">
        <v>178</v>
      </c>
      <c r="D38" s="15">
        <v>63406.0</v>
      </c>
      <c r="E38" s="15" t="s">
        <v>179</v>
      </c>
      <c r="F38" s="16"/>
      <c r="G38" s="16"/>
      <c r="H38" s="17"/>
      <c r="I38" s="18">
        <v>2100.0</v>
      </c>
      <c r="J38" s="18"/>
      <c r="K38" s="16"/>
      <c r="L38" s="16"/>
      <c r="M38" s="16"/>
      <c r="N38" s="16"/>
      <c r="O38" s="16"/>
      <c r="P38" s="19">
        <v>2100.0</v>
      </c>
      <c r="Q38" s="20">
        <f t="shared" si="1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3">
        <v>35.0</v>
      </c>
      <c r="B39" s="13">
        <v>44744.0</v>
      </c>
      <c r="C39" s="14" t="s">
        <v>180</v>
      </c>
      <c r="D39" s="15">
        <v>52206.0</v>
      </c>
      <c r="E39" s="15" t="s">
        <v>181</v>
      </c>
      <c r="F39" s="16"/>
      <c r="G39" s="18"/>
      <c r="H39" s="17"/>
      <c r="I39" s="18">
        <v>15000.0</v>
      </c>
      <c r="J39" s="18"/>
      <c r="K39" s="16"/>
      <c r="L39" s="16"/>
      <c r="M39" s="16"/>
      <c r="N39" s="16"/>
      <c r="O39" s="16"/>
      <c r="P39" s="19">
        <v>15000.0</v>
      </c>
      <c r="Q39" s="20">
        <f t="shared" si="1"/>
        <v>0</v>
      </c>
      <c r="R39" s="19" t="s">
        <v>24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3">
        <v>36.0</v>
      </c>
      <c r="B40" s="13">
        <v>44744.0</v>
      </c>
      <c r="C40" s="14" t="s">
        <v>182</v>
      </c>
      <c r="D40" s="15">
        <v>35227.0</v>
      </c>
      <c r="E40" s="15" t="s">
        <v>171</v>
      </c>
      <c r="F40" s="16"/>
      <c r="G40" s="18">
        <v>500.0</v>
      </c>
      <c r="H40" s="17"/>
      <c r="I40" s="18"/>
      <c r="J40" s="18"/>
      <c r="K40" s="16"/>
      <c r="L40" s="16"/>
      <c r="M40" s="16"/>
      <c r="N40" s="16"/>
      <c r="O40" s="16"/>
      <c r="P40" s="19">
        <v>500.0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3">
        <v>37.0</v>
      </c>
      <c r="B41" s="13">
        <v>44744.0</v>
      </c>
      <c r="C41" s="14" t="s">
        <v>183</v>
      </c>
      <c r="D41" s="15">
        <v>54226.0</v>
      </c>
      <c r="E41" s="15" t="s">
        <v>184</v>
      </c>
      <c r="F41" s="16"/>
      <c r="G41" s="16"/>
      <c r="H41" s="17"/>
      <c r="I41" s="18">
        <v>10000.0</v>
      </c>
      <c r="J41" s="18"/>
      <c r="K41" s="16"/>
      <c r="L41" s="16"/>
      <c r="M41" s="16"/>
      <c r="N41" s="16"/>
      <c r="O41" s="16"/>
      <c r="P41" s="19">
        <v>10000.0</v>
      </c>
      <c r="Q41" s="20">
        <f t="shared" si="1"/>
        <v>0</v>
      </c>
      <c r="R41" s="19" t="s">
        <v>24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3">
        <v>38.0</v>
      </c>
      <c r="B42" s="13">
        <v>44744.0</v>
      </c>
      <c r="C42" s="14" t="s">
        <v>185</v>
      </c>
      <c r="D42" s="15">
        <v>10744.0</v>
      </c>
      <c r="E42" s="15" t="s">
        <v>186</v>
      </c>
      <c r="F42" s="16"/>
      <c r="G42" s="16"/>
      <c r="H42" s="17"/>
      <c r="I42" s="18">
        <v>14150.0</v>
      </c>
      <c r="J42" s="18"/>
      <c r="K42" s="16"/>
      <c r="L42" s="16"/>
      <c r="M42" s="16"/>
      <c r="N42" s="16"/>
      <c r="O42" s="16"/>
      <c r="P42" s="19">
        <v>14150.0</v>
      </c>
      <c r="Q42" s="20">
        <f t="shared" si="1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3">
        <v>39.0</v>
      </c>
      <c r="B43" s="13">
        <v>44744.0</v>
      </c>
      <c r="C43" s="14" t="s">
        <v>187</v>
      </c>
      <c r="D43" s="15">
        <v>31738.0</v>
      </c>
      <c r="E43" s="15" t="s">
        <v>188</v>
      </c>
      <c r="F43" s="16"/>
      <c r="G43" s="16"/>
      <c r="H43" s="17"/>
      <c r="I43" s="18"/>
      <c r="J43" s="18"/>
      <c r="K43" s="18">
        <v>10000.0</v>
      </c>
      <c r="L43" s="16"/>
      <c r="M43" s="16"/>
      <c r="N43" s="16"/>
      <c r="O43" s="16"/>
      <c r="P43" s="19">
        <v>10000.0</v>
      </c>
      <c r="Q43" s="20">
        <f t="shared" si="1"/>
        <v>0</v>
      </c>
      <c r="R43" s="19" t="s">
        <v>24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3">
        <v>40.0</v>
      </c>
      <c r="B44" s="13">
        <v>44744.0</v>
      </c>
      <c r="C44" s="14" t="s">
        <v>189</v>
      </c>
      <c r="D44" s="15">
        <v>22332.0</v>
      </c>
      <c r="E44" s="15" t="s">
        <v>62</v>
      </c>
      <c r="F44" s="16"/>
      <c r="G44" s="16"/>
      <c r="H44" s="17"/>
      <c r="I44" s="18">
        <v>500.0</v>
      </c>
      <c r="J44" s="18"/>
      <c r="K44" s="16"/>
      <c r="L44" s="16"/>
      <c r="M44" s="16"/>
      <c r="N44" s="16"/>
      <c r="O44" s="16"/>
      <c r="P44" s="19">
        <v>500.0</v>
      </c>
      <c r="Q44" s="20">
        <f t="shared" si="1"/>
        <v>0</v>
      </c>
      <c r="R44" s="19" t="s">
        <v>24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3">
        <v>41.0</v>
      </c>
      <c r="B45" s="13">
        <v>44744.0</v>
      </c>
      <c r="C45" s="14" t="s">
        <v>190</v>
      </c>
      <c r="D45" s="15">
        <v>52993.0</v>
      </c>
      <c r="E45" s="15" t="s">
        <v>167</v>
      </c>
      <c r="F45" s="16"/>
      <c r="G45" s="16"/>
      <c r="H45" s="17"/>
      <c r="I45" s="18">
        <v>500.0</v>
      </c>
      <c r="J45" s="18"/>
      <c r="K45" s="16"/>
      <c r="L45" s="16"/>
      <c r="M45" s="16"/>
      <c r="N45" s="16"/>
      <c r="O45" s="16"/>
      <c r="P45" s="19">
        <v>500.0</v>
      </c>
      <c r="Q45" s="20">
        <f t="shared" si="1"/>
        <v>0</v>
      </c>
      <c r="R45" s="19" t="s">
        <v>24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3">
        <v>42.0</v>
      </c>
      <c r="B46" s="13">
        <v>44744.0</v>
      </c>
      <c r="C46" s="14" t="s">
        <v>191</v>
      </c>
      <c r="D46" s="15">
        <v>52647.0</v>
      </c>
      <c r="E46" s="15" t="s">
        <v>192</v>
      </c>
      <c r="F46" s="16"/>
      <c r="G46" s="16"/>
      <c r="H46" s="17"/>
      <c r="I46" s="18">
        <v>5000.0</v>
      </c>
      <c r="J46" s="18"/>
      <c r="K46" s="16"/>
      <c r="L46" s="16"/>
      <c r="M46" s="16"/>
      <c r="N46" s="16"/>
      <c r="O46" s="16"/>
      <c r="P46" s="19">
        <v>5000.0</v>
      </c>
      <c r="Q46" s="20">
        <f t="shared" si="1"/>
        <v>0</v>
      </c>
      <c r="R46" s="19" t="s">
        <v>24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3">
        <v>43.0</v>
      </c>
      <c r="B47" s="13">
        <v>44744.0</v>
      </c>
      <c r="C47" s="14" t="s">
        <v>193</v>
      </c>
      <c r="D47" s="15">
        <v>67019.0</v>
      </c>
      <c r="E47" s="15" t="s">
        <v>194</v>
      </c>
      <c r="F47" s="18">
        <v>1250.0</v>
      </c>
      <c r="G47" s="16"/>
      <c r="H47" s="17"/>
      <c r="I47" s="16"/>
      <c r="J47" s="18"/>
      <c r="K47" s="16"/>
      <c r="L47" s="16"/>
      <c r="M47" s="16"/>
      <c r="N47" s="16"/>
      <c r="O47" s="16"/>
      <c r="P47" s="19">
        <v>1250.0</v>
      </c>
      <c r="Q47" s="20">
        <f t="shared" si="1"/>
        <v>0</v>
      </c>
      <c r="R47" s="19" t="s">
        <v>116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3">
        <v>44.0</v>
      </c>
      <c r="B48" s="13">
        <v>44744.0</v>
      </c>
      <c r="C48" s="14" t="s">
        <v>195</v>
      </c>
      <c r="D48" s="15">
        <v>57621.0</v>
      </c>
      <c r="E48" s="15" t="s">
        <v>196</v>
      </c>
      <c r="F48" s="16"/>
      <c r="G48" s="16"/>
      <c r="H48" s="17"/>
      <c r="I48" s="18">
        <v>1600.0</v>
      </c>
      <c r="J48" s="18"/>
      <c r="K48" s="16"/>
      <c r="L48" s="16"/>
      <c r="M48" s="16"/>
      <c r="N48" s="16"/>
      <c r="O48" s="16"/>
      <c r="P48" s="19">
        <v>1600.0</v>
      </c>
      <c r="Q48" s="20">
        <f t="shared" si="1"/>
        <v>0</v>
      </c>
      <c r="R48" s="19" t="s">
        <v>116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3">
        <v>45.0</v>
      </c>
      <c r="B49" s="13">
        <v>44744.0</v>
      </c>
      <c r="C49" s="14" t="s">
        <v>197</v>
      </c>
      <c r="D49" s="15">
        <v>52396.0</v>
      </c>
      <c r="E49" s="15" t="s">
        <v>198</v>
      </c>
      <c r="F49" s="16"/>
      <c r="G49" s="16"/>
      <c r="H49" s="17"/>
      <c r="I49" s="16"/>
      <c r="J49" s="18">
        <v>5000.0</v>
      </c>
      <c r="K49" s="16"/>
      <c r="L49" s="16"/>
      <c r="M49" s="16"/>
      <c r="N49" s="16"/>
      <c r="O49" s="16"/>
      <c r="P49" s="19">
        <v>5000.0</v>
      </c>
      <c r="Q49" s="20">
        <f t="shared" si="1"/>
        <v>0</v>
      </c>
      <c r="R49" s="19" t="s">
        <v>199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3">
        <v>46.0</v>
      </c>
      <c r="B50" s="13">
        <v>44744.0</v>
      </c>
      <c r="C50" s="14" t="s">
        <v>200</v>
      </c>
      <c r="D50" s="15">
        <v>54242.0</v>
      </c>
      <c r="E50" s="15" t="s">
        <v>201</v>
      </c>
      <c r="F50" s="16"/>
      <c r="G50" s="16"/>
      <c r="H50" s="17"/>
      <c r="I50" s="16"/>
      <c r="J50" s="18">
        <v>5000.0</v>
      </c>
      <c r="K50" s="16"/>
      <c r="L50" s="16"/>
      <c r="M50" s="16"/>
      <c r="N50" s="16"/>
      <c r="O50" s="16"/>
      <c r="P50" s="19">
        <v>5000.0</v>
      </c>
      <c r="Q50" s="20">
        <f t="shared" si="1"/>
        <v>0</v>
      </c>
      <c r="R50" s="19" t="s">
        <v>199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3">
        <v>47.0</v>
      </c>
      <c r="B51" s="13">
        <v>44744.0</v>
      </c>
      <c r="C51" s="14" t="s">
        <v>202</v>
      </c>
      <c r="D51" s="15">
        <v>52808.0</v>
      </c>
      <c r="E51" s="15" t="s">
        <v>203</v>
      </c>
      <c r="F51" s="16"/>
      <c r="G51" s="16"/>
      <c r="H51" s="17"/>
      <c r="I51" s="16"/>
      <c r="J51" s="18">
        <v>5000.0</v>
      </c>
      <c r="K51" s="16"/>
      <c r="L51" s="16"/>
      <c r="M51" s="16"/>
      <c r="N51" s="16"/>
      <c r="O51" s="16"/>
      <c r="P51" s="19">
        <v>5000.0</v>
      </c>
      <c r="Q51" s="20">
        <f t="shared" si="1"/>
        <v>0</v>
      </c>
      <c r="R51" s="19" t="s">
        <v>199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3">
        <v>48.0</v>
      </c>
      <c r="B52" s="13">
        <v>44744.0</v>
      </c>
      <c r="C52" s="14" t="s">
        <v>204</v>
      </c>
      <c r="D52" s="15">
        <v>51406.0</v>
      </c>
      <c r="E52" s="15" t="s">
        <v>59</v>
      </c>
      <c r="F52" s="16"/>
      <c r="G52" s="16"/>
      <c r="H52" s="17"/>
      <c r="I52" s="18">
        <v>28500.0</v>
      </c>
      <c r="J52" s="18"/>
      <c r="K52" s="16"/>
      <c r="L52" s="16"/>
      <c r="M52" s="16"/>
      <c r="N52" s="16"/>
      <c r="O52" s="16"/>
      <c r="P52" s="19">
        <v>28500.0</v>
      </c>
      <c r="Q52" s="20">
        <f t="shared" si="1"/>
        <v>0</v>
      </c>
      <c r="R52" s="19" t="s">
        <v>199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3">
        <v>49.0</v>
      </c>
      <c r="B53" s="13">
        <v>44744.0</v>
      </c>
      <c r="C53" s="14" t="s">
        <v>205</v>
      </c>
      <c r="D53" s="15">
        <v>47520.0</v>
      </c>
      <c r="E53" s="15" t="s">
        <v>206</v>
      </c>
      <c r="F53" s="16"/>
      <c r="G53" s="16"/>
      <c r="H53" s="17"/>
      <c r="I53" s="18"/>
      <c r="J53" s="18">
        <v>10500.0</v>
      </c>
      <c r="K53" s="16"/>
      <c r="L53" s="16"/>
      <c r="M53" s="16"/>
      <c r="N53" s="16"/>
      <c r="O53" s="16"/>
      <c r="P53" s="19">
        <v>10500.0</v>
      </c>
      <c r="Q53" s="20">
        <f t="shared" si="1"/>
        <v>0</v>
      </c>
      <c r="R53" s="19" t="s">
        <v>199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3">
        <v>50.0</v>
      </c>
      <c r="B54" s="13">
        <v>44744.0</v>
      </c>
      <c r="C54" s="14" t="s">
        <v>207</v>
      </c>
      <c r="D54" s="15">
        <v>54750.0</v>
      </c>
      <c r="E54" s="15" t="s">
        <v>208</v>
      </c>
      <c r="F54" s="16"/>
      <c r="G54" s="16"/>
      <c r="H54" s="17"/>
      <c r="I54" s="18">
        <v>2650.0</v>
      </c>
      <c r="J54" s="18"/>
      <c r="K54" s="16"/>
      <c r="L54" s="16"/>
      <c r="M54" s="16"/>
      <c r="N54" s="16"/>
      <c r="O54" s="16"/>
      <c r="P54" s="19">
        <v>2650.0</v>
      </c>
      <c r="Q54" s="20">
        <f t="shared" si="1"/>
        <v>0</v>
      </c>
      <c r="R54" s="19" t="s">
        <v>116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3">
        <v>51.0</v>
      </c>
      <c r="B55" s="13">
        <v>44744.0</v>
      </c>
      <c r="C55" s="14" t="s">
        <v>209</v>
      </c>
      <c r="D55" s="15">
        <v>28414.0</v>
      </c>
      <c r="E55" s="15" t="s">
        <v>86</v>
      </c>
      <c r="F55" s="16"/>
      <c r="G55" s="16"/>
      <c r="H55" s="17"/>
      <c r="I55" s="18">
        <v>500.0</v>
      </c>
      <c r="J55" s="18"/>
      <c r="K55" s="16"/>
      <c r="L55" s="16"/>
      <c r="M55" s="16"/>
      <c r="N55" s="16"/>
      <c r="O55" s="16"/>
      <c r="P55" s="19">
        <v>500.0</v>
      </c>
      <c r="Q55" s="20">
        <f t="shared" si="1"/>
        <v>0</v>
      </c>
      <c r="R55" s="19" t="s">
        <v>116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3">
        <v>52.0</v>
      </c>
      <c r="B56" s="13">
        <v>44744.0</v>
      </c>
      <c r="C56" s="14" t="s">
        <v>210</v>
      </c>
      <c r="D56" s="15">
        <v>39803.0</v>
      </c>
      <c r="E56" s="15" t="s">
        <v>211</v>
      </c>
      <c r="F56" s="16"/>
      <c r="G56" s="16"/>
      <c r="H56" s="17"/>
      <c r="I56" s="18"/>
      <c r="J56" s="18">
        <v>2800.0</v>
      </c>
      <c r="K56" s="16"/>
      <c r="L56" s="16"/>
      <c r="M56" s="16"/>
      <c r="N56" s="16"/>
      <c r="O56" s="16"/>
      <c r="P56" s="19">
        <v>2800.0</v>
      </c>
      <c r="Q56" s="20">
        <f t="shared" si="1"/>
        <v>0</v>
      </c>
      <c r="R56" s="19" t="s">
        <v>116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3">
        <v>53.0</v>
      </c>
      <c r="B57" s="13">
        <v>44744.0</v>
      </c>
      <c r="C57" s="14" t="s">
        <v>212</v>
      </c>
      <c r="D57" s="15">
        <v>39803.0</v>
      </c>
      <c r="E57" s="15" t="s">
        <v>211</v>
      </c>
      <c r="F57" s="18">
        <v>200.0</v>
      </c>
      <c r="G57" s="16"/>
      <c r="H57" s="17"/>
      <c r="I57" s="18"/>
      <c r="J57" s="18"/>
      <c r="K57" s="16"/>
      <c r="L57" s="16"/>
      <c r="M57" s="16"/>
      <c r="N57" s="16"/>
      <c r="O57" s="16"/>
      <c r="P57" s="19">
        <v>200.0</v>
      </c>
      <c r="Q57" s="20">
        <f t="shared" si="1"/>
        <v>0</v>
      </c>
      <c r="R57" s="19" t="s">
        <v>116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3">
        <v>54.0</v>
      </c>
      <c r="B58" s="13">
        <v>44744.0</v>
      </c>
      <c r="C58" s="14" t="s">
        <v>213</v>
      </c>
      <c r="D58" s="15">
        <v>48053.0</v>
      </c>
      <c r="E58" s="15" t="s">
        <v>214</v>
      </c>
      <c r="F58" s="16"/>
      <c r="G58" s="16"/>
      <c r="H58" s="17"/>
      <c r="I58" s="18">
        <v>2850.0</v>
      </c>
      <c r="J58" s="18"/>
      <c r="K58" s="16"/>
      <c r="L58" s="16"/>
      <c r="M58" s="16"/>
      <c r="N58" s="16"/>
      <c r="O58" s="16"/>
      <c r="P58" s="19">
        <v>2850.0</v>
      </c>
      <c r="Q58" s="20">
        <f t="shared" si="1"/>
        <v>0</v>
      </c>
      <c r="R58" s="19" t="s">
        <v>24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3">
        <v>55.0</v>
      </c>
      <c r="B59" s="13">
        <v>44744.0</v>
      </c>
      <c r="C59" s="14" t="s">
        <v>215</v>
      </c>
      <c r="D59" s="15">
        <v>10291.0</v>
      </c>
      <c r="E59" s="15" t="s">
        <v>43</v>
      </c>
      <c r="F59" s="16"/>
      <c r="G59" s="16"/>
      <c r="H59" s="17"/>
      <c r="I59" s="18">
        <v>290.0</v>
      </c>
      <c r="J59" s="18"/>
      <c r="K59" s="16"/>
      <c r="L59" s="16"/>
      <c r="M59" s="16"/>
      <c r="N59" s="16"/>
      <c r="O59" s="16"/>
      <c r="P59" s="19">
        <v>290.0</v>
      </c>
      <c r="Q59" s="20">
        <f t="shared" si="1"/>
        <v>0</v>
      </c>
      <c r="R59" s="19" t="s">
        <v>116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3">
        <v>56.0</v>
      </c>
      <c r="B60" s="13">
        <v>44744.0</v>
      </c>
      <c r="C60" s="14" t="s">
        <v>216</v>
      </c>
      <c r="D60" s="15">
        <v>51624.0</v>
      </c>
      <c r="E60" s="15" t="s">
        <v>217</v>
      </c>
      <c r="F60" s="16"/>
      <c r="G60" s="18">
        <v>27000.0</v>
      </c>
      <c r="H60" s="17"/>
      <c r="I60" s="18"/>
      <c r="J60" s="18"/>
      <c r="K60" s="16"/>
      <c r="L60" s="16"/>
      <c r="M60" s="16"/>
      <c r="N60" s="16"/>
      <c r="O60" s="16"/>
      <c r="P60" s="19">
        <v>27000.0</v>
      </c>
      <c r="Q60" s="20">
        <f t="shared" si="1"/>
        <v>0</v>
      </c>
      <c r="R60" s="19" t="s">
        <v>24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3">
        <v>57.0</v>
      </c>
      <c r="B61" s="13">
        <v>44744.0</v>
      </c>
      <c r="C61" s="14" t="s">
        <v>218</v>
      </c>
      <c r="D61" s="15">
        <v>51624.0</v>
      </c>
      <c r="E61" s="15" t="s">
        <v>217</v>
      </c>
      <c r="F61" s="16"/>
      <c r="G61" s="18">
        <v>15000.0</v>
      </c>
      <c r="H61" s="17"/>
      <c r="I61" s="18"/>
      <c r="J61" s="18"/>
      <c r="K61" s="16"/>
      <c r="L61" s="16"/>
      <c r="M61" s="16"/>
      <c r="N61" s="16"/>
      <c r="O61" s="16"/>
      <c r="P61" s="19">
        <v>15000.0</v>
      </c>
      <c r="Q61" s="20">
        <f t="shared" si="1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3">
        <v>58.0</v>
      </c>
      <c r="B62" s="13">
        <v>44744.0</v>
      </c>
      <c r="C62" s="14" t="s">
        <v>219</v>
      </c>
      <c r="D62" s="15">
        <v>51618.0</v>
      </c>
      <c r="E62" s="15" t="s">
        <v>220</v>
      </c>
      <c r="F62" s="16"/>
      <c r="G62" s="18">
        <v>5000.0</v>
      </c>
      <c r="H62" s="17"/>
      <c r="I62" s="18"/>
      <c r="J62" s="18"/>
      <c r="K62" s="16"/>
      <c r="L62" s="16"/>
      <c r="M62" s="16"/>
      <c r="N62" s="16"/>
      <c r="O62" s="16"/>
      <c r="P62" s="19">
        <v>5000.0</v>
      </c>
      <c r="Q62" s="20">
        <f t="shared" si="1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3">
        <v>59.0</v>
      </c>
      <c r="B63" s="13">
        <v>44744.0</v>
      </c>
      <c r="C63" s="14" t="s">
        <v>221</v>
      </c>
      <c r="D63" s="15">
        <v>50060.0</v>
      </c>
      <c r="E63" s="15" t="s">
        <v>222</v>
      </c>
      <c r="F63" s="16"/>
      <c r="G63" s="16"/>
      <c r="H63" s="17"/>
      <c r="I63" s="18">
        <v>2650.0</v>
      </c>
      <c r="J63" s="18"/>
      <c r="K63" s="16"/>
      <c r="L63" s="16"/>
      <c r="M63" s="16"/>
      <c r="N63" s="16"/>
      <c r="O63" s="16"/>
      <c r="P63" s="19">
        <v>2650.0</v>
      </c>
      <c r="Q63" s="20">
        <f t="shared" si="1"/>
        <v>0</v>
      </c>
      <c r="R63" s="19" t="s">
        <v>116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3">
        <v>60.0</v>
      </c>
      <c r="B64" s="13">
        <v>44744.0</v>
      </c>
      <c r="C64" s="14" t="s">
        <v>223</v>
      </c>
      <c r="D64" s="15">
        <v>60787.0</v>
      </c>
      <c r="E64" s="15" t="s">
        <v>224</v>
      </c>
      <c r="F64" s="18">
        <v>51.0</v>
      </c>
      <c r="G64" s="16"/>
      <c r="H64" s="17"/>
      <c r="I64" s="18"/>
      <c r="J64" s="18"/>
      <c r="K64" s="16"/>
      <c r="L64" s="16"/>
      <c r="M64" s="16"/>
      <c r="N64" s="16"/>
      <c r="O64" s="16"/>
      <c r="P64" s="19">
        <v>51.0</v>
      </c>
      <c r="Q64" s="20">
        <f t="shared" si="1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3">
        <v>61.0</v>
      </c>
      <c r="B65" s="13">
        <v>44744.0</v>
      </c>
      <c r="C65" s="14" t="s">
        <v>225</v>
      </c>
      <c r="D65" s="15">
        <v>63778.0</v>
      </c>
      <c r="E65" s="15" t="s">
        <v>226</v>
      </c>
      <c r="F65" s="16"/>
      <c r="G65" s="16"/>
      <c r="H65" s="17"/>
      <c r="I65" s="18">
        <v>1250.0</v>
      </c>
      <c r="J65" s="18"/>
      <c r="K65" s="16"/>
      <c r="L65" s="16"/>
      <c r="M65" s="16"/>
      <c r="N65" s="16"/>
      <c r="O65" s="16"/>
      <c r="P65" s="19">
        <v>1250.0</v>
      </c>
      <c r="Q65" s="20">
        <f t="shared" si="1"/>
        <v>0</v>
      </c>
      <c r="R65" s="19" t="s">
        <v>24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3">
        <v>62.0</v>
      </c>
      <c r="B66" s="13">
        <v>44744.0</v>
      </c>
      <c r="C66" s="14" t="s">
        <v>227</v>
      </c>
      <c r="D66" s="15">
        <v>58758.0</v>
      </c>
      <c r="E66" s="15" t="s">
        <v>228</v>
      </c>
      <c r="F66" s="16"/>
      <c r="G66" s="16"/>
      <c r="H66" s="17"/>
      <c r="I66" s="16"/>
      <c r="J66" s="18">
        <v>7500.0</v>
      </c>
      <c r="K66" s="16"/>
      <c r="L66" s="16"/>
      <c r="M66" s="16"/>
      <c r="N66" s="16"/>
      <c r="O66" s="16"/>
      <c r="P66" s="19">
        <v>7500.0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3">
        <v>63.0</v>
      </c>
      <c r="B67" s="13">
        <v>44744.0</v>
      </c>
      <c r="C67" s="14" t="s">
        <v>229</v>
      </c>
      <c r="D67" s="15">
        <v>59904.0</v>
      </c>
      <c r="E67" s="15" t="s">
        <v>230</v>
      </c>
      <c r="F67" s="16"/>
      <c r="G67" s="16"/>
      <c r="H67" s="17"/>
      <c r="I67" s="18">
        <v>2500.0</v>
      </c>
      <c r="J67" s="18"/>
      <c r="K67" s="16"/>
      <c r="L67" s="16"/>
      <c r="M67" s="16"/>
      <c r="N67" s="16"/>
      <c r="O67" s="16"/>
      <c r="P67" s="19">
        <v>2500.0</v>
      </c>
      <c r="Q67" s="20">
        <f t="shared" si="1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3">
        <v>64.0</v>
      </c>
      <c r="B68" s="13">
        <v>44744.0</v>
      </c>
      <c r="C68" s="14" t="s">
        <v>231</v>
      </c>
      <c r="D68" s="15">
        <v>46562.0</v>
      </c>
      <c r="E68" s="15" t="s">
        <v>232</v>
      </c>
      <c r="F68" s="16"/>
      <c r="G68" s="16"/>
      <c r="H68" s="17"/>
      <c r="I68" s="18">
        <v>5150.0</v>
      </c>
      <c r="J68" s="18"/>
      <c r="K68" s="16"/>
      <c r="L68" s="16"/>
      <c r="M68" s="16"/>
      <c r="N68" s="16"/>
      <c r="O68" s="16"/>
      <c r="P68" s="19">
        <v>5150.0</v>
      </c>
      <c r="Q68" s="20">
        <f t="shared" si="1"/>
        <v>0</v>
      </c>
      <c r="R68" s="19" t="s">
        <v>116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3">
        <v>65.0</v>
      </c>
      <c r="B69" s="13">
        <v>44744.0</v>
      </c>
      <c r="C69" s="14" t="s">
        <v>233</v>
      </c>
      <c r="D69" s="15">
        <v>22332.0</v>
      </c>
      <c r="E69" s="15" t="s">
        <v>62</v>
      </c>
      <c r="F69" s="16"/>
      <c r="G69" s="16"/>
      <c r="H69" s="17"/>
      <c r="I69" s="16"/>
      <c r="J69" s="18">
        <v>50000.0</v>
      </c>
      <c r="K69" s="16"/>
      <c r="L69" s="16"/>
      <c r="M69" s="16"/>
      <c r="N69" s="16"/>
      <c r="O69" s="16"/>
      <c r="P69" s="19">
        <v>50000.0</v>
      </c>
      <c r="Q69" s="20">
        <f t="shared" si="1"/>
        <v>0</v>
      </c>
      <c r="R69" s="19" t="s">
        <v>24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3">
        <v>66.0</v>
      </c>
      <c r="B70" s="13">
        <v>44744.0</v>
      </c>
      <c r="C70" s="14" t="s">
        <v>234</v>
      </c>
      <c r="D70" s="15">
        <v>52669.0</v>
      </c>
      <c r="E70" s="15" t="s">
        <v>235</v>
      </c>
      <c r="F70" s="16"/>
      <c r="G70" s="16"/>
      <c r="H70" s="17"/>
      <c r="I70" s="18">
        <v>50000.0</v>
      </c>
      <c r="J70" s="18"/>
      <c r="K70" s="16"/>
      <c r="L70" s="16"/>
      <c r="M70" s="16"/>
      <c r="N70" s="16"/>
      <c r="O70" s="16"/>
      <c r="P70" s="19">
        <v>50000.0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3">
        <v>67.0</v>
      </c>
      <c r="B71" s="13">
        <v>44744.0</v>
      </c>
      <c r="C71" s="14" t="s">
        <v>236</v>
      </c>
      <c r="D71" s="15">
        <v>36983.0</v>
      </c>
      <c r="E71" s="15" t="s">
        <v>237</v>
      </c>
      <c r="F71" s="16"/>
      <c r="G71" s="16"/>
      <c r="H71" s="17"/>
      <c r="I71" s="18">
        <v>5150.0</v>
      </c>
      <c r="J71" s="18"/>
      <c r="K71" s="16"/>
      <c r="L71" s="16"/>
      <c r="M71" s="16"/>
      <c r="N71" s="16"/>
      <c r="O71" s="16"/>
      <c r="P71" s="19">
        <v>5150.0</v>
      </c>
      <c r="Q71" s="20">
        <f t="shared" si="1"/>
        <v>0</v>
      </c>
      <c r="R71" s="19" t="s">
        <v>116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3">
        <v>68.0</v>
      </c>
      <c r="B72" s="13">
        <v>44744.0</v>
      </c>
      <c r="C72" s="14" t="s">
        <v>238</v>
      </c>
      <c r="D72" s="15">
        <v>48631.0</v>
      </c>
      <c r="E72" s="15" t="s">
        <v>239</v>
      </c>
      <c r="F72" s="16"/>
      <c r="G72" s="16"/>
      <c r="H72" s="17"/>
      <c r="I72" s="18">
        <v>15700.0</v>
      </c>
      <c r="J72" s="18"/>
      <c r="K72" s="16"/>
      <c r="L72" s="16"/>
      <c r="M72" s="16"/>
      <c r="N72" s="16"/>
      <c r="O72" s="16"/>
      <c r="P72" s="19">
        <v>15700.0</v>
      </c>
      <c r="Q72" s="20">
        <f t="shared" si="1"/>
        <v>0</v>
      </c>
      <c r="R72" s="19" t="s">
        <v>24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3">
        <v>69.0</v>
      </c>
      <c r="B73" s="13">
        <v>44744.0</v>
      </c>
      <c r="C73" s="14" t="s">
        <v>240</v>
      </c>
      <c r="D73" s="15">
        <v>42071.0</v>
      </c>
      <c r="E73" s="15" t="s">
        <v>241</v>
      </c>
      <c r="F73" s="16"/>
      <c r="G73" s="16"/>
      <c r="H73" s="17"/>
      <c r="I73" s="18"/>
      <c r="J73" s="18">
        <v>1250.0</v>
      </c>
      <c r="K73" s="16"/>
      <c r="L73" s="16"/>
      <c r="M73" s="16"/>
      <c r="N73" s="16"/>
      <c r="O73" s="16"/>
      <c r="P73" s="19">
        <v>1250.0</v>
      </c>
      <c r="Q73" s="20">
        <f t="shared" si="1"/>
        <v>0</v>
      </c>
      <c r="R73" s="19" t="s">
        <v>116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3">
        <v>70.0</v>
      </c>
      <c r="B74" s="13">
        <v>44744.0</v>
      </c>
      <c r="C74" s="14" t="s">
        <v>242</v>
      </c>
      <c r="D74" s="15">
        <v>44758.0</v>
      </c>
      <c r="E74" s="15" t="s">
        <v>243</v>
      </c>
      <c r="F74" s="16"/>
      <c r="G74" s="16"/>
      <c r="H74" s="17"/>
      <c r="I74" s="18">
        <v>3700.0</v>
      </c>
      <c r="J74" s="18"/>
      <c r="K74" s="16"/>
      <c r="L74" s="16"/>
      <c r="M74" s="16"/>
      <c r="N74" s="16"/>
      <c r="O74" s="16"/>
      <c r="P74" s="19">
        <v>3700.0</v>
      </c>
      <c r="Q74" s="20">
        <f t="shared" si="1"/>
        <v>0</v>
      </c>
      <c r="R74" s="19" t="s">
        <v>24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3">
        <v>71.0</v>
      </c>
      <c r="B75" s="13">
        <v>44744.0</v>
      </c>
      <c r="C75" s="14" t="s">
        <v>244</v>
      </c>
      <c r="D75" s="15">
        <v>50436.0</v>
      </c>
      <c r="E75" s="15" t="s">
        <v>245</v>
      </c>
      <c r="F75" s="16"/>
      <c r="G75" s="16"/>
      <c r="H75" s="17"/>
      <c r="I75" s="18">
        <v>3600.0</v>
      </c>
      <c r="J75" s="18"/>
      <c r="K75" s="16"/>
      <c r="L75" s="16"/>
      <c r="M75" s="16"/>
      <c r="N75" s="16"/>
      <c r="O75" s="16"/>
      <c r="P75" s="19">
        <v>3600.0</v>
      </c>
      <c r="Q75" s="20">
        <f t="shared" si="1"/>
        <v>0</v>
      </c>
      <c r="R75" s="19" t="s">
        <v>24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3">
        <v>72.0</v>
      </c>
      <c r="B76" s="13">
        <v>44744.0</v>
      </c>
      <c r="C76" s="14" t="s">
        <v>246</v>
      </c>
      <c r="D76" s="15">
        <v>62627.0</v>
      </c>
      <c r="E76" s="15" t="s">
        <v>134</v>
      </c>
      <c r="F76" s="18">
        <v>140.0</v>
      </c>
      <c r="G76" s="16"/>
      <c r="H76" s="17"/>
      <c r="I76" s="18"/>
      <c r="J76" s="18"/>
      <c r="K76" s="16"/>
      <c r="L76" s="16"/>
      <c r="M76" s="16"/>
      <c r="N76" s="16"/>
      <c r="O76" s="16"/>
      <c r="P76" s="19">
        <v>140.0</v>
      </c>
      <c r="Q76" s="20">
        <f t="shared" si="1"/>
        <v>0</v>
      </c>
      <c r="R76" s="19" t="s">
        <v>116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3">
        <v>73.0</v>
      </c>
      <c r="B77" s="13">
        <v>44744.0</v>
      </c>
      <c r="C77" s="14" t="s">
        <v>247</v>
      </c>
      <c r="D77" s="15">
        <v>65919.0</v>
      </c>
      <c r="E77" s="15" t="s">
        <v>248</v>
      </c>
      <c r="F77" s="18">
        <v>500.0</v>
      </c>
      <c r="G77" s="16"/>
      <c r="H77" s="17"/>
      <c r="I77" s="16"/>
      <c r="J77" s="18"/>
      <c r="K77" s="16"/>
      <c r="L77" s="16"/>
      <c r="M77" s="16"/>
      <c r="N77" s="16"/>
      <c r="O77" s="16"/>
      <c r="P77" s="19">
        <v>500.0</v>
      </c>
      <c r="Q77" s="20">
        <f t="shared" si="1"/>
        <v>0</v>
      </c>
      <c r="R77" s="19" t="s">
        <v>24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3">
        <v>74.0</v>
      </c>
      <c r="B78" s="13">
        <v>44744.0</v>
      </c>
      <c r="C78" s="14" t="s">
        <v>249</v>
      </c>
      <c r="D78" s="15">
        <v>52373.0</v>
      </c>
      <c r="E78" s="15" t="s">
        <v>250</v>
      </c>
      <c r="F78" s="16"/>
      <c r="G78" s="16"/>
      <c r="H78" s="17"/>
      <c r="I78" s="18"/>
      <c r="J78" s="18">
        <v>10000.0</v>
      </c>
      <c r="K78" s="16"/>
      <c r="L78" s="16"/>
      <c r="M78" s="16"/>
      <c r="N78" s="16"/>
      <c r="O78" s="16"/>
      <c r="P78" s="19">
        <v>10000.0</v>
      </c>
      <c r="Q78" s="20">
        <f t="shared" si="1"/>
        <v>0</v>
      </c>
      <c r="R78" s="19" t="s">
        <v>24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3">
        <v>75.0</v>
      </c>
      <c r="B79" s="13">
        <v>44744.0</v>
      </c>
      <c r="C79" s="14" t="s">
        <v>251</v>
      </c>
      <c r="D79" s="15">
        <v>55551.0</v>
      </c>
      <c r="E79" s="15" t="s">
        <v>252</v>
      </c>
      <c r="F79" s="16"/>
      <c r="G79" s="16"/>
      <c r="H79" s="17"/>
      <c r="I79" s="16"/>
      <c r="J79" s="18">
        <v>2850.0</v>
      </c>
      <c r="K79" s="16"/>
      <c r="L79" s="16"/>
      <c r="M79" s="16"/>
      <c r="N79" s="16"/>
      <c r="O79" s="16"/>
      <c r="P79" s="19">
        <v>2850.0</v>
      </c>
      <c r="Q79" s="20">
        <f t="shared" si="1"/>
        <v>0</v>
      </c>
      <c r="R79" s="19" t="s">
        <v>24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3">
        <v>76.0</v>
      </c>
      <c r="B80" s="13">
        <v>44744.0</v>
      </c>
      <c r="C80" s="14" t="s">
        <v>253</v>
      </c>
      <c r="D80" s="15">
        <v>42046.0</v>
      </c>
      <c r="E80" s="15" t="s">
        <v>254</v>
      </c>
      <c r="F80" s="16"/>
      <c r="G80" s="16"/>
      <c r="H80" s="17"/>
      <c r="I80" s="18">
        <v>1250.0</v>
      </c>
      <c r="J80" s="18"/>
      <c r="K80" s="16"/>
      <c r="L80" s="16"/>
      <c r="M80" s="16"/>
      <c r="N80" s="16"/>
      <c r="O80" s="16"/>
      <c r="P80" s="19">
        <v>1250.0</v>
      </c>
      <c r="Q80" s="20">
        <f t="shared" si="1"/>
        <v>0</v>
      </c>
      <c r="R80" s="19" t="s">
        <v>24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3">
        <v>77.0</v>
      </c>
      <c r="B81" s="13">
        <v>44744.0</v>
      </c>
      <c r="C81" s="14" t="s">
        <v>255</v>
      </c>
      <c r="D81" s="15">
        <v>31927.0</v>
      </c>
      <c r="E81" s="15" t="s">
        <v>256</v>
      </c>
      <c r="F81" s="16"/>
      <c r="G81" s="16"/>
      <c r="H81" s="17"/>
      <c r="I81" s="18">
        <v>350.0</v>
      </c>
      <c r="J81" s="18"/>
      <c r="K81" s="16"/>
      <c r="L81" s="16"/>
      <c r="M81" s="16"/>
      <c r="N81" s="16"/>
      <c r="O81" s="16"/>
      <c r="P81" s="19">
        <v>350.0</v>
      </c>
      <c r="Q81" s="20">
        <f t="shared" si="1"/>
        <v>0</v>
      </c>
      <c r="R81" s="19" t="s">
        <v>24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3">
        <v>78.0</v>
      </c>
      <c r="B82" s="13">
        <v>44744.0</v>
      </c>
      <c r="C82" s="14" t="s">
        <v>257</v>
      </c>
      <c r="D82" s="15">
        <v>42046.0</v>
      </c>
      <c r="E82" s="15" t="s">
        <v>254</v>
      </c>
      <c r="F82" s="16"/>
      <c r="G82" s="16"/>
      <c r="H82" s="17"/>
      <c r="I82" s="18">
        <v>1250.0</v>
      </c>
      <c r="J82" s="18"/>
      <c r="K82" s="16"/>
      <c r="L82" s="16"/>
      <c r="M82" s="16"/>
      <c r="N82" s="16"/>
      <c r="O82" s="16"/>
      <c r="P82" s="19">
        <v>1250.0</v>
      </c>
      <c r="Q82" s="20">
        <f t="shared" si="1"/>
        <v>0</v>
      </c>
      <c r="R82" s="19" t="s">
        <v>24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3">
        <v>79.0</v>
      </c>
      <c r="B83" s="13">
        <v>44744.0</v>
      </c>
      <c r="C83" s="14" t="s">
        <v>258</v>
      </c>
      <c r="D83" s="15">
        <v>52247.0</v>
      </c>
      <c r="E83" s="15" t="s">
        <v>259</v>
      </c>
      <c r="F83" s="16"/>
      <c r="G83" s="16"/>
      <c r="H83" s="17"/>
      <c r="I83" s="18">
        <v>9050.0</v>
      </c>
      <c r="J83" s="18"/>
      <c r="K83" s="16"/>
      <c r="L83" s="16"/>
      <c r="M83" s="16"/>
      <c r="N83" s="16"/>
      <c r="O83" s="16"/>
      <c r="P83" s="19">
        <v>9050.0</v>
      </c>
      <c r="Q83" s="20">
        <f t="shared" si="1"/>
        <v>0</v>
      </c>
      <c r="R83" s="19" t="s">
        <v>116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3">
        <v>80.0</v>
      </c>
      <c r="B84" s="13">
        <v>44744.0</v>
      </c>
      <c r="C84" s="14" t="s">
        <v>260</v>
      </c>
      <c r="D84" s="15">
        <v>51697.0</v>
      </c>
      <c r="E84" s="15" t="s">
        <v>261</v>
      </c>
      <c r="F84" s="16"/>
      <c r="G84" s="16"/>
      <c r="H84" s="17"/>
      <c r="I84" s="18"/>
      <c r="J84" s="18"/>
      <c r="K84" s="18">
        <v>2650.0</v>
      </c>
      <c r="L84" s="16"/>
      <c r="M84" s="16"/>
      <c r="N84" s="16"/>
      <c r="O84" s="16"/>
      <c r="P84" s="19">
        <v>2650.0</v>
      </c>
      <c r="Q84" s="20">
        <f t="shared" si="1"/>
        <v>0</v>
      </c>
      <c r="R84" s="19" t="s">
        <v>116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3">
        <v>81.0</v>
      </c>
      <c r="B85" s="13">
        <v>44744.0</v>
      </c>
      <c r="C85" s="14" t="s">
        <v>262</v>
      </c>
      <c r="D85" s="15">
        <v>64290.0</v>
      </c>
      <c r="E85" s="15" t="s">
        <v>263</v>
      </c>
      <c r="F85" s="16"/>
      <c r="G85" s="16"/>
      <c r="H85" s="17"/>
      <c r="I85" s="18">
        <v>2650.0</v>
      </c>
      <c r="J85" s="18"/>
      <c r="K85" s="16"/>
      <c r="L85" s="16"/>
      <c r="M85" s="16"/>
      <c r="N85" s="16"/>
      <c r="O85" s="16"/>
      <c r="P85" s="19">
        <v>2650.0</v>
      </c>
      <c r="Q85" s="20">
        <f t="shared" si="1"/>
        <v>0</v>
      </c>
      <c r="R85" s="19" t="s">
        <v>264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3">
        <v>82.0</v>
      </c>
      <c r="B86" s="13">
        <v>44744.0</v>
      </c>
      <c r="C86" s="14" t="s">
        <v>265</v>
      </c>
      <c r="D86" s="15">
        <v>53095.0</v>
      </c>
      <c r="E86" s="15" t="s">
        <v>266</v>
      </c>
      <c r="F86" s="16"/>
      <c r="G86" s="16"/>
      <c r="H86" s="17"/>
      <c r="I86" s="18">
        <v>19350.0</v>
      </c>
      <c r="J86" s="18"/>
      <c r="K86" s="16"/>
      <c r="L86" s="16"/>
      <c r="M86" s="16"/>
      <c r="N86" s="16"/>
      <c r="O86" s="16"/>
      <c r="P86" s="19">
        <v>19350.0</v>
      </c>
      <c r="Q86" s="20">
        <f t="shared" si="1"/>
        <v>0</v>
      </c>
      <c r="R86" s="19" t="s">
        <v>199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3">
        <v>83.0</v>
      </c>
      <c r="B87" s="13">
        <v>44744.0</v>
      </c>
      <c r="C87" s="14" t="s">
        <v>267</v>
      </c>
      <c r="D87" s="15">
        <v>30855.0</v>
      </c>
      <c r="E87" s="15" t="s">
        <v>268</v>
      </c>
      <c r="F87" s="16"/>
      <c r="G87" s="16"/>
      <c r="H87" s="17"/>
      <c r="I87" s="18"/>
      <c r="J87" s="18">
        <v>17850.0</v>
      </c>
      <c r="K87" s="16"/>
      <c r="L87" s="16"/>
      <c r="M87" s="16"/>
      <c r="N87" s="16"/>
      <c r="O87" s="16"/>
      <c r="P87" s="19">
        <v>17850.0</v>
      </c>
      <c r="Q87" s="20">
        <f t="shared" si="1"/>
        <v>0</v>
      </c>
      <c r="R87" s="19" t="s">
        <v>264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3">
        <v>84.0</v>
      </c>
      <c r="B88" s="13">
        <v>44744.0</v>
      </c>
      <c r="C88" s="14" t="s">
        <v>269</v>
      </c>
      <c r="D88" s="15">
        <v>53203.0</v>
      </c>
      <c r="E88" s="15" t="s">
        <v>74</v>
      </c>
      <c r="F88" s="16"/>
      <c r="G88" s="16"/>
      <c r="H88" s="17"/>
      <c r="I88" s="16"/>
      <c r="J88" s="18"/>
      <c r="K88" s="16"/>
      <c r="L88" s="16"/>
      <c r="M88" s="16"/>
      <c r="N88" s="16"/>
      <c r="O88" s="18">
        <v>800.0</v>
      </c>
      <c r="P88" s="19">
        <v>800.0</v>
      </c>
      <c r="Q88" s="20">
        <f t="shared" si="1"/>
        <v>0</v>
      </c>
      <c r="R88" s="19"/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3">
        <v>85.0</v>
      </c>
      <c r="B89" s="13">
        <v>44744.0</v>
      </c>
      <c r="C89" s="14" t="s">
        <v>270</v>
      </c>
      <c r="D89" s="15">
        <v>55179.0</v>
      </c>
      <c r="E89" s="15" t="s">
        <v>271</v>
      </c>
      <c r="F89" s="16"/>
      <c r="G89" s="16"/>
      <c r="H89" s="23">
        <v>1250.0</v>
      </c>
      <c r="I89" s="18"/>
      <c r="J89" s="18"/>
      <c r="K89" s="16"/>
      <c r="L89" s="16"/>
      <c r="M89" s="16"/>
      <c r="N89" s="16"/>
      <c r="O89" s="16"/>
      <c r="P89" s="19">
        <v>1250.0</v>
      </c>
      <c r="Q89" s="20">
        <f t="shared" si="1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3">
        <v>86.0</v>
      </c>
      <c r="B90" s="13">
        <v>44744.0</v>
      </c>
      <c r="C90" s="14" t="s">
        <v>272</v>
      </c>
      <c r="D90" s="15">
        <v>43380.0</v>
      </c>
      <c r="E90" s="15" t="s">
        <v>273</v>
      </c>
      <c r="F90" s="16"/>
      <c r="G90" s="16"/>
      <c r="H90" s="23">
        <v>7500.0</v>
      </c>
      <c r="I90" s="16"/>
      <c r="J90" s="18"/>
      <c r="K90" s="16"/>
      <c r="L90" s="16"/>
      <c r="M90" s="16"/>
      <c r="N90" s="16"/>
      <c r="O90" s="16"/>
      <c r="P90" s="19">
        <v>7500.0</v>
      </c>
      <c r="Q90" s="20">
        <f t="shared" si="1"/>
        <v>0</v>
      </c>
      <c r="R90" s="19"/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3">
        <v>87.0</v>
      </c>
      <c r="B91" s="13">
        <v>44744.0</v>
      </c>
      <c r="C91" s="14" t="s">
        <v>274</v>
      </c>
      <c r="D91" s="15">
        <v>25650.0</v>
      </c>
      <c r="E91" s="15" t="s">
        <v>275</v>
      </c>
      <c r="F91" s="16"/>
      <c r="G91" s="16"/>
      <c r="H91" s="17"/>
      <c r="I91" s="18"/>
      <c r="J91" s="18"/>
      <c r="K91" s="18">
        <v>350.0</v>
      </c>
      <c r="L91" s="16"/>
      <c r="M91" s="16"/>
      <c r="N91" s="16"/>
      <c r="O91" s="16"/>
      <c r="P91" s="19">
        <v>350.0</v>
      </c>
      <c r="Q91" s="20">
        <f t="shared" si="1"/>
        <v>0</v>
      </c>
      <c r="R91" s="19"/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3">
        <v>88.0</v>
      </c>
      <c r="B92" s="13">
        <v>44744.0</v>
      </c>
      <c r="C92" s="14" t="s">
        <v>276</v>
      </c>
      <c r="D92" s="15">
        <v>50342.0</v>
      </c>
      <c r="E92" s="15" t="s">
        <v>277</v>
      </c>
      <c r="F92" s="16"/>
      <c r="G92" s="16"/>
      <c r="H92" s="23">
        <v>10000.0</v>
      </c>
      <c r="I92" s="18"/>
      <c r="J92" s="18"/>
      <c r="K92" s="16"/>
      <c r="L92" s="16"/>
      <c r="M92" s="16"/>
      <c r="N92" s="16"/>
      <c r="O92" s="16"/>
      <c r="P92" s="19">
        <v>10000.0</v>
      </c>
      <c r="Q92" s="20">
        <f t="shared" si="1"/>
        <v>0</v>
      </c>
      <c r="R92" s="19"/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3">
        <v>89.0</v>
      </c>
      <c r="B93" s="13">
        <v>44744.0</v>
      </c>
      <c r="C93" s="14" t="s">
        <v>278</v>
      </c>
      <c r="D93" s="15">
        <v>50342.0</v>
      </c>
      <c r="E93" s="15" t="s">
        <v>277</v>
      </c>
      <c r="F93" s="16"/>
      <c r="G93" s="16"/>
      <c r="H93" s="23">
        <v>5000.0</v>
      </c>
      <c r="I93" s="18"/>
      <c r="J93" s="18"/>
      <c r="K93" s="16"/>
      <c r="L93" s="16"/>
      <c r="M93" s="16"/>
      <c r="N93" s="16"/>
      <c r="O93" s="16"/>
      <c r="P93" s="19">
        <v>5000.0</v>
      </c>
      <c r="Q93" s="20">
        <f t="shared" si="1"/>
        <v>0</v>
      </c>
      <c r="R93" s="19"/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3">
        <v>90.0</v>
      </c>
      <c r="B94" s="13">
        <v>44744.0</v>
      </c>
      <c r="C94" s="14" t="s">
        <v>279</v>
      </c>
      <c r="D94" s="15">
        <v>50342.0</v>
      </c>
      <c r="E94" s="15" t="s">
        <v>277</v>
      </c>
      <c r="F94" s="16"/>
      <c r="G94" s="16"/>
      <c r="H94" s="23">
        <v>5000.0</v>
      </c>
      <c r="I94" s="16"/>
      <c r="J94" s="18"/>
      <c r="K94" s="16"/>
      <c r="L94" s="16"/>
      <c r="M94" s="16"/>
      <c r="N94" s="16"/>
      <c r="O94" s="16"/>
      <c r="P94" s="19">
        <v>5000.0</v>
      </c>
      <c r="Q94" s="20">
        <f t="shared" si="1"/>
        <v>0</v>
      </c>
      <c r="R94" s="19"/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3">
        <v>91.0</v>
      </c>
      <c r="B95" s="13">
        <v>44744.0</v>
      </c>
      <c r="C95" s="14" t="s">
        <v>280</v>
      </c>
      <c r="D95" s="15">
        <v>50342.0</v>
      </c>
      <c r="E95" s="15" t="s">
        <v>277</v>
      </c>
      <c r="F95" s="16"/>
      <c r="G95" s="16"/>
      <c r="H95" s="17"/>
      <c r="I95" s="16"/>
      <c r="J95" s="18"/>
      <c r="K95" s="18">
        <v>50.0</v>
      </c>
      <c r="L95" s="16"/>
      <c r="M95" s="16"/>
      <c r="N95" s="16"/>
      <c r="O95" s="16"/>
      <c r="P95" s="19">
        <v>50.0</v>
      </c>
      <c r="Q95" s="20">
        <f t="shared" si="1"/>
        <v>0</v>
      </c>
      <c r="R95" s="19"/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3">
        <v>92.0</v>
      </c>
      <c r="B96" s="13">
        <v>44744.0</v>
      </c>
      <c r="C96" s="14" t="s">
        <v>281</v>
      </c>
      <c r="D96" s="15">
        <v>66848.0</v>
      </c>
      <c r="E96" s="15" t="s">
        <v>282</v>
      </c>
      <c r="F96" s="16"/>
      <c r="G96" s="16"/>
      <c r="H96" s="23"/>
      <c r="I96" s="16"/>
      <c r="J96" s="18"/>
      <c r="K96" s="16"/>
      <c r="L96" s="16"/>
      <c r="M96" s="18">
        <v>15000.0</v>
      </c>
      <c r="N96" s="16"/>
      <c r="O96" s="16"/>
      <c r="P96" s="19">
        <v>15000.0</v>
      </c>
      <c r="Q96" s="20">
        <f>M96-P96</f>
        <v>0</v>
      </c>
      <c r="R96" s="19"/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3">
        <v>93.0</v>
      </c>
      <c r="B97" s="13">
        <v>44744.0</v>
      </c>
      <c r="C97" s="14" t="s">
        <v>283</v>
      </c>
      <c r="D97" s="15">
        <v>49918.0</v>
      </c>
      <c r="E97" s="15" t="s">
        <v>103</v>
      </c>
      <c r="F97" s="16"/>
      <c r="G97" s="18"/>
      <c r="H97" s="23">
        <v>1750.0</v>
      </c>
      <c r="I97" s="18"/>
      <c r="J97" s="18"/>
      <c r="K97" s="16"/>
      <c r="L97" s="16"/>
      <c r="M97" s="16"/>
      <c r="N97" s="16"/>
      <c r="O97" s="16"/>
      <c r="P97" s="19">
        <v>1750.0</v>
      </c>
      <c r="Q97" s="20">
        <f t="shared" ref="Q97:Q101" si="2">SUM(F97+G97+H97+I97+J97+K97+L97+N97+O97-P97)</f>
        <v>0</v>
      </c>
      <c r="R97" s="19"/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3">
        <v>94.0</v>
      </c>
      <c r="B98" s="13">
        <v>44744.0</v>
      </c>
      <c r="C98" s="14" t="s">
        <v>284</v>
      </c>
      <c r="D98" s="15">
        <v>57201.0</v>
      </c>
      <c r="E98" s="15" t="s">
        <v>285</v>
      </c>
      <c r="F98" s="16"/>
      <c r="G98" s="16"/>
      <c r="H98" s="23">
        <v>5000.0</v>
      </c>
      <c r="I98" s="18"/>
      <c r="J98" s="18"/>
      <c r="K98" s="16"/>
      <c r="L98" s="16"/>
      <c r="M98" s="16"/>
      <c r="N98" s="16"/>
      <c r="O98" s="16"/>
      <c r="P98" s="19">
        <v>5000.0</v>
      </c>
      <c r="Q98" s="20">
        <f t="shared" si="2"/>
        <v>0</v>
      </c>
      <c r="R98" s="19"/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3">
        <v>95.0</v>
      </c>
      <c r="B99" s="13">
        <v>44744.0</v>
      </c>
      <c r="C99" s="14" t="s">
        <v>286</v>
      </c>
      <c r="D99" s="15">
        <v>65919.0</v>
      </c>
      <c r="E99" s="15" t="s">
        <v>248</v>
      </c>
      <c r="F99" s="16"/>
      <c r="G99" s="16"/>
      <c r="H99" s="17"/>
      <c r="I99" s="18"/>
      <c r="J99" s="18"/>
      <c r="K99" s="18">
        <v>290.0</v>
      </c>
      <c r="L99" s="16"/>
      <c r="M99" s="16"/>
      <c r="N99" s="16"/>
      <c r="O99" s="18">
        <v>1000.0</v>
      </c>
      <c r="P99" s="19">
        <v>1290.0</v>
      </c>
      <c r="Q99" s="20">
        <f t="shared" si="2"/>
        <v>0</v>
      </c>
      <c r="R99" s="19"/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3">
        <v>96.0</v>
      </c>
      <c r="B100" s="13">
        <v>44744.0</v>
      </c>
      <c r="C100" s="14" t="s">
        <v>287</v>
      </c>
      <c r="D100" s="15">
        <v>42278.0</v>
      </c>
      <c r="E100" s="15" t="s">
        <v>288</v>
      </c>
      <c r="F100" s="16"/>
      <c r="G100" s="16"/>
      <c r="H100" s="23">
        <v>2500.0</v>
      </c>
      <c r="I100" s="16"/>
      <c r="J100" s="18"/>
      <c r="K100" s="16"/>
      <c r="L100" s="16"/>
      <c r="M100" s="16"/>
      <c r="N100" s="16"/>
      <c r="O100" s="16"/>
      <c r="P100" s="19">
        <v>2500.0</v>
      </c>
      <c r="Q100" s="20">
        <f t="shared" si="2"/>
        <v>0</v>
      </c>
      <c r="R100" s="19"/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/>
      <c r="B101" s="13"/>
      <c r="C101" s="14"/>
      <c r="D101" s="15"/>
      <c r="E101" s="15"/>
      <c r="F101" s="16"/>
      <c r="G101" s="16"/>
      <c r="H101" s="17"/>
      <c r="I101" s="34"/>
      <c r="J101" s="16"/>
      <c r="K101" s="16"/>
      <c r="L101" s="16"/>
      <c r="M101" s="16"/>
      <c r="N101" s="16"/>
      <c r="O101" s="16"/>
      <c r="P101" s="19"/>
      <c r="Q101" s="20">
        <f t="shared" si="2"/>
        <v>0</v>
      </c>
      <c r="R101" s="19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25"/>
      <c r="B102" s="26"/>
      <c r="C102" s="26"/>
      <c r="D102" s="26"/>
      <c r="E102" s="26"/>
      <c r="F102" s="27">
        <f>SUM(F5:F101)</f>
        <v>6141</v>
      </c>
      <c r="G102" s="27">
        <f>SUM(G4:G101)</f>
        <v>84450</v>
      </c>
      <c r="H102" s="28">
        <f>SUM(H5:H101)</f>
        <v>38000</v>
      </c>
      <c r="I102" s="27">
        <f t="shared" ref="I102:O102" si="3">SUM(I4:I101)</f>
        <v>382479</v>
      </c>
      <c r="J102" s="27">
        <f t="shared" si="3"/>
        <v>156475</v>
      </c>
      <c r="K102" s="27">
        <f t="shared" si="3"/>
        <v>32851</v>
      </c>
      <c r="L102" s="27">
        <f t="shared" si="3"/>
        <v>0</v>
      </c>
      <c r="M102" s="27">
        <f t="shared" si="3"/>
        <v>15000</v>
      </c>
      <c r="N102" s="27">
        <f t="shared" si="3"/>
        <v>0</v>
      </c>
      <c r="O102" s="27">
        <f t="shared" si="3"/>
        <v>1800</v>
      </c>
      <c r="P102" s="35" t="s">
        <v>289</v>
      </c>
      <c r="Q102" s="20">
        <f>SUM(Q5:Q101)</f>
        <v>0</v>
      </c>
      <c r="R102" s="26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>
      <c r="A103" s="30"/>
      <c r="B103" s="30"/>
      <c r="C103" s="30"/>
      <c r="D103" s="30"/>
      <c r="E103" s="30"/>
      <c r="F103" s="31">
        <f>F102+G102+H102+I102+J102+K102+L102+M102+N102+O102</f>
        <v>717196</v>
      </c>
      <c r="G103" s="6"/>
      <c r="H103" s="6"/>
      <c r="I103" s="6"/>
      <c r="J103" s="6"/>
      <c r="K103" s="6"/>
      <c r="L103" s="7"/>
      <c r="M103" s="32"/>
      <c r="N103" s="32"/>
      <c r="O103" s="32"/>
      <c r="P103" s="21"/>
      <c r="Q103" s="21"/>
      <c r="R103" s="3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</sheetData>
  <mergeCells count="19">
    <mergeCell ref="E2:E4"/>
    <mergeCell ref="F3:F4"/>
    <mergeCell ref="G3:H3"/>
    <mergeCell ref="I3:J3"/>
    <mergeCell ref="K3:K4"/>
    <mergeCell ref="L3:L4"/>
    <mergeCell ref="F103:L103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5.63"/>
    <col customWidth="1" min="4" max="4" width="10.5"/>
    <col customWidth="1" min="5" max="5" width="84.25"/>
    <col customWidth="1" min="18" max="18" width="13.63"/>
  </cols>
  <sheetData>
    <row r="1">
      <c r="A1" s="36" t="s">
        <v>290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44744.0</v>
      </c>
      <c r="C5" s="14" t="s">
        <v>291</v>
      </c>
      <c r="D5" s="15">
        <v>47787.0</v>
      </c>
      <c r="E5" s="15" t="s">
        <v>292</v>
      </c>
      <c r="F5" s="16"/>
      <c r="G5" s="16"/>
      <c r="H5" s="17"/>
      <c r="I5" s="18">
        <v>2500.0</v>
      </c>
      <c r="J5" s="16"/>
      <c r="K5" s="16"/>
      <c r="L5" s="16"/>
      <c r="M5" s="16"/>
      <c r="N5" s="16"/>
      <c r="O5" s="16"/>
      <c r="P5" s="19">
        <v>2500.0</v>
      </c>
      <c r="Q5" s="20">
        <f t="shared" ref="Q5:Q99" si="1">F5+G5+H5+I5+J5+K5+L5+M5+N5+O5-P5</f>
        <v>0</v>
      </c>
      <c r="R5" s="19" t="s">
        <v>264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44744.0</v>
      </c>
      <c r="C6" s="14" t="s">
        <v>293</v>
      </c>
      <c r="D6" s="15">
        <v>72073.0</v>
      </c>
      <c r="E6" s="15" t="s">
        <v>294</v>
      </c>
      <c r="F6" s="16"/>
      <c r="G6" s="16"/>
      <c r="H6" s="17"/>
      <c r="I6" s="18">
        <v>69500.0</v>
      </c>
      <c r="J6" s="18"/>
      <c r="K6" s="16"/>
      <c r="L6" s="16"/>
      <c r="M6" s="16"/>
      <c r="N6" s="16"/>
      <c r="O6" s="16"/>
      <c r="P6" s="19">
        <v>69500.0</v>
      </c>
      <c r="Q6" s="20">
        <f t="shared" si="1"/>
        <v>0</v>
      </c>
      <c r="R6" s="19" t="s">
        <v>199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44744.0</v>
      </c>
      <c r="C7" s="14" t="s">
        <v>295</v>
      </c>
      <c r="D7" s="15">
        <v>50739.0</v>
      </c>
      <c r="E7" s="15" t="s">
        <v>136</v>
      </c>
      <c r="F7" s="16"/>
      <c r="G7" s="16"/>
      <c r="H7" s="17"/>
      <c r="I7" s="18">
        <v>2500.0</v>
      </c>
      <c r="J7" s="18"/>
      <c r="K7" s="16"/>
      <c r="L7" s="16"/>
      <c r="M7" s="18"/>
      <c r="N7" s="16"/>
      <c r="O7" s="16"/>
      <c r="P7" s="19">
        <v>2500.0</v>
      </c>
      <c r="Q7" s="20">
        <f t="shared" si="1"/>
        <v>0</v>
      </c>
      <c r="R7" s="19" t="s">
        <v>199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44744.0</v>
      </c>
      <c r="C8" s="14" t="s">
        <v>296</v>
      </c>
      <c r="D8" s="15">
        <v>59904.0</v>
      </c>
      <c r="E8" s="15" t="s">
        <v>230</v>
      </c>
      <c r="F8" s="16"/>
      <c r="G8" s="16"/>
      <c r="H8" s="17"/>
      <c r="I8" s="18">
        <v>350.0</v>
      </c>
      <c r="J8" s="16"/>
      <c r="K8" s="18"/>
      <c r="L8" s="16"/>
      <c r="M8" s="16"/>
      <c r="N8" s="16"/>
      <c r="O8" s="16"/>
      <c r="P8" s="19">
        <v>350.0</v>
      </c>
      <c r="Q8" s="20">
        <f t="shared" si="1"/>
        <v>0</v>
      </c>
      <c r="R8" s="19" t="s">
        <v>199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44745.0</v>
      </c>
      <c r="C9" s="14" t="s">
        <v>297</v>
      </c>
      <c r="D9" s="15">
        <v>48973.0</v>
      </c>
      <c r="E9" s="22" t="s">
        <v>298</v>
      </c>
      <c r="F9" s="16"/>
      <c r="G9" s="16"/>
      <c r="H9" s="17"/>
      <c r="I9" s="18">
        <v>200.0</v>
      </c>
      <c r="J9" s="18"/>
      <c r="K9" s="16"/>
      <c r="L9" s="16"/>
      <c r="M9" s="16"/>
      <c r="N9" s="16"/>
      <c r="O9" s="16"/>
      <c r="P9" s="19">
        <v>200.0</v>
      </c>
      <c r="Q9" s="20">
        <f t="shared" si="1"/>
        <v>0</v>
      </c>
      <c r="R9" s="19" t="s">
        <v>24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44745.0</v>
      </c>
      <c r="C10" s="14" t="s">
        <v>299</v>
      </c>
      <c r="D10" s="15">
        <v>54335.0</v>
      </c>
      <c r="E10" s="15" t="s">
        <v>300</v>
      </c>
      <c r="F10" s="18"/>
      <c r="G10" s="16"/>
      <c r="H10" s="17"/>
      <c r="I10" s="18"/>
      <c r="J10" s="18">
        <v>300.0</v>
      </c>
      <c r="K10" s="16"/>
      <c r="L10" s="16"/>
      <c r="M10" s="16"/>
      <c r="N10" s="16"/>
      <c r="O10" s="16"/>
      <c r="P10" s="19">
        <v>300.0</v>
      </c>
      <c r="Q10" s="20">
        <f t="shared" si="1"/>
        <v>0</v>
      </c>
      <c r="R10" s="19" t="s">
        <v>75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44745.0</v>
      </c>
      <c r="C11" s="14" t="s">
        <v>301</v>
      </c>
      <c r="D11" s="15">
        <v>51946.0</v>
      </c>
      <c r="E11" s="15" t="s">
        <v>302</v>
      </c>
      <c r="F11" s="16"/>
      <c r="G11" s="16"/>
      <c r="H11" s="17"/>
      <c r="I11" s="18">
        <v>200.0</v>
      </c>
      <c r="J11" s="18"/>
      <c r="K11" s="16"/>
      <c r="L11" s="16"/>
      <c r="M11" s="16"/>
      <c r="N11" s="16"/>
      <c r="O11" s="16"/>
      <c r="P11" s="19">
        <v>200.0</v>
      </c>
      <c r="Q11" s="20">
        <f t="shared" si="1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44745.0</v>
      </c>
      <c r="C12" s="14" t="s">
        <v>303</v>
      </c>
      <c r="D12" s="15">
        <v>54317.0</v>
      </c>
      <c r="E12" s="15" t="s">
        <v>304</v>
      </c>
      <c r="F12" s="16"/>
      <c r="G12" s="16"/>
      <c r="H12" s="17"/>
      <c r="I12" s="18">
        <v>200.0</v>
      </c>
      <c r="J12" s="18"/>
      <c r="K12" s="16"/>
      <c r="L12" s="16"/>
      <c r="M12" s="16"/>
      <c r="N12" s="16"/>
      <c r="O12" s="16"/>
      <c r="P12" s="19">
        <v>200.0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44745.0</v>
      </c>
      <c r="C13" s="14" t="s">
        <v>305</v>
      </c>
      <c r="D13" s="15">
        <v>39317.0</v>
      </c>
      <c r="E13" s="15" t="s">
        <v>306</v>
      </c>
      <c r="F13" s="18"/>
      <c r="G13" s="16"/>
      <c r="H13" s="17"/>
      <c r="I13" s="16"/>
      <c r="J13" s="18">
        <v>200.0</v>
      </c>
      <c r="K13" s="16"/>
      <c r="L13" s="16"/>
      <c r="M13" s="16"/>
      <c r="N13" s="16"/>
      <c r="O13" s="16"/>
      <c r="P13" s="19">
        <v>200.0</v>
      </c>
      <c r="Q13" s="20">
        <f t="shared" si="1"/>
        <v>0</v>
      </c>
      <c r="R13" s="19" t="s">
        <v>24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44745.0</v>
      </c>
      <c r="C14" s="14" t="s">
        <v>307</v>
      </c>
      <c r="D14" s="15">
        <v>49831.0</v>
      </c>
      <c r="E14" s="15" t="s">
        <v>308</v>
      </c>
      <c r="F14" s="16"/>
      <c r="G14" s="18"/>
      <c r="H14" s="23"/>
      <c r="I14" s="16"/>
      <c r="J14" s="18">
        <v>150.0</v>
      </c>
      <c r="K14" s="16"/>
      <c r="L14" s="16"/>
      <c r="M14" s="16"/>
      <c r="N14" s="16"/>
      <c r="O14" s="16"/>
      <c r="P14" s="19">
        <v>150.0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44745.0</v>
      </c>
      <c r="C15" s="14" t="s">
        <v>309</v>
      </c>
      <c r="D15" s="15">
        <v>61582.0</v>
      </c>
      <c r="E15" s="24" t="s">
        <v>310</v>
      </c>
      <c r="F15" s="16"/>
      <c r="G15" s="18"/>
      <c r="H15" s="23"/>
      <c r="I15" s="18">
        <v>500.0</v>
      </c>
      <c r="J15" s="18"/>
      <c r="K15" s="16"/>
      <c r="L15" s="16"/>
      <c r="M15" s="16"/>
      <c r="N15" s="16"/>
      <c r="O15" s="16"/>
      <c r="P15" s="19">
        <v>500.0</v>
      </c>
      <c r="Q15" s="20">
        <f t="shared" si="1"/>
        <v>0</v>
      </c>
      <c r="R15" s="19" t="s">
        <v>24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44745.0</v>
      </c>
      <c r="C16" s="14" t="s">
        <v>311</v>
      </c>
      <c r="D16" s="15">
        <v>70912.0</v>
      </c>
      <c r="E16" s="15" t="s">
        <v>312</v>
      </c>
      <c r="F16" s="16"/>
      <c r="G16" s="16"/>
      <c r="H16" s="17"/>
      <c r="I16" s="18"/>
      <c r="J16" s="18">
        <v>150.0</v>
      </c>
      <c r="K16" s="16"/>
      <c r="L16" s="16"/>
      <c r="M16" s="16"/>
      <c r="N16" s="16"/>
      <c r="O16" s="16"/>
      <c r="P16" s="19">
        <v>150.0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44745.0</v>
      </c>
      <c r="C17" s="14" t="s">
        <v>313</v>
      </c>
      <c r="D17" s="15">
        <v>70998.0</v>
      </c>
      <c r="E17" s="15" t="s">
        <v>314</v>
      </c>
      <c r="F17" s="16"/>
      <c r="G17" s="16"/>
      <c r="H17" s="17"/>
      <c r="I17" s="18"/>
      <c r="J17" s="18">
        <v>500.0</v>
      </c>
      <c r="K17" s="16"/>
      <c r="L17" s="16"/>
      <c r="M17" s="16"/>
      <c r="N17" s="16"/>
      <c r="O17" s="16"/>
      <c r="P17" s="19">
        <v>500.0</v>
      </c>
      <c r="Q17" s="20">
        <f t="shared" si="1"/>
        <v>0</v>
      </c>
      <c r="R17" s="19" t="s">
        <v>24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44745.0</v>
      </c>
      <c r="C18" s="14" t="s">
        <v>315</v>
      </c>
      <c r="D18" s="15">
        <v>59904.0</v>
      </c>
      <c r="E18" s="15" t="s">
        <v>230</v>
      </c>
      <c r="F18" s="16"/>
      <c r="G18" s="16"/>
      <c r="H18" s="17"/>
      <c r="I18" s="18">
        <v>5000.0</v>
      </c>
      <c r="J18" s="18"/>
      <c r="K18" s="16"/>
      <c r="L18" s="16"/>
      <c r="M18" s="16"/>
      <c r="N18" s="16"/>
      <c r="O18" s="16"/>
      <c r="P18" s="19">
        <v>5000.0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44745.0</v>
      </c>
      <c r="C19" s="14" t="s">
        <v>316</v>
      </c>
      <c r="D19" s="15">
        <v>49682.0</v>
      </c>
      <c r="E19" s="15" t="s">
        <v>317</v>
      </c>
      <c r="F19" s="16"/>
      <c r="G19" s="16"/>
      <c r="H19" s="17"/>
      <c r="I19" s="18">
        <v>700.0</v>
      </c>
      <c r="J19" s="18"/>
      <c r="K19" s="16"/>
      <c r="L19" s="16"/>
      <c r="M19" s="16"/>
      <c r="N19" s="16"/>
      <c r="O19" s="16"/>
      <c r="P19" s="19">
        <v>700.0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44745.0</v>
      </c>
      <c r="C20" s="14" t="s">
        <v>318</v>
      </c>
      <c r="D20" s="15">
        <v>42137.0</v>
      </c>
      <c r="E20" s="15" t="s">
        <v>319</v>
      </c>
      <c r="F20" s="16"/>
      <c r="G20" s="16"/>
      <c r="H20" s="17"/>
      <c r="I20" s="18">
        <v>5150.0</v>
      </c>
      <c r="J20" s="18"/>
      <c r="K20" s="16"/>
      <c r="L20" s="16"/>
      <c r="M20" s="16"/>
      <c r="N20" s="16"/>
      <c r="O20" s="16"/>
      <c r="P20" s="19">
        <v>5150.0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44745.0</v>
      </c>
      <c r="C21" s="14" t="s">
        <v>320</v>
      </c>
      <c r="D21" s="15">
        <v>70917.0</v>
      </c>
      <c r="E21" s="15" t="s">
        <v>321</v>
      </c>
      <c r="F21" s="16"/>
      <c r="G21" s="16"/>
      <c r="H21" s="17"/>
      <c r="I21" s="18">
        <v>500.0</v>
      </c>
      <c r="J21" s="18"/>
      <c r="K21" s="16"/>
      <c r="L21" s="16"/>
      <c r="M21" s="16"/>
      <c r="N21" s="16"/>
      <c r="O21" s="16"/>
      <c r="P21" s="19">
        <v>500.0</v>
      </c>
      <c r="Q21" s="20">
        <f t="shared" si="1"/>
        <v>0</v>
      </c>
      <c r="R21" s="19" t="s">
        <v>75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44745.0</v>
      </c>
      <c r="C22" s="14" t="s">
        <v>322</v>
      </c>
      <c r="D22" s="15">
        <v>51939.0</v>
      </c>
      <c r="E22" s="15" t="s">
        <v>160</v>
      </c>
      <c r="F22" s="16"/>
      <c r="G22" s="16"/>
      <c r="H22" s="17"/>
      <c r="I22" s="18">
        <v>30300.0</v>
      </c>
      <c r="J22" s="18"/>
      <c r="K22" s="16"/>
      <c r="L22" s="16"/>
      <c r="M22" s="16"/>
      <c r="N22" s="16"/>
      <c r="O22" s="16"/>
      <c r="P22" s="19">
        <v>30300.0</v>
      </c>
      <c r="Q22" s="20">
        <f t="shared" si="1"/>
        <v>0</v>
      </c>
      <c r="R22" s="19" t="s">
        <v>24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44745.0</v>
      </c>
      <c r="C23" s="14" t="s">
        <v>323</v>
      </c>
      <c r="D23" s="15">
        <v>52669.0</v>
      </c>
      <c r="E23" s="15" t="s">
        <v>235</v>
      </c>
      <c r="F23" s="16"/>
      <c r="G23" s="18">
        <v>2850.0</v>
      </c>
      <c r="H23" s="17"/>
      <c r="I23" s="18"/>
      <c r="J23" s="18"/>
      <c r="K23" s="16"/>
      <c r="L23" s="16"/>
      <c r="M23" s="16"/>
      <c r="N23" s="16"/>
      <c r="O23" s="16"/>
      <c r="P23" s="19">
        <v>2850.0</v>
      </c>
      <c r="Q23" s="20">
        <f t="shared" si="1"/>
        <v>0</v>
      </c>
      <c r="R23" s="19" t="s">
        <v>75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44745.0</v>
      </c>
      <c r="C24" s="14" t="s">
        <v>324</v>
      </c>
      <c r="D24" s="15">
        <v>55780.0</v>
      </c>
      <c r="E24" s="15" t="s">
        <v>325</v>
      </c>
      <c r="F24" s="16"/>
      <c r="G24" s="16"/>
      <c r="H24" s="17"/>
      <c r="I24" s="18"/>
      <c r="J24" s="18">
        <v>4700.0</v>
      </c>
      <c r="K24" s="18">
        <v>300.0</v>
      </c>
      <c r="L24" s="16"/>
      <c r="M24" s="16"/>
      <c r="N24" s="16"/>
      <c r="O24" s="16"/>
      <c r="P24" s="19">
        <v>5000.0</v>
      </c>
      <c r="Q24" s="20">
        <f t="shared" si="1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44745.0</v>
      </c>
      <c r="C25" s="14" t="s">
        <v>326</v>
      </c>
      <c r="D25" s="15">
        <v>56519.0</v>
      </c>
      <c r="E25" s="15" t="s">
        <v>327</v>
      </c>
      <c r="F25" s="16"/>
      <c r="G25" s="16"/>
      <c r="H25" s="17"/>
      <c r="I25" s="18"/>
      <c r="J25" s="18">
        <v>5000.0</v>
      </c>
      <c r="K25" s="16"/>
      <c r="L25" s="16"/>
      <c r="M25" s="16"/>
      <c r="N25" s="16"/>
      <c r="O25" s="16"/>
      <c r="P25" s="19">
        <v>5000.0</v>
      </c>
      <c r="Q25" s="20">
        <f t="shared" si="1"/>
        <v>0</v>
      </c>
      <c r="R25" s="19" t="s">
        <v>24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44745.0</v>
      </c>
      <c r="C26" s="14" t="s">
        <v>328</v>
      </c>
      <c r="D26" s="15">
        <v>36826.0</v>
      </c>
      <c r="E26" s="15" t="s">
        <v>329</v>
      </c>
      <c r="F26" s="16"/>
      <c r="G26" s="16"/>
      <c r="H26" s="17"/>
      <c r="I26" s="18">
        <v>400.0</v>
      </c>
      <c r="J26" s="18"/>
      <c r="K26" s="16"/>
      <c r="L26" s="16"/>
      <c r="M26" s="16"/>
      <c r="N26" s="16"/>
      <c r="O26" s="16"/>
      <c r="P26" s="19">
        <v>400.0</v>
      </c>
      <c r="Q26" s="20">
        <f t="shared" si="1"/>
        <v>0</v>
      </c>
      <c r="R26" s="19" t="s">
        <v>24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44745.0</v>
      </c>
      <c r="C27" s="14" t="s">
        <v>330</v>
      </c>
      <c r="D27" s="15">
        <v>10291.0</v>
      </c>
      <c r="E27" s="15" t="s">
        <v>43</v>
      </c>
      <c r="F27" s="16"/>
      <c r="G27" s="16"/>
      <c r="H27" s="17"/>
      <c r="I27" s="18">
        <v>300.0</v>
      </c>
      <c r="J27" s="18"/>
      <c r="K27" s="16"/>
      <c r="L27" s="16"/>
      <c r="M27" s="16"/>
      <c r="N27" s="16"/>
      <c r="O27" s="16"/>
      <c r="P27" s="19">
        <v>300.0</v>
      </c>
      <c r="Q27" s="20">
        <f t="shared" si="1"/>
        <v>0</v>
      </c>
      <c r="R27" s="19" t="s">
        <v>75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44745.0</v>
      </c>
      <c r="C28" s="14" t="s">
        <v>331</v>
      </c>
      <c r="D28" s="15">
        <v>53144.0</v>
      </c>
      <c r="E28" s="15" t="s">
        <v>332</v>
      </c>
      <c r="F28" s="18"/>
      <c r="G28" s="16"/>
      <c r="H28" s="17"/>
      <c r="I28" s="18">
        <v>200.0</v>
      </c>
      <c r="J28" s="18"/>
      <c r="K28" s="16"/>
      <c r="L28" s="16"/>
      <c r="M28" s="16"/>
      <c r="N28" s="16"/>
      <c r="O28" s="16"/>
      <c r="P28" s="19">
        <v>200.0</v>
      </c>
      <c r="Q28" s="20">
        <f t="shared" si="1"/>
        <v>0</v>
      </c>
      <c r="R28" s="19" t="s">
        <v>24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44745.0</v>
      </c>
      <c r="C29" s="14" t="s">
        <v>333</v>
      </c>
      <c r="D29" s="15">
        <v>55992.0</v>
      </c>
      <c r="E29" s="15" t="s">
        <v>334</v>
      </c>
      <c r="F29" s="16"/>
      <c r="G29" s="16"/>
      <c r="H29" s="17"/>
      <c r="I29" s="18">
        <v>2500.0</v>
      </c>
      <c r="J29" s="18"/>
      <c r="K29" s="16"/>
      <c r="L29" s="16"/>
      <c r="M29" s="16"/>
      <c r="N29" s="16"/>
      <c r="O29" s="16"/>
      <c r="P29" s="19">
        <v>2500.0</v>
      </c>
      <c r="Q29" s="20">
        <f t="shared" si="1"/>
        <v>0</v>
      </c>
      <c r="R29" s="19" t="s">
        <v>75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44745.0</v>
      </c>
      <c r="C30" s="14" t="s">
        <v>335</v>
      </c>
      <c r="D30" s="15">
        <v>39286.0</v>
      </c>
      <c r="E30" s="15" t="s">
        <v>336</v>
      </c>
      <c r="F30" s="16"/>
      <c r="G30" s="16"/>
      <c r="H30" s="17"/>
      <c r="I30" s="18">
        <v>200.0</v>
      </c>
      <c r="J30" s="18"/>
      <c r="K30" s="16"/>
      <c r="L30" s="16"/>
      <c r="M30" s="16"/>
      <c r="N30" s="16"/>
      <c r="O30" s="16"/>
      <c r="P30" s="19">
        <v>200.0</v>
      </c>
      <c r="Q30" s="20">
        <f t="shared" si="1"/>
        <v>0</v>
      </c>
      <c r="R30" s="19" t="s">
        <v>75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44745.0</v>
      </c>
      <c r="C31" s="14" t="s">
        <v>337</v>
      </c>
      <c r="D31" s="15">
        <v>50613.0</v>
      </c>
      <c r="E31" s="15" t="s">
        <v>338</v>
      </c>
      <c r="F31" s="16"/>
      <c r="G31" s="16"/>
      <c r="H31" s="17"/>
      <c r="I31" s="18"/>
      <c r="J31" s="18">
        <v>5000.0</v>
      </c>
      <c r="K31" s="16"/>
      <c r="L31" s="16"/>
      <c r="M31" s="16"/>
      <c r="N31" s="16"/>
      <c r="O31" s="16"/>
      <c r="P31" s="19">
        <v>5000.0</v>
      </c>
      <c r="Q31" s="20">
        <f t="shared" si="1"/>
        <v>0</v>
      </c>
      <c r="R31" s="19" t="s">
        <v>24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44745.0</v>
      </c>
      <c r="C32" s="14" t="s">
        <v>339</v>
      </c>
      <c r="D32" s="15">
        <v>67410.0</v>
      </c>
      <c r="E32" s="15" t="s">
        <v>340</v>
      </c>
      <c r="F32" s="16"/>
      <c r="G32" s="16"/>
      <c r="H32" s="17"/>
      <c r="I32" s="18">
        <v>2732.0</v>
      </c>
      <c r="J32" s="18"/>
      <c r="K32" s="18">
        <v>12268.0</v>
      </c>
      <c r="L32" s="16"/>
      <c r="M32" s="16"/>
      <c r="N32" s="16"/>
      <c r="O32" s="16"/>
      <c r="P32" s="19">
        <v>15000.0</v>
      </c>
      <c r="Q32" s="20">
        <f t="shared" si="1"/>
        <v>0</v>
      </c>
      <c r="R32" s="19" t="s">
        <v>75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44745.0</v>
      </c>
      <c r="C33" s="14" t="s">
        <v>341</v>
      </c>
      <c r="D33" s="15">
        <v>72101.0</v>
      </c>
      <c r="E33" s="15" t="s">
        <v>342</v>
      </c>
      <c r="F33" s="16"/>
      <c r="G33" s="16"/>
      <c r="H33" s="17"/>
      <c r="I33" s="18">
        <v>27000.0</v>
      </c>
      <c r="J33" s="18"/>
      <c r="K33" s="16"/>
      <c r="L33" s="16"/>
      <c r="M33" s="16"/>
      <c r="N33" s="16"/>
      <c r="O33" s="16"/>
      <c r="P33" s="19">
        <v>27000.0</v>
      </c>
      <c r="Q33" s="20">
        <f t="shared" si="1"/>
        <v>0</v>
      </c>
      <c r="R33" s="19" t="s">
        <v>24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44745.0</v>
      </c>
      <c r="C34" s="14" t="s">
        <v>343</v>
      </c>
      <c r="D34" s="15">
        <v>48973.0</v>
      </c>
      <c r="E34" s="15" t="s">
        <v>298</v>
      </c>
      <c r="F34" s="16"/>
      <c r="G34" s="16"/>
      <c r="H34" s="17"/>
      <c r="I34" s="18">
        <v>200.0</v>
      </c>
      <c r="J34" s="18"/>
      <c r="K34" s="16"/>
      <c r="L34" s="16"/>
      <c r="M34" s="16"/>
      <c r="N34" s="16"/>
      <c r="O34" s="16"/>
      <c r="P34" s="19">
        <v>200.0</v>
      </c>
      <c r="Q34" s="20">
        <f t="shared" si="1"/>
        <v>0</v>
      </c>
      <c r="R34" s="19" t="s">
        <v>24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44745.0</v>
      </c>
      <c r="C35" s="14" t="s">
        <v>344</v>
      </c>
      <c r="D35" s="15">
        <v>51406.0</v>
      </c>
      <c r="E35" s="15" t="s">
        <v>59</v>
      </c>
      <c r="F35" s="16"/>
      <c r="G35" s="16"/>
      <c r="H35" s="17"/>
      <c r="I35" s="18">
        <v>8400.0</v>
      </c>
      <c r="J35" s="18"/>
      <c r="K35" s="16"/>
      <c r="L35" s="16"/>
      <c r="M35" s="16"/>
      <c r="N35" s="16"/>
      <c r="O35" s="16"/>
      <c r="P35" s="19">
        <v>8400.0</v>
      </c>
      <c r="Q35" s="20">
        <f t="shared" si="1"/>
        <v>0</v>
      </c>
      <c r="R35" s="19" t="s">
        <v>75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44745.0</v>
      </c>
      <c r="C36" s="14" t="s">
        <v>345</v>
      </c>
      <c r="D36" s="15">
        <v>42278.0</v>
      </c>
      <c r="E36" s="15" t="s">
        <v>288</v>
      </c>
      <c r="F36" s="16"/>
      <c r="G36" s="16"/>
      <c r="H36" s="23">
        <v>2500.0</v>
      </c>
      <c r="I36" s="18"/>
      <c r="J36" s="18"/>
      <c r="K36" s="16"/>
      <c r="L36" s="16"/>
      <c r="M36" s="16"/>
      <c r="N36" s="16"/>
      <c r="O36" s="16"/>
      <c r="P36" s="19">
        <v>2500.0</v>
      </c>
      <c r="Q36" s="20">
        <f t="shared" si="1"/>
        <v>0</v>
      </c>
      <c r="R36" s="19" t="s">
        <v>75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44745.0</v>
      </c>
      <c r="C37" s="14" t="s">
        <v>346</v>
      </c>
      <c r="D37" s="15">
        <v>50739.0</v>
      </c>
      <c r="E37" s="15" t="s">
        <v>136</v>
      </c>
      <c r="F37" s="16"/>
      <c r="G37" s="16"/>
      <c r="H37" s="17"/>
      <c r="I37" s="18">
        <v>700.0</v>
      </c>
      <c r="J37" s="18"/>
      <c r="K37" s="16"/>
      <c r="L37" s="16"/>
      <c r="M37" s="16"/>
      <c r="N37" s="16"/>
      <c r="O37" s="16"/>
      <c r="P37" s="19">
        <v>700.0</v>
      </c>
      <c r="Q37" s="20">
        <f t="shared" si="1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44745.0</v>
      </c>
      <c r="C38" s="14" t="s">
        <v>347</v>
      </c>
      <c r="D38" s="15">
        <v>67190.0</v>
      </c>
      <c r="E38" s="15" t="s">
        <v>348</v>
      </c>
      <c r="F38" s="16"/>
      <c r="G38" s="16"/>
      <c r="H38" s="17"/>
      <c r="I38" s="18">
        <v>150.0</v>
      </c>
      <c r="J38" s="18"/>
      <c r="K38" s="16"/>
      <c r="L38" s="16"/>
      <c r="M38" s="16"/>
      <c r="N38" s="16"/>
      <c r="O38" s="16"/>
      <c r="P38" s="19">
        <v>150.0</v>
      </c>
      <c r="Q38" s="20">
        <f t="shared" si="1"/>
        <v>0</v>
      </c>
      <c r="R38" s="19" t="s">
        <v>75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44745.0</v>
      </c>
      <c r="C39" s="14" t="s">
        <v>349</v>
      </c>
      <c r="D39" s="15">
        <v>34920.0</v>
      </c>
      <c r="E39" s="15" t="s">
        <v>350</v>
      </c>
      <c r="F39" s="16"/>
      <c r="G39" s="16"/>
      <c r="H39" s="17"/>
      <c r="I39" s="18">
        <v>200.0</v>
      </c>
      <c r="J39" s="18"/>
      <c r="K39" s="16"/>
      <c r="L39" s="16"/>
      <c r="M39" s="16"/>
      <c r="N39" s="16"/>
      <c r="O39" s="16"/>
      <c r="P39" s="19">
        <v>200.0</v>
      </c>
      <c r="Q39" s="20">
        <f t="shared" si="1"/>
        <v>0</v>
      </c>
      <c r="R39" s="19" t="s">
        <v>24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44745.0</v>
      </c>
      <c r="C40" s="14" t="s">
        <v>351</v>
      </c>
      <c r="D40" s="15">
        <v>58758.0</v>
      </c>
      <c r="E40" s="15" t="s">
        <v>228</v>
      </c>
      <c r="F40" s="16"/>
      <c r="G40" s="16"/>
      <c r="H40" s="17"/>
      <c r="I40" s="18"/>
      <c r="J40" s="18">
        <v>1400.0</v>
      </c>
      <c r="K40" s="16"/>
      <c r="L40" s="16"/>
      <c r="M40" s="16"/>
      <c r="N40" s="16"/>
      <c r="O40" s="16"/>
      <c r="P40" s="19">
        <v>1400.0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44745.0</v>
      </c>
      <c r="C41" s="14" t="s">
        <v>352</v>
      </c>
      <c r="D41" s="15">
        <v>36928.0</v>
      </c>
      <c r="E41" s="15" t="s">
        <v>353</v>
      </c>
      <c r="F41" s="16"/>
      <c r="G41" s="16"/>
      <c r="H41" s="17"/>
      <c r="I41" s="18"/>
      <c r="J41" s="18"/>
      <c r="K41" s="18">
        <v>500.0</v>
      </c>
      <c r="L41" s="16"/>
      <c r="M41" s="16"/>
      <c r="N41" s="16"/>
      <c r="O41" s="16"/>
      <c r="P41" s="19">
        <v>500.0</v>
      </c>
      <c r="Q41" s="20">
        <f t="shared" si="1"/>
        <v>0</v>
      </c>
      <c r="R41" s="19" t="s">
        <v>24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44745.0</v>
      </c>
      <c r="C42" s="14" t="s">
        <v>354</v>
      </c>
      <c r="D42" s="15">
        <v>59103.0</v>
      </c>
      <c r="E42" s="15" t="s">
        <v>355</v>
      </c>
      <c r="F42" s="16"/>
      <c r="G42" s="16"/>
      <c r="H42" s="23"/>
      <c r="I42" s="18">
        <v>1000.0</v>
      </c>
      <c r="J42" s="18"/>
      <c r="K42" s="16"/>
      <c r="L42" s="16"/>
      <c r="M42" s="16"/>
      <c r="N42" s="16"/>
      <c r="O42" s="16"/>
      <c r="P42" s="19">
        <v>1000.0</v>
      </c>
      <c r="Q42" s="20">
        <f t="shared" si="1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44745.0</v>
      </c>
      <c r="C43" s="14" t="s">
        <v>356</v>
      </c>
      <c r="D43" s="15">
        <v>55446.0</v>
      </c>
      <c r="E43" s="15" t="s">
        <v>357</v>
      </c>
      <c r="F43" s="16"/>
      <c r="G43" s="16"/>
      <c r="H43" s="17"/>
      <c r="I43" s="18"/>
      <c r="J43" s="18">
        <v>400.0</v>
      </c>
      <c r="K43" s="18"/>
      <c r="L43" s="16"/>
      <c r="M43" s="16"/>
      <c r="N43" s="16"/>
      <c r="O43" s="16"/>
      <c r="P43" s="19">
        <v>400.0</v>
      </c>
      <c r="Q43" s="20">
        <f t="shared" si="1"/>
        <v>0</v>
      </c>
      <c r="R43" s="19" t="s">
        <v>24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44745.0</v>
      </c>
      <c r="C44" s="14" t="s">
        <v>358</v>
      </c>
      <c r="D44" s="15">
        <v>51017.0</v>
      </c>
      <c r="E44" s="15" t="s">
        <v>107</v>
      </c>
      <c r="F44" s="16"/>
      <c r="G44" s="16"/>
      <c r="H44" s="17"/>
      <c r="I44" s="18">
        <v>2000.0</v>
      </c>
      <c r="J44" s="18"/>
      <c r="K44" s="18"/>
      <c r="L44" s="16"/>
      <c r="M44" s="16"/>
      <c r="N44" s="16"/>
      <c r="O44" s="16"/>
      <c r="P44" s="19">
        <v>2000.0</v>
      </c>
      <c r="Q44" s="20">
        <f t="shared" si="1"/>
        <v>0</v>
      </c>
      <c r="R44" s="19" t="s">
        <v>24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44745.0</v>
      </c>
      <c r="C45" s="14" t="s">
        <v>359</v>
      </c>
      <c r="D45" s="15">
        <v>70159.0</v>
      </c>
      <c r="E45" s="15" t="s">
        <v>360</v>
      </c>
      <c r="F45" s="16"/>
      <c r="G45" s="16"/>
      <c r="H45" s="23"/>
      <c r="I45" s="18"/>
      <c r="J45" s="18">
        <v>1300.0</v>
      </c>
      <c r="K45" s="16"/>
      <c r="L45" s="16"/>
      <c r="M45" s="16"/>
      <c r="N45" s="16"/>
      <c r="O45" s="16"/>
      <c r="P45" s="19">
        <v>1300.0</v>
      </c>
      <c r="Q45" s="20">
        <f t="shared" si="1"/>
        <v>0</v>
      </c>
      <c r="R45" s="19" t="s">
        <v>24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44745.0</v>
      </c>
      <c r="C46" s="14" t="s">
        <v>361</v>
      </c>
      <c r="D46" s="15">
        <v>44149.0</v>
      </c>
      <c r="E46" s="15" t="s">
        <v>173</v>
      </c>
      <c r="F46" s="16"/>
      <c r="G46" s="16"/>
      <c r="H46" s="23"/>
      <c r="I46" s="18">
        <v>200.0</v>
      </c>
      <c r="J46" s="18"/>
      <c r="K46" s="16"/>
      <c r="L46" s="16"/>
      <c r="M46" s="16"/>
      <c r="N46" s="16"/>
      <c r="O46" s="16"/>
      <c r="P46" s="19">
        <v>200.0</v>
      </c>
      <c r="Q46" s="20">
        <f t="shared" si="1"/>
        <v>0</v>
      </c>
      <c r="R46" s="19" t="s">
        <v>24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44745.0</v>
      </c>
      <c r="C47" s="14" t="s">
        <v>362</v>
      </c>
      <c r="D47" s="15">
        <v>52406.0</v>
      </c>
      <c r="E47" s="15" t="s">
        <v>363</v>
      </c>
      <c r="F47" s="16"/>
      <c r="G47" s="16"/>
      <c r="H47" s="17"/>
      <c r="I47" s="18">
        <v>2650.0</v>
      </c>
      <c r="J47" s="18"/>
      <c r="K47" s="18"/>
      <c r="L47" s="16"/>
      <c r="M47" s="16"/>
      <c r="N47" s="16"/>
      <c r="O47" s="16"/>
      <c r="P47" s="19">
        <v>2650.0</v>
      </c>
      <c r="Q47" s="20">
        <f t="shared" si="1"/>
        <v>0</v>
      </c>
      <c r="R47" s="19" t="s">
        <v>24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44745.0</v>
      </c>
      <c r="C48" s="14" t="s">
        <v>364</v>
      </c>
      <c r="D48" s="15">
        <v>52406.0</v>
      </c>
      <c r="E48" s="15" t="s">
        <v>363</v>
      </c>
      <c r="F48" s="16"/>
      <c r="G48" s="16"/>
      <c r="H48" s="17"/>
      <c r="I48" s="16"/>
      <c r="J48" s="18">
        <v>20200.0</v>
      </c>
      <c r="K48" s="18"/>
      <c r="L48" s="16"/>
      <c r="M48" s="16"/>
      <c r="N48" s="16"/>
      <c r="O48" s="16"/>
      <c r="P48" s="19">
        <v>20200.0</v>
      </c>
      <c r="Q48" s="20">
        <f t="shared" si="1"/>
        <v>0</v>
      </c>
      <c r="R48" s="19" t="s">
        <v>24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44745.0</v>
      </c>
      <c r="C49" s="14" t="s">
        <v>365</v>
      </c>
      <c r="D49" s="15">
        <v>47787.0</v>
      </c>
      <c r="E49" s="15" t="s">
        <v>292</v>
      </c>
      <c r="F49" s="16"/>
      <c r="G49" s="16"/>
      <c r="H49" s="17"/>
      <c r="I49" s="18">
        <v>625.0</v>
      </c>
      <c r="J49" s="18"/>
      <c r="K49" s="18"/>
      <c r="L49" s="16"/>
      <c r="M49" s="16"/>
      <c r="N49" s="16"/>
      <c r="O49" s="16"/>
      <c r="P49" s="19">
        <v>625.0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44745.0</v>
      </c>
      <c r="C50" s="14" t="s">
        <v>366</v>
      </c>
      <c r="D50" s="15">
        <v>67922.0</v>
      </c>
      <c r="E50" s="15" t="s">
        <v>367</v>
      </c>
      <c r="F50" s="16"/>
      <c r="G50" s="16"/>
      <c r="H50" s="17"/>
      <c r="I50" s="18">
        <v>5000.0</v>
      </c>
      <c r="J50" s="18"/>
      <c r="K50" s="18"/>
      <c r="L50" s="16"/>
      <c r="M50" s="16"/>
      <c r="N50" s="16"/>
      <c r="O50" s="16"/>
      <c r="P50" s="19">
        <v>5000.0</v>
      </c>
      <c r="Q50" s="20">
        <f t="shared" si="1"/>
        <v>0</v>
      </c>
      <c r="R50" s="19" t="s">
        <v>75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44745.0</v>
      </c>
      <c r="C51" s="14" t="s">
        <v>368</v>
      </c>
      <c r="D51" s="15">
        <v>10384.0</v>
      </c>
      <c r="E51" s="15" t="s">
        <v>369</v>
      </c>
      <c r="F51" s="16"/>
      <c r="G51" s="16"/>
      <c r="H51" s="17"/>
      <c r="I51" s="18">
        <v>350.0</v>
      </c>
      <c r="J51" s="18"/>
      <c r="K51" s="18"/>
      <c r="L51" s="16"/>
      <c r="M51" s="16"/>
      <c r="N51" s="16"/>
      <c r="O51" s="16"/>
      <c r="P51" s="19">
        <v>350.0</v>
      </c>
      <c r="Q51" s="20">
        <f t="shared" si="1"/>
        <v>0</v>
      </c>
      <c r="R51" s="19" t="s">
        <v>24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44745.0</v>
      </c>
      <c r="C52" s="14" t="s">
        <v>370</v>
      </c>
      <c r="D52" s="15">
        <v>42095.0</v>
      </c>
      <c r="E52" s="15" t="s">
        <v>151</v>
      </c>
      <c r="F52" s="16"/>
      <c r="G52" s="16"/>
      <c r="H52" s="17"/>
      <c r="I52" s="18">
        <v>3600.0</v>
      </c>
      <c r="J52" s="18"/>
      <c r="K52" s="18"/>
      <c r="L52" s="16"/>
      <c r="M52" s="16"/>
      <c r="N52" s="16"/>
      <c r="O52" s="16"/>
      <c r="P52" s="19">
        <v>3600.0</v>
      </c>
      <c r="Q52" s="20">
        <f t="shared" si="1"/>
        <v>0</v>
      </c>
      <c r="R52" s="19" t="s">
        <v>24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44745.0</v>
      </c>
      <c r="C53" s="14" t="s">
        <v>371</v>
      </c>
      <c r="D53" s="15">
        <v>55409.0</v>
      </c>
      <c r="E53" s="15" t="s">
        <v>372</v>
      </c>
      <c r="F53" s="16"/>
      <c r="G53" s="16"/>
      <c r="H53" s="17"/>
      <c r="I53" s="18">
        <v>7500.0</v>
      </c>
      <c r="J53" s="18"/>
      <c r="K53" s="18"/>
      <c r="L53" s="16"/>
      <c r="M53" s="16"/>
      <c r="N53" s="16"/>
      <c r="O53" s="16"/>
      <c r="P53" s="19">
        <v>7500.0</v>
      </c>
      <c r="Q53" s="20">
        <f t="shared" si="1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44745.0</v>
      </c>
      <c r="C54" s="14" t="s">
        <v>373</v>
      </c>
      <c r="D54" s="15">
        <v>55409.0</v>
      </c>
      <c r="E54" s="15" t="s">
        <v>372</v>
      </c>
      <c r="F54" s="16"/>
      <c r="G54" s="16"/>
      <c r="H54" s="17"/>
      <c r="I54" s="18">
        <v>5000.0</v>
      </c>
      <c r="J54" s="18"/>
      <c r="K54" s="18"/>
      <c r="L54" s="16"/>
      <c r="M54" s="16"/>
      <c r="N54" s="16"/>
      <c r="O54" s="16"/>
      <c r="P54" s="19">
        <v>5000.0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44745.0</v>
      </c>
      <c r="C55" s="14" t="s">
        <v>374</v>
      </c>
      <c r="D55" s="15">
        <v>57320.0</v>
      </c>
      <c r="E55" s="15" t="s">
        <v>375</v>
      </c>
      <c r="F55" s="16"/>
      <c r="G55" s="16"/>
      <c r="H55" s="17"/>
      <c r="I55" s="18">
        <v>3600.0</v>
      </c>
      <c r="J55" s="18"/>
      <c r="K55" s="18"/>
      <c r="L55" s="16"/>
      <c r="M55" s="16"/>
      <c r="N55" s="16"/>
      <c r="O55" s="16"/>
      <c r="P55" s="19">
        <v>3600.0</v>
      </c>
      <c r="Q55" s="20">
        <f t="shared" si="1"/>
        <v>0</v>
      </c>
      <c r="R55" s="19" t="s">
        <v>24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44745.0</v>
      </c>
      <c r="C56" s="14" t="s">
        <v>376</v>
      </c>
      <c r="D56" s="15">
        <v>30248.0</v>
      </c>
      <c r="E56" s="15" t="s">
        <v>377</v>
      </c>
      <c r="F56" s="16"/>
      <c r="G56" s="16"/>
      <c r="H56" s="17"/>
      <c r="I56" s="18">
        <v>2650.0</v>
      </c>
      <c r="J56" s="18"/>
      <c r="K56" s="18"/>
      <c r="L56" s="16"/>
      <c r="M56" s="16"/>
      <c r="N56" s="16"/>
      <c r="O56" s="16"/>
      <c r="P56" s="19">
        <v>2650.0</v>
      </c>
      <c r="Q56" s="20">
        <f t="shared" si="1"/>
        <v>0</v>
      </c>
      <c r="R56" s="19" t="s">
        <v>24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44745.0</v>
      </c>
      <c r="C57" s="14" t="s">
        <v>378</v>
      </c>
      <c r="D57" s="15">
        <v>23221.0</v>
      </c>
      <c r="E57" s="15" t="s">
        <v>379</v>
      </c>
      <c r="F57" s="16"/>
      <c r="G57" s="16"/>
      <c r="H57" s="17"/>
      <c r="I57" s="18">
        <v>400.0</v>
      </c>
      <c r="J57" s="18"/>
      <c r="K57" s="18"/>
      <c r="L57" s="16"/>
      <c r="M57" s="16"/>
      <c r="N57" s="16"/>
      <c r="O57" s="16"/>
      <c r="P57" s="19">
        <v>400.0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44745.0</v>
      </c>
      <c r="C58" s="14" t="s">
        <v>380</v>
      </c>
      <c r="D58" s="15">
        <v>50739.0</v>
      </c>
      <c r="E58" s="15" t="s">
        <v>136</v>
      </c>
      <c r="F58" s="16"/>
      <c r="G58" s="16"/>
      <c r="H58" s="17"/>
      <c r="I58" s="18">
        <v>3750.0</v>
      </c>
      <c r="J58" s="18"/>
      <c r="K58" s="18"/>
      <c r="L58" s="16"/>
      <c r="M58" s="16"/>
      <c r="N58" s="16"/>
      <c r="O58" s="16"/>
      <c r="P58" s="19">
        <v>3750.0</v>
      </c>
      <c r="Q58" s="20">
        <f t="shared" si="1"/>
        <v>0</v>
      </c>
      <c r="R58" s="19" t="s">
        <v>24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44745.0</v>
      </c>
      <c r="C59" s="14" t="s">
        <v>381</v>
      </c>
      <c r="D59" s="15">
        <v>10271.0</v>
      </c>
      <c r="E59" s="15" t="s">
        <v>382</v>
      </c>
      <c r="F59" s="16"/>
      <c r="G59" s="18">
        <v>1990.0</v>
      </c>
      <c r="H59" s="17"/>
      <c r="I59" s="18"/>
      <c r="J59" s="18"/>
      <c r="K59" s="18"/>
      <c r="L59" s="16"/>
      <c r="M59" s="16"/>
      <c r="N59" s="16"/>
      <c r="O59" s="16"/>
      <c r="P59" s="19">
        <v>1990.0</v>
      </c>
      <c r="Q59" s="20">
        <f t="shared" si="1"/>
        <v>0</v>
      </c>
      <c r="R59" s="19" t="s">
        <v>24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44745.0</v>
      </c>
      <c r="C60" s="14" t="s">
        <v>383</v>
      </c>
      <c r="D60" s="15">
        <v>10929.0</v>
      </c>
      <c r="E60" s="15" t="s">
        <v>384</v>
      </c>
      <c r="F60" s="16"/>
      <c r="G60" s="18">
        <v>3600.0</v>
      </c>
      <c r="H60" s="17"/>
      <c r="I60" s="18"/>
      <c r="J60" s="18"/>
      <c r="K60" s="18"/>
      <c r="L60" s="16"/>
      <c r="M60" s="16"/>
      <c r="N60" s="16"/>
      <c r="O60" s="16"/>
      <c r="P60" s="19">
        <v>3600.0</v>
      </c>
      <c r="Q60" s="20">
        <f t="shared" si="1"/>
        <v>0</v>
      </c>
      <c r="R60" s="19" t="s">
        <v>24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44745.0</v>
      </c>
      <c r="C61" s="14" t="s">
        <v>385</v>
      </c>
      <c r="D61" s="15">
        <v>52576.0</v>
      </c>
      <c r="E61" s="15" t="s">
        <v>386</v>
      </c>
      <c r="F61" s="16"/>
      <c r="G61" s="16"/>
      <c r="H61" s="17"/>
      <c r="I61" s="18">
        <v>10000.0</v>
      </c>
      <c r="J61" s="18"/>
      <c r="K61" s="18"/>
      <c r="L61" s="16"/>
      <c r="M61" s="16"/>
      <c r="N61" s="16"/>
      <c r="O61" s="16"/>
      <c r="P61" s="19">
        <v>10000.0</v>
      </c>
      <c r="Q61" s="20">
        <f t="shared" si="1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44745.0</v>
      </c>
      <c r="C62" s="14" t="s">
        <v>387</v>
      </c>
      <c r="D62" s="15">
        <v>52083.0</v>
      </c>
      <c r="E62" s="15" t="s">
        <v>84</v>
      </c>
      <c r="F62" s="16"/>
      <c r="G62" s="16"/>
      <c r="H62" s="17"/>
      <c r="I62" s="18">
        <v>41400.0</v>
      </c>
      <c r="J62" s="18"/>
      <c r="K62" s="18"/>
      <c r="L62" s="16"/>
      <c r="M62" s="16"/>
      <c r="N62" s="16"/>
      <c r="O62" s="16"/>
      <c r="P62" s="19">
        <v>41400.0</v>
      </c>
      <c r="Q62" s="20">
        <f t="shared" si="1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44745.0</v>
      </c>
      <c r="C63" s="14" t="s">
        <v>388</v>
      </c>
      <c r="D63" s="15">
        <v>19122.0</v>
      </c>
      <c r="E63" s="15" t="s">
        <v>389</v>
      </c>
      <c r="F63" s="18">
        <v>5000.0</v>
      </c>
      <c r="G63" s="16"/>
      <c r="H63" s="17"/>
      <c r="I63" s="18"/>
      <c r="J63" s="18"/>
      <c r="K63" s="18"/>
      <c r="L63" s="16"/>
      <c r="M63" s="16"/>
      <c r="N63" s="16"/>
      <c r="O63" s="16"/>
      <c r="P63" s="19">
        <v>5000.0</v>
      </c>
      <c r="Q63" s="20">
        <f t="shared" si="1"/>
        <v>0</v>
      </c>
      <c r="R63" s="19" t="s">
        <v>24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44745.0</v>
      </c>
      <c r="C64" s="14" t="s">
        <v>390</v>
      </c>
      <c r="D64" s="15">
        <v>62973.0</v>
      </c>
      <c r="E64" s="15" t="s">
        <v>391</v>
      </c>
      <c r="F64" s="16"/>
      <c r="G64" s="16"/>
      <c r="H64" s="17"/>
      <c r="I64" s="18"/>
      <c r="J64" s="18"/>
      <c r="K64" s="18">
        <v>200.0</v>
      </c>
      <c r="L64" s="16"/>
      <c r="M64" s="16"/>
      <c r="N64" s="16"/>
      <c r="O64" s="16"/>
      <c r="P64" s="19">
        <v>200.0</v>
      </c>
      <c r="Q64" s="20">
        <f t="shared" si="1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44745.0</v>
      </c>
      <c r="C65" s="14" t="s">
        <v>392</v>
      </c>
      <c r="D65" s="15">
        <v>62973.0</v>
      </c>
      <c r="E65" s="15" t="s">
        <v>391</v>
      </c>
      <c r="F65" s="16"/>
      <c r="G65" s="16"/>
      <c r="H65" s="17"/>
      <c r="I65" s="18"/>
      <c r="J65" s="18"/>
      <c r="K65" s="18">
        <v>200.0</v>
      </c>
      <c r="L65" s="16"/>
      <c r="M65" s="16"/>
      <c r="N65" s="16"/>
      <c r="O65" s="16"/>
      <c r="P65" s="19">
        <v>200.0</v>
      </c>
      <c r="Q65" s="20">
        <f t="shared" si="1"/>
        <v>0</v>
      </c>
      <c r="R65" s="19" t="s">
        <v>24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44745.0</v>
      </c>
      <c r="C66" s="14" t="s">
        <v>393</v>
      </c>
      <c r="D66" s="15">
        <v>49655.0</v>
      </c>
      <c r="E66" s="15" t="s">
        <v>394</v>
      </c>
      <c r="F66" s="16"/>
      <c r="G66" s="16"/>
      <c r="H66" s="17"/>
      <c r="I66" s="18">
        <v>10000.0</v>
      </c>
      <c r="J66" s="18"/>
      <c r="K66" s="18"/>
      <c r="L66" s="16"/>
      <c r="M66" s="16"/>
      <c r="N66" s="16"/>
      <c r="O66" s="16"/>
      <c r="P66" s="19">
        <v>10000.0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44745.0</v>
      </c>
      <c r="C67" s="14" t="s">
        <v>395</v>
      </c>
      <c r="D67" s="15">
        <v>55448.0</v>
      </c>
      <c r="E67" s="15" t="s">
        <v>77</v>
      </c>
      <c r="F67" s="16"/>
      <c r="G67" s="16"/>
      <c r="H67" s="17"/>
      <c r="I67" s="18">
        <v>11250.0</v>
      </c>
      <c r="J67" s="18"/>
      <c r="K67" s="18"/>
      <c r="L67" s="16"/>
      <c r="M67" s="16"/>
      <c r="N67" s="16"/>
      <c r="O67" s="16"/>
      <c r="P67" s="19">
        <v>11250.0</v>
      </c>
      <c r="Q67" s="20">
        <f t="shared" si="1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44745.0</v>
      </c>
      <c r="C68" s="14" t="s">
        <v>396</v>
      </c>
      <c r="D68" s="15">
        <v>69437.0</v>
      </c>
      <c r="E68" s="15" t="s">
        <v>397</v>
      </c>
      <c r="F68" s="16"/>
      <c r="G68" s="16"/>
      <c r="H68" s="17"/>
      <c r="I68" s="18"/>
      <c r="J68" s="18">
        <v>15000.0</v>
      </c>
      <c r="K68" s="18"/>
      <c r="L68" s="16"/>
      <c r="M68" s="16"/>
      <c r="N68" s="16"/>
      <c r="O68" s="16"/>
      <c r="P68" s="19">
        <v>15000.0</v>
      </c>
      <c r="Q68" s="20">
        <f t="shared" si="1"/>
        <v>0</v>
      </c>
      <c r="R68" s="19" t="s">
        <v>24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44745.0</v>
      </c>
      <c r="C69" s="14" t="s">
        <v>398</v>
      </c>
      <c r="D69" s="15">
        <v>69788.0</v>
      </c>
      <c r="E69" s="15" t="s">
        <v>399</v>
      </c>
      <c r="F69" s="16"/>
      <c r="G69" s="16"/>
      <c r="H69" s="17"/>
      <c r="I69" s="18">
        <v>500.0</v>
      </c>
      <c r="J69" s="18"/>
      <c r="K69" s="18"/>
      <c r="L69" s="16"/>
      <c r="M69" s="16"/>
      <c r="N69" s="16"/>
      <c r="O69" s="16"/>
      <c r="P69" s="19">
        <v>500.0</v>
      </c>
      <c r="Q69" s="20">
        <f t="shared" si="1"/>
        <v>0</v>
      </c>
      <c r="R69" s="19" t="s">
        <v>24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44745.0</v>
      </c>
      <c r="C70" s="14" t="s">
        <v>400</v>
      </c>
      <c r="D70" s="15">
        <v>51329.0</v>
      </c>
      <c r="E70" s="15" t="s">
        <v>401</v>
      </c>
      <c r="F70" s="16"/>
      <c r="G70" s="16"/>
      <c r="H70" s="17"/>
      <c r="I70" s="18"/>
      <c r="J70" s="18">
        <v>1200.0</v>
      </c>
      <c r="K70" s="18"/>
      <c r="L70" s="16"/>
      <c r="M70" s="16"/>
      <c r="N70" s="16"/>
      <c r="O70" s="16"/>
      <c r="P70" s="19">
        <v>1200.0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44745.0</v>
      </c>
      <c r="C71" s="14" t="s">
        <v>402</v>
      </c>
      <c r="D71" s="15">
        <v>44035.0</v>
      </c>
      <c r="E71" s="15" t="s">
        <v>403</v>
      </c>
      <c r="F71" s="16"/>
      <c r="G71" s="16"/>
      <c r="H71" s="17"/>
      <c r="I71" s="18">
        <v>200.0</v>
      </c>
      <c r="J71" s="18"/>
      <c r="K71" s="18"/>
      <c r="L71" s="16"/>
      <c r="M71" s="16"/>
      <c r="N71" s="16"/>
      <c r="O71" s="16"/>
      <c r="P71" s="19">
        <v>200.0</v>
      </c>
      <c r="Q71" s="20">
        <f t="shared" si="1"/>
        <v>0</v>
      </c>
      <c r="R71" s="19" t="s">
        <v>24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44745.0</v>
      </c>
      <c r="C72" s="14" t="s">
        <v>404</v>
      </c>
      <c r="D72" s="15">
        <v>68396.0</v>
      </c>
      <c r="E72" s="15" t="s">
        <v>405</v>
      </c>
      <c r="F72" s="16"/>
      <c r="G72" s="16"/>
      <c r="H72" s="17"/>
      <c r="I72" s="18">
        <v>500.0</v>
      </c>
      <c r="J72" s="18"/>
      <c r="K72" s="18"/>
      <c r="L72" s="16"/>
      <c r="M72" s="16"/>
      <c r="N72" s="16"/>
      <c r="O72" s="16"/>
      <c r="P72" s="19">
        <v>500.0</v>
      </c>
      <c r="Q72" s="20">
        <f t="shared" si="1"/>
        <v>0</v>
      </c>
      <c r="R72" s="19" t="s">
        <v>24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44745.0</v>
      </c>
      <c r="C73" s="14" t="s">
        <v>406</v>
      </c>
      <c r="D73" s="15">
        <v>69102.0</v>
      </c>
      <c r="E73" s="15" t="s">
        <v>407</v>
      </c>
      <c r="F73" s="16"/>
      <c r="G73" s="16"/>
      <c r="H73" s="17"/>
      <c r="I73" s="18">
        <v>500.0</v>
      </c>
      <c r="J73" s="18"/>
      <c r="K73" s="18"/>
      <c r="L73" s="16"/>
      <c r="M73" s="16"/>
      <c r="N73" s="16"/>
      <c r="O73" s="16"/>
      <c r="P73" s="19">
        <v>500.0</v>
      </c>
      <c r="Q73" s="20">
        <f t="shared" si="1"/>
        <v>0</v>
      </c>
      <c r="R73" s="19" t="s">
        <v>24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44745.0</v>
      </c>
      <c r="C74" s="14" t="s">
        <v>408</v>
      </c>
      <c r="D74" s="15">
        <v>24751.0</v>
      </c>
      <c r="E74" s="15" t="s">
        <v>409</v>
      </c>
      <c r="F74" s="16"/>
      <c r="G74" s="16"/>
      <c r="H74" s="17"/>
      <c r="I74" s="18">
        <v>450.0</v>
      </c>
      <c r="J74" s="18"/>
      <c r="K74" s="18"/>
      <c r="L74" s="16"/>
      <c r="M74" s="16"/>
      <c r="N74" s="16"/>
      <c r="O74" s="16"/>
      <c r="P74" s="19">
        <v>450.0</v>
      </c>
      <c r="Q74" s="20">
        <f t="shared" si="1"/>
        <v>0</v>
      </c>
      <c r="R74" s="19" t="s">
        <v>24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44745.0</v>
      </c>
      <c r="C75" s="14" t="s">
        <v>410</v>
      </c>
      <c r="D75" s="15">
        <v>66838.0</v>
      </c>
      <c r="E75" s="15" t="s">
        <v>411</v>
      </c>
      <c r="F75" s="16"/>
      <c r="G75" s="16"/>
      <c r="H75" s="17"/>
      <c r="I75" s="18">
        <v>15000.0</v>
      </c>
      <c r="J75" s="18"/>
      <c r="K75" s="18"/>
      <c r="L75" s="16"/>
      <c r="M75" s="16"/>
      <c r="N75" s="16"/>
      <c r="O75" s="16"/>
      <c r="P75" s="19">
        <v>15000.0</v>
      </c>
      <c r="Q75" s="20">
        <f t="shared" si="1"/>
        <v>0</v>
      </c>
      <c r="R75" s="19" t="s">
        <v>24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44745.0</v>
      </c>
      <c r="C76" s="14" t="s">
        <v>412</v>
      </c>
      <c r="D76" s="15">
        <v>52418.0</v>
      </c>
      <c r="E76" s="15" t="s">
        <v>413</v>
      </c>
      <c r="F76" s="16"/>
      <c r="G76" s="16"/>
      <c r="H76" s="17"/>
      <c r="I76" s="18"/>
      <c r="J76" s="18">
        <v>5150.0</v>
      </c>
      <c r="K76" s="18"/>
      <c r="L76" s="16"/>
      <c r="M76" s="16"/>
      <c r="N76" s="16"/>
      <c r="O76" s="16"/>
      <c r="P76" s="19">
        <v>5150.0</v>
      </c>
      <c r="Q76" s="20">
        <f t="shared" si="1"/>
        <v>0</v>
      </c>
      <c r="R76" s="19" t="s">
        <v>24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44745.0</v>
      </c>
      <c r="C77" s="14" t="s">
        <v>414</v>
      </c>
      <c r="D77" s="15">
        <v>58674.0</v>
      </c>
      <c r="E77" s="15" t="s">
        <v>415</v>
      </c>
      <c r="F77" s="16"/>
      <c r="G77" s="16"/>
      <c r="H77" s="17"/>
      <c r="I77" s="18">
        <v>400.0</v>
      </c>
      <c r="J77" s="18"/>
      <c r="K77" s="18"/>
      <c r="L77" s="16"/>
      <c r="M77" s="16"/>
      <c r="N77" s="16"/>
      <c r="O77" s="16"/>
      <c r="P77" s="19">
        <v>400.0</v>
      </c>
      <c r="Q77" s="20">
        <f t="shared" si="1"/>
        <v>0</v>
      </c>
      <c r="R77" s="19" t="s">
        <v>24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44745.0</v>
      </c>
      <c r="C78" s="14" t="s">
        <v>416</v>
      </c>
      <c r="D78" s="15">
        <v>22341.0</v>
      </c>
      <c r="E78" s="15" t="s">
        <v>417</v>
      </c>
      <c r="F78" s="16"/>
      <c r="G78" s="16"/>
      <c r="H78" s="17"/>
      <c r="I78" s="18">
        <v>200.0</v>
      </c>
      <c r="J78" s="18"/>
      <c r="K78" s="18"/>
      <c r="L78" s="16"/>
      <c r="M78" s="16"/>
      <c r="N78" s="16"/>
      <c r="O78" s="16"/>
      <c r="P78" s="19">
        <v>200.0</v>
      </c>
      <c r="Q78" s="20">
        <f t="shared" si="1"/>
        <v>0</v>
      </c>
      <c r="R78" s="19" t="s">
        <v>24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44745.0</v>
      </c>
      <c r="C79" s="14" t="s">
        <v>418</v>
      </c>
      <c r="D79" s="15">
        <v>62606.0</v>
      </c>
      <c r="E79" s="15" t="s">
        <v>419</v>
      </c>
      <c r="F79" s="16"/>
      <c r="G79" s="16"/>
      <c r="H79" s="17"/>
      <c r="I79" s="18">
        <v>7650.0</v>
      </c>
      <c r="J79" s="18"/>
      <c r="K79" s="18"/>
      <c r="L79" s="16"/>
      <c r="M79" s="16"/>
      <c r="N79" s="16"/>
      <c r="O79" s="16"/>
      <c r="P79" s="19">
        <v>7650.0</v>
      </c>
      <c r="Q79" s="20">
        <f t="shared" si="1"/>
        <v>0</v>
      </c>
      <c r="R79" s="19" t="s">
        <v>24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44745.0</v>
      </c>
      <c r="C80" s="14" t="s">
        <v>420</v>
      </c>
      <c r="D80" s="15">
        <v>63406.0</v>
      </c>
      <c r="E80" s="15" t="s">
        <v>179</v>
      </c>
      <c r="F80" s="16"/>
      <c r="G80" s="16"/>
      <c r="H80" s="17"/>
      <c r="I80" s="18">
        <v>2210.0</v>
      </c>
      <c r="J80" s="18"/>
      <c r="K80" s="18"/>
      <c r="L80" s="16"/>
      <c r="M80" s="16"/>
      <c r="N80" s="16"/>
      <c r="O80" s="16"/>
      <c r="P80" s="19">
        <v>2210.0</v>
      </c>
      <c r="Q80" s="20">
        <f t="shared" si="1"/>
        <v>0</v>
      </c>
      <c r="R80" s="19" t="s">
        <v>24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44745.0</v>
      </c>
      <c r="C81" s="14" t="s">
        <v>421</v>
      </c>
      <c r="D81" s="15">
        <v>60728.0</v>
      </c>
      <c r="E81" s="15" t="s">
        <v>422</v>
      </c>
      <c r="F81" s="16"/>
      <c r="G81" s="16"/>
      <c r="H81" s="17"/>
      <c r="I81" s="18">
        <v>3050.0</v>
      </c>
      <c r="J81" s="18"/>
      <c r="K81" s="18"/>
      <c r="L81" s="16"/>
      <c r="M81" s="16"/>
      <c r="N81" s="16"/>
      <c r="O81" s="16"/>
      <c r="P81" s="19">
        <v>3050.0</v>
      </c>
      <c r="Q81" s="20">
        <f t="shared" si="1"/>
        <v>0</v>
      </c>
      <c r="R81" s="19" t="s">
        <v>24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44745.0</v>
      </c>
      <c r="C82" s="14" t="s">
        <v>423</v>
      </c>
      <c r="D82" s="15">
        <v>57773.0</v>
      </c>
      <c r="E82" s="15" t="s">
        <v>424</v>
      </c>
      <c r="F82" s="16"/>
      <c r="G82" s="16"/>
      <c r="H82" s="17"/>
      <c r="I82" s="18">
        <v>6850.0</v>
      </c>
      <c r="J82" s="18"/>
      <c r="K82" s="18"/>
      <c r="L82" s="16"/>
      <c r="M82" s="16"/>
      <c r="N82" s="16"/>
      <c r="O82" s="16"/>
      <c r="P82" s="19">
        <v>6850.0</v>
      </c>
      <c r="Q82" s="20">
        <f t="shared" si="1"/>
        <v>0</v>
      </c>
      <c r="R82" s="19" t="s">
        <v>24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44745.0</v>
      </c>
      <c r="C83" s="14" t="s">
        <v>425</v>
      </c>
      <c r="D83" s="15">
        <v>21818.0</v>
      </c>
      <c r="E83" s="15" t="s">
        <v>426</v>
      </c>
      <c r="F83" s="16"/>
      <c r="G83" s="16"/>
      <c r="H83" s="17"/>
      <c r="I83" s="18">
        <v>29000.0</v>
      </c>
      <c r="J83" s="18">
        <v>90000.0</v>
      </c>
      <c r="K83" s="18">
        <v>73000.0</v>
      </c>
      <c r="L83" s="16"/>
      <c r="M83" s="16"/>
      <c r="N83" s="16"/>
      <c r="O83" s="16"/>
      <c r="P83" s="19">
        <v>192000.0</v>
      </c>
      <c r="Q83" s="20">
        <f t="shared" si="1"/>
        <v>0</v>
      </c>
      <c r="R83" s="19" t="s">
        <v>199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44744.0</v>
      </c>
      <c r="C84" s="14" t="s">
        <v>427</v>
      </c>
      <c r="D84" s="15">
        <v>51017.0</v>
      </c>
      <c r="E84" s="15" t="s">
        <v>107</v>
      </c>
      <c r="F84" s="16"/>
      <c r="G84" s="16"/>
      <c r="H84" s="23">
        <v>117600.0</v>
      </c>
      <c r="I84" s="18"/>
      <c r="J84" s="18"/>
      <c r="K84" s="18"/>
      <c r="L84" s="16"/>
      <c r="M84" s="16"/>
      <c r="N84" s="16"/>
      <c r="O84" s="16"/>
      <c r="P84" s="19">
        <v>117600.0</v>
      </c>
      <c r="Q84" s="20">
        <f t="shared" si="1"/>
        <v>0</v>
      </c>
      <c r="R84" s="19"/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44745.0</v>
      </c>
      <c r="C85" s="14" t="s">
        <v>428</v>
      </c>
      <c r="D85" s="15">
        <v>62876.0</v>
      </c>
      <c r="E85" s="15" t="s">
        <v>429</v>
      </c>
      <c r="F85" s="16"/>
      <c r="G85" s="16"/>
      <c r="H85" s="23"/>
      <c r="I85" s="18"/>
      <c r="J85" s="18"/>
      <c r="K85" s="18"/>
      <c r="L85" s="16"/>
      <c r="M85" s="18">
        <v>2590.0</v>
      </c>
      <c r="N85" s="16"/>
      <c r="O85" s="16"/>
      <c r="P85" s="19">
        <v>2590.0</v>
      </c>
      <c r="Q85" s="20">
        <f t="shared" si="1"/>
        <v>0</v>
      </c>
      <c r="R85" s="19"/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44745.0</v>
      </c>
      <c r="C86" s="14" t="s">
        <v>430</v>
      </c>
      <c r="D86" s="15">
        <v>61682.0</v>
      </c>
      <c r="E86" s="15" t="s">
        <v>431</v>
      </c>
      <c r="F86" s="16"/>
      <c r="G86" s="16"/>
      <c r="H86" s="17"/>
      <c r="I86" s="18"/>
      <c r="J86" s="18"/>
      <c r="K86" s="18"/>
      <c r="L86" s="16"/>
      <c r="M86" s="18">
        <v>6400.0</v>
      </c>
      <c r="N86" s="16"/>
      <c r="O86" s="16"/>
      <c r="P86" s="19">
        <v>6400.0</v>
      </c>
      <c r="Q86" s="20">
        <f t="shared" si="1"/>
        <v>0</v>
      </c>
      <c r="R86" s="19"/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44745.0</v>
      </c>
      <c r="C87" s="14" t="s">
        <v>432</v>
      </c>
      <c r="D87" s="15">
        <v>50173.0</v>
      </c>
      <c r="E87" s="15" t="s">
        <v>433</v>
      </c>
      <c r="F87" s="16"/>
      <c r="G87" s="16"/>
      <c r="H87" s="17"/>
      <c r="I87" s="18"/>
      <c r="J87" s="18"/>
      <c r="K87" s="18"/>
      <c r="L87" s="16"/>
      <c r="M87" s="16"/>
      <c r="N87" s="16"/>
      <c r="O87" s="18">
        <v>2800.0</v>
      </c>
      <c r="P87" s="19">
        <v>2800.0</v>
      </c>
      <c r="Q87" s="20">
        <f t="shared" si="1"/>
        <v>0</v>
      </c>
      <c r="R87" s="19"/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44745.0</v>
      </c>
      <c r="C88" s="14" t="s">
        <v>434</v>
      </c>
      <c r="D88" s="15">
        <v>49831.0</v>
      </c>
      <c r="E88" s="15" t="s">
        <v>308</v>
      </c>
      <c r="F88" s="16"/>
      <c r="G88" s="16"/>
      <c r="H88" s="17"/>
      <c r="I88" s="18"/>
      <c r="J88" s="18"/>
      <c r="K88" s="18"/>
      <c r="L88" s="16"/>
      <c r="M88" s="16"/>
      <c r="N88" s="16"/>
      <c r="O88" s="18">
        <v>1200.0</v>
      </c>
      <c r="P88" s="19">
        <v>1200.0</v>
      </c>
      <c r="Q88" s="20">
        <f t="shared" si="1"/>
        <v>0</v>
      </c>
      <c r="R88" s="19"/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44745.0</v>
      </c>
      <c r="C89" s="14" t="s">
        <v>435</v>
      </c>
      <c r="D89" s="15">
        <v>51406.0</v>
      </c>
      <c r="E89" s="15" t="s">
        <v>59</v>
      </c>
      <c r="F89" s="16"/>
      <c r="G89" s="16"/>
      <c r="H89" s="23">
        <v>30000.0</v>
      </c>
      <c r="I89" s="18"/>
      <c r="J89" s="18"/>
      <c r="K89" s="18"/>
      <c r="L89" s="16"/>
      <c r="M89" s="16"/>
      <c r="N89" s="16"/>
      <c r="O89" s="16"/>
      <c r="P89" s="19">
        <v>30000.0</v>
      </c>
      <c r="Q89" s="20">
        <f t="shared" si="1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44745.0</v>
      </c>
      <c r="C90" s="14" t="s">
        <v>436</v>
      </c>
      <c r="D90" s="15">
        <v>71447.0</v>
      </c>
      <c r="E90" s="15" t="s">
        <v>437</v>
      </c>
      <c r="F90" s="16"/>
      <c r="G90" s="16"/>
      <c r="H90" s="17"/>
      <c r="I90" s="18"/>
      <c r="J90" s="18"/>
      <c r="K90" s="18">
        <v>81000.0</v>
      </c>
      <c r="L90" s="16"/>
      <c r="M90" s="16"/>
      <c r="N90" s="16"/>
      <c r="O90" s="16"/>
      <c r="P90" s="19">
        <v>81000.0</v>
      </c>
      <c r="Q90" s="20">
        <f t="shared" si="1"/>
        <v>0</v>
      </c>
      <c r="R90" s="19"/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44745.0</v>
      </c>
      <c r="C91" s="14" t="s">
        <v>438</v>
      </c>
      <c r="D91" s="15">
        <v>50342.0</v>
      </c>
      <c r="E91" s="15" t="s">
        <v>277</v>
      </c>
      <c r="F91" s="16"/>
      <c r="G91" s="16"/>
      <c r="H91" s="23">
        <v>350.0</v>
      </c>
      <c r="I91" s="18"/>
      <c r="J91" s="18"/>
      <c r="K91" s="18"/>
      <c r="L91" s="16"/>
      <c r="M91" s="16"/>
      <c r="N91" s="16"/>
      <c r="O91" s="16"/>
      <c r="P91" s="19">
        <v>350.0</v>
      </c>
      <c r="Q91" s="20">
        <f t="shared" si="1"/>
        <v>0</v>
      </c>
      <c r="R91" s="19"/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44745.0</v>
      </c>
      <c r="C92" s="14" t="s">
        <v>439</v>
      </c>
      <c r="D92" s="15">
        <v>67867.0</v>
      </c>
      <c r="E92" s="15" t="s">
        <v>440</v>
      </c>
      <c r="F92" s="16"/>
      <c r="G92" s="16"/>
      <c r="H92" s="17"/>
      <c r="I92" s="18"/>
      <c r="J92" s="18"/>
      <c r="K92" s="18"/>
      <c r="L92" s="16"/>
      <c r="M92" s="16"/>
      <c r="N92" s="16"/>
      <c r="O92" s="18">
        <v>1200.0</v>
      </c>
      <c r="P92" s="19">
        <v>1200.0</v>
      </c>
      <c r="Q92" s="20">
        <f t="shared" si="1"/>
        <v>0</v>
      </c>
      <c r="R92" s="19"/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44745.0</v>
      </c>
      <c r="C93" s="14" t="s">
        <v>441</v>
      </c>
      <c r="D93" s="15">
        <v>64663.0</v>
      </c>
      <c r="E93" s="15" t="s">
        <v>442</v>
      </c>
      <c r="F93" s="16"/>
      <c r="G93" s="16"/>
      <c r="H93" s="23"/>
      <c r="I93" s="18"/>
      <c r="J93" s="18"/>
      <c r="K93" s="18"/>
      <c r="L93" s="16"/>
      <c r="M93" s="16"/>
      <c r="N93" s="16"/>
      <c r="O93" s="18">
        <v>2600.0</v>
      </c>
      <c r="P93" s="19">
        <v>2600.0</v>
      </c>
      <c r="Q93" s="20">
        <f t="shared" si="1"/>
        <v>0</v>
      </c>
      <c r="R93" s="19"/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44745.0</v>
      </c>
      <c r="C94" s="14" t="s">
        <v>443</v>
      </c>
      <c r="D94" s="15">
        <v>49918.0</v>
      </c>
      <c r="E94" s="15" t="s">
        <v>103</v>
      </c>
      <c r="F94" s="16"/>
      <c r="G94" s="16"/>
      <c r="H94" s="23">
        <v>1750.0</v>
      </c>
      <c r="I94" s="18"/>
      <c r="J94" s="18"/>
      <c r="K94" s="18"/>
      <c r="L94" s="16"/>
      <c r="M94" s="16"/>
      <c r="N94" s="16"/>
      <c r="O94" s="16"/>
      <c r="P94" s="19">
        <v>1750.0</v>
      </c>
      <c r="Q94" s="20">
        <f t="shared" si="1"/>
        <v>0</v>
      </c>
      <c r="R94" s="19"/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44745.0</v>
      </c>
      <c r="C95" s="14" t="s">
        <v>444</v>
      </c>
      <c r="D95" s="15">
        <v>67190.0</v>
      </c>
      <c r="E95" s="15" t="s">
        <v>348</v>
      </c>
      <c r="F95" s="16"/>
      <c r="G95" s="16"/>
      <c r="H95" s="17"/>
      <c r="I95" s="18"/>
      <c r="J95" s="18"/>
      <c r="K95" s="18"/>
      <c r="L95" s="16"/>
      <c r="M95" s="16"/>
      <c r="N95" s="16"/>
      <c r="O95" s="18">
        <v>1200.0</v>
      </c>
      <c r="P95" s="19">
        <v>1200.0</v>
      </c>
      <c r="Q95" s="20">
        <f t="shared" si="1"/>
        <v>0</v>
      </c>
      <c r="R95" s="19"/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44745.0</v>
      </c>
      <c r="C96" s="14" t="s">
        <v>445</v>
      </c>
      <c r="D96" s="15">
        <v>48807.0</v>
      </c>
      <c r="E96" s="15" t="s">
        <v>109</v>
      </c>
      <c r="F96" s="16"/>
      <c r="G96" s="16"/>
      <c r="H96" s="23"/>
      <c r="I96" s="18"/>
      <c r="J96" s="18"/>
      <c r="K96" s="18"/>
      <c r="L96" s="16"/>
      <c r="M96" s="18">
        <v>3750.0</v>
      </c>
      <c r="N96" s="16"/>
      <c r="O96" s="16"/>
      <c r="P96" s="19">
        <v>3750.0</v>
      </c>
      <c r="Q96" s="20">
        <f t="shared" si="1"/>
        <v>0</v>
      </c>
      <c r="R96" s="19"/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44745.0</v>
      </c>
      <c r="C97" s="14" t="s">
        <v>446</v>
      </c>
      <c r="D97" s="15">
        <v>10002.0</v>
      </c>
      <c r="E97" s="15" t="s">
        <v>447</v>
      </c>
      <c r="F97" s="16"/>
      <c r="G97" s="16"/>
      <c r="H97" s="17"/>
      <c r="I97" s="18"/>
      <c r="J97" s="18"/>
      <c r="K97" s="18"/>
      <c r="L97" s="16"/>
      <c r="M97" s="16"/>
      <c r="N97" s="16"/>
      <c r="O97" s="18">
        <v>3000.0</v>
      </c>
      <c r="P97" s="19">
        <v>3000.0</v>
      </c>
      <c r="Q97" s="20">
        <f t="shared" si="1"/>
        <v>0</v>
      </c>
      <c r="R97" s="19"/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44745.0</v>
      </c>
      <c r="C98" s="14" t="s">
        <v>448</v>
      </c>
      <c r="D98" s="15">
        <v>48577.0</v>
      </c>
      <c r="E98" s="15" t="s">
        <v>449</v>
      </c>
      <c r="F98" s="16"/>
      <c r="G98" s="16"/>
      <c r="H98" s="17"/>
      <c r="I98" s="18"/>
      <c r="J98" s="18"/>
      <c r="K98" s="18">
        <v>215.0</v>
      </c>
      <c r="L98" s="16"/>
      <c r="M98" s="16"/>
      <c r="N98" s="16"/>
      <c r="O98" s="18">
        <v>1785.0</v>
      </c>
      <c r="P98" s="19">
        <v>2000.0</v>
      </c>
      <c r="Q98" s="20">
        <f t="shared" si="1"/>
        <v>0</v>
      </c>
      <c r="R98" s="19"/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44745.0</v>
      </c>
      <c r="C99" s="14" t="s">
        <v>450</v>
      </c>
      <c r="D99" s="15">
        <v>31927.0</v>
      </c>
      <c r="E99" s="15" t="s">
        <v>256</v>
      </c>
      <c r="F99" s="16"/>
      <c r="G99" s="16"/>
      <c r="H99" s="17"/>
      <c r="I99" s="18"/>
      <c r="J99" s="18"/>
      <c r="K99" s="18">
        <v>170.0</v>
      </c>
      <c r="L99" s="16"/>
      <c r="M99" s="16"/>
      <c r="N99" s="16"/>
      <c r="O99" s="18">
        <v>630.0</v>
      </c>
      <c r="P99" s="19">
        <v>800.0</v>
      </c>
      <c r="Q99" s="20">
        <f t="shared" si="1"/>
        <v>0</v>
      </c>
      <c r="R99" s="19"/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25"/>
      <c r="B100" s="26"/>
      <c r="C100" s="26"/>
      <c r="D100" s="26"/>
      <c r="E100" s="26"/>
      <c r="F100" s="27">
        <f t="shared" ref="F100:Q100" si="2">SUM(F5:F99)</f>
        <v>5000</v>
      </c>
      <c r="G100" s="27">
        <f t="shared" si="2"/>
        <v>8440</v>
      </c>
      <c r="H100" s="27">
        <f t="shared" si="2"/>
        <v>152200</v>
      </c>
      <c r="I100" s="27">
        <f t="shared" si="2"/>
        <v>338067</v>
      </c>
      <c r="J100" s="27">
        <f t="shared" si="2"/>
        <v>150650</v>
      </c>
      <c r="K100" s="27">
        <f t="shared" si="2"/>
        <v>167853</v>
      </c>
      <c r="L100" s="27">
        <f t="shared" si="2"/>
        <v>0</v>
      </c>
      <c r="M100" s="27">
        <f t="shared" si="2"/>
        <v>12740</v>
      </c>
      <c r="N100" s="27">
        <f t="shared" si="2"/>
        <v>0</v>
      </c>
      <c r="O100" s="27">
        <f t="shared" si="2"/>
        <v>14415</v>
      </c>
      <c r="P100" s="27">
        <f t="shared" si="2"/>
        <v>849365</v>
      </c>
      <c r="Q100" s="20">
        <f t="shared" si="2"/>
        <v>0</v>
      </c>
      <c r="R100" s="26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>
      <c r="A101" s="30"/>
      <c r="B101" s="30"/>
      <c r="C101" s="30"/>
      <c r="D101" s="30"/>
      <c r="E101" s="30"/>
      <c r="F101" s="31">
        <f>F100+G100+H100+I100+J100+K100+L100+M100+N100+O100</f>
        <v>849365</v>
      </c>
      <c r="G101" s="6"/>
      <c r="H101" s="6"/>
      <c r="I101" s="6"/>
      <c r="J101" s="6"/>
      <c r="K101" s="6"/>
      <c r="L101" s="7"/>
      <c r="M101" s="32"/>
      <c r="N101" s="32"/>
      <c r="O101" s="32"/>
      <c r="P101" s="21"/>
      <c r="Q101" s="21"/>
      <c r="R101" s="3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</sheetData>
  <mergeCells count="19">
    <mergeCell ref="E2:E4"/>
    <mergeCell ref="F3:F4"/>
    <mergeCell ref="G3:H3"/>
    <mergeCell ref="I3:J3"/>
    <mergeCell ref="K3:K4"/>
    <mergeCell ref="L3:L4"/>
    <mergeCell ref="F101:L101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5.63"/>
    <col customWidth="1" min="4" max="4" width="10.5"/>
    <col customWidth="1" min="5" max="5" width="66.5"/>
    <col customWidth="1" min="18" max="18" width="13.63"/>
  </cols>
  <sheetData>
    <row r="1">
      <c r="A1" s="39" t="s">
        <v>451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44746.0</v>
      </c>
      <c r="C5" s="14" t="s">
        <v>452</v>
      </c>
      <c r="D5" s="15">
        <v>21937.0</v>
      </c>
      <c r="E5" s="15" t="s">
        <v>453</v>
      </c>
      <c r="F5" s="16"/>
      <c r="G5" s="16"/>
      <c r="H5" s="17"/>
      <c r="I5" s="18">
        <v>13000.0</v>
      </c>
      <c r="J5" s="16"/>
      <c r="K5" s="16"/>
      <c r="L5" s="16"/>
      <c r="M5" s="16"/>
      <c r="N5" s="16"/>
      <c r="O5" s="16"/>
      <c r="P5" s="19">
        <v>13000.0</v>
      </c>
      <c r="Q5" s="20">
        <f t="shared" ref="Q5:Q133" si="1">F5+G5+H5+I5+J5+K5+L5+M5+N5+O5-P5</f>
        <v>0</v>
      </c>
      <c r="R5" s="19" t="s">
        <v>29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44746.0</v>
      </c>
      <c r="C6" s="14" t="s">
        <v>454</v>
      </c>
      <c r="D6" s="15">
        <v>52669.0</v>
      </c>
      <c r="E6" s="15" t="s">
        <v>235</v>
      </c>
      <c r="F6" s="16"/>
      <c r="G6" s="16"/>
      <c r="H6" s="17"/>
      <c r="I6" s="34">
        <v>0.0</v>
      </c>
      <c r="J6" s="18"/>
      <c r="K6" s="16"/>
      <c r="L6" s="16"/>
      <c r="M6" s="16"/>
      <c r="N6" s="16"/>
      <c r="O6" s="16"/>
      <c r="P6" s="19">
        <v>2850.0</v>
      </c>
      <c r="Q6" s="20">
        <f t="shared" si="1"/>
        <v>-2850</v>
      </c>
      <c r="R6" s="19" t="s">
        <v>24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44746.0</v>
      </c>
      <c r="C7" s="14" t="s">
        <v>455</v>
      </c>
      <c r="D7" s="15">
        <v>21818.0</v>
      </c>
      <c r="E7" s="15" t="s">
        <v>426</v>
      </c>
      <c r="F7" s="16"/>
      <c r="G7" s="16"/>
      <c r="H7" s="17"/>
      <c r="I7" s="18">
        <v>60000.0</v>
      </c>
      <c r="J7" s="18"/>
      <c r="K7" s="16"/>
      <c r="L7" s="16"/>
      <c r="M7" s="18"/>
      <c r="N7" s="16"/>
      <c r="O7" s="16"/>
      <c r="P7" s="19">
        <v>60000.0</v>
      </c>
      <c r="Q7" s="20">
        <f t="shared" si="1"/>
        <v>0</v>
      </c>
      <c r="R7" s="19" t="s">
        <v>116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44746.0</v>
      </c>
      <c r="C8" s="14" t="s">
        <v>456</v>
      </c>
      <c r="D8" s="15">
        <v>52631.0</v>
      </c>
      <c r="E8" s="15" t="s">
        <v>457</v>
      </c>
      <c r="F8" s="16"/>
      <c r="G8" s="16"/>
      <c r="H8" s="17"/>
      <c r="I8" s="18">
        <v>2500.0</v>
      </c>
      <c r="J8" s="16"/>
      <c r="K8" s="18"/>
      <c r="L8" s="16"/>
      <c r="M8" s="16"/>
      <c r="N8" s="16"/>
      <c r="O8" s="16"/>
      <c r="P8" s="19">
        <v>2500.0</v>
      </c>
      <c r="Q8" s="20">
        <f t="shared" si="1"/>
        <v>0</v>
      </c>
      <c r="R8" s="19" t="s">
        <v>29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44746.0</v>
      </c>
      <c r="C9" s="14" t="s">
        <v>458</v>
      </c>
      <c r="D9" s="15">
        <v>39803.0</v>
      </c>
      <c r="E9" s="22" t="s">
        <v>211</v>
      </c>
      <c r="F9" s="16"/>
      <c r="G9" s="16"/>
      <c r="H9" s="17"/>
      <c r="I9" s="18">
        <v>200.0</v>
      </c>
      <c r="J9" s="18"/>
      <c r="K9" s="16"/>
      <c r="L9" s="16"/>
      <c r="M9" s="16"/>
      <c r="N9" s="16"/>
      <c r="O9" s="16"/>
      <c r="P9" s="19">
        <v>200.0</v>
      </c>
      <c r="Q9" s="20">
        <f t="shared" si="1"/>
        <v>0</v>
      </c>
      <c r="R9" s="19" t="s">
        <v>29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44746.0</v>
      </c>
      <c r="C10" s="14" t="s">
        <v>459</v>
      </c>
      <c r="D10" s="15">
        <v>55409.0</v>
      </c>
      <c r="E10" s="15" t="s">
        <v>372</v>
      </c>
      <c r="F10" s="18"/>
      <c r="G10" s="16"/>
      <c r="H10" s="17"/>
      <c r="I10" s="34">
        <v>0.0</v>
      </c>
      <c r="J10" s="18"/>
      <c r="K10" s="16"/>
      <c r="L10" s="16"/>
      <c r="M10" s="16"/>
      <c r="N10" s="16"/>
      <c r="O10" s="16"/>
      <c r="P10" s="19">
        <v>2500.0</v>
      </c>
      <c r="Q10" s="20">
        <f t="shared" si="1"/>
        <v>-2500</v>
      </c>
      <c r="R10" s="19" t="s">
        <v>24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44746.0</v>
      </c>
      <c r="C11" s="14" t="s">
        <v>460</v>
      </c>
      <c r="D11" s="15">
        <v>39317.0</v>
      </c>
      <c r="E11" s="15" t="s">
        <v>306</v>
      </c>
      <c r="F11" s="16"/>
      <c r="G11" s="16"/>
      <c r="H11" s="17"/>
      <c r="I11" s="18"/>
      <c r="J11" s="18">
        <v>3600.0</v>
      </c>
      <c r="K11" s="16"/>
      <c r="L11" s="16"/>
      <c r="M11" s="16"/>
      <c r="N11" s="16"/>
      <c r="O11" s="16"/>
      <c r="P11" s="19">
        <v>3600.0</v>
      </c>
      <c r="Q11" s="20">
        <f t="shared" si="1"/>
        <v>0</v>
      </c>
      <c r="R11" s="19" t="s">
        <v>116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44746.0</v>
      </c>
      <c r="C12" s="14" t="s">
        <v>461</v>
      </c>
      <c r="D12" s="15">
        <v>48910.0</v>
      </c>
      <c r="E12" s="15" t="s">
        <v>462</v>
      </c>
      <c r="F12" s="16"/>
      <c r="G12" s="16"/>
      <c r="H12" s="17"/>
      <c r="I12" s="18"/>
      <c r="J12" s="18">
        <v>6200.0</v>
      </c>
      <c r="K12" s="16"/>
      <c r="L12" s="16"/>
      <c r="M12" s="16"/>
      <c r="N12" s="16"/>
      <c r="O12" s="16"/>
      <c r="P12" s="19">
        <v>6200.0</v>
      </c>
      <c r="Q12" s="20">
        <f t="shared" si="1"/>
        <v>0</v>
      </c>
      <c r="R12" s="19" t="s">
        <v>29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44746.0</v>
      </c>
      <c r="C13" s="14" t="s">
        <v>463</v>
      </c>
      <c r="D13" s="15">
        <v>39317.0</v>
      </c>
      <c r="E13" s="15" t="s">
        <v>306</v>
      </c>
      <c r="F13" s="18"/>
      <c r="G13" s="16"/>
      <c r="H13" s="17"/>
      <c r="I13" s="16"/>
      <c r="J13" s="18">
        <v>15000.0</v>
      </c>
      <c r="K13" s="16"/>
      <c r="L13" s="16"/>
      <c r="M13" s="16"/>
      <c r="N13" s="16"/>
      <c r="O13" s="16"/>
      <c r="P13" s="19">
        <v>15000.0</v>
      </c>
      <c r="Q13" s="20">
        <f t="shared" si="1"/>
        <v>0</v>
      </c>
      <c r="R13" s="19" t="s">
        <v>116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44746.0</v>
      </c>
      <c r="C14" s="14" t="s">
        <v>464</v>
      </c>
      <c r="D14" s="15">
        <v>49831.0</v>
      </c>
      <c r="E14" s="15" t="s">
        <v>308</v>
      </c>
      <c r="F14" s="16"/>
      <c r="G14" s="18"/>
      <c r="H14" s="23"/>
      <c r="I14" s="34">
        <v>5150.0</v>
      </c>
      <c r="J14" s="18"/>
      <c r="K14" s="16"/>
      <c r="L14" s="16"/>
      <c r="M14" s="16"/>
      <c r="N14" s="16"/>
      <c r="O14" s="16"/>
      <c r="P14" s="19">
        <v>5150.0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44746.0</v>
      </c>
      <c r="C15" s="14" t="s">
        <v>465</v>
      </c>
      <c r="D15" s="15">
        <v>51939.0</v>
      </c>
      <c r="E15" s="24" t="s">
        <v>160</v>
      </c>
      <c r="F15" s="16"/>
      <c r="G15" s="18"/>
      <c r="H15" s="23"/>
      <c r="I15" s="18">
        <v>30300.0</v>
      </c>
      <c r="J15" s="18"/>
      <c r="K15" s="16"/>
      <c r="L15" s="16"/>
      <c r="M15" s="16"/>
      <c r="N15" s="16"/>
      <c r="O15" s="16"/>
      <c r="P15" s="19">
        <v>30300.0</v>
      </c>
      <c r="Q15" s="20">
        <f t="shared" si="1"/>
        <v>0</v>
      </c>
      <c r="R15" s="19" t="s">
        <v>29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44746.0</v>
      </c>
      <c r="C16" s="14" t="s">
        <v>466</v>
      </c>
      <c r="D16" s="15">
        <v>58309.0</v>
      </c>
      <c r="E16" s="15" t="s">
        <v>467</v>
      </c>
      <c r="F16" s="16"/>
      <c r="G16" s="16"/>
      <c r="H16" s="17"/>
      <c r="I16" s="18"/>
      <c r="J16" s="18">
        <v>500.0</v>
      </c>
      <c r="K16" s="16"/>
      <c r="L16" s="16"/>
      <c r="M16" s="16"/>
      <c r="N16" s="16"/>
      <c r="O16" s="16"/>
      <c r="P16" s="19">
        <v>500.0</v>
      </c>
      <c r="Q16" s="20">
        <f t="shared" si="1"/>
        <v>0</v>
      </c>
      <c r="R16" s="19" t="s">
        <v>29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44746.0</v>
      </c>
      <c r="C17" s="14" t="s">
        <v>468</v>
      </c>
      <c r="D17" s="15">
        <v>10250.0</v>
      </c>
      <c r="E17" s="15" t="s">
        <v>64</v>
      </c>
      <c r="F17" s="16"/>
      <c r="G17" s="16"/>
      <c r="H17" s="17"/>
      <c r="I17" s="18"/>
      <c r="J17" s="18">
        <v>350.0</v>
      </c>
      <c r="K17" s="16"/>
      <c r="L17" s="16"/>
      <c r="M17" s="16"/>
      <c r="N17" s="16"/>
      <c r="O17" s="16"/>
      <c r="P17" s="19">
        <v>350.0</v>
      </c>
      <c r="Q17" s="20">
        <f t="shared" si="1"/>
        <v>0</v>
      </c>
      <c r="R17" s="19" t="s">
        <v>116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44746.0</v>
      </c>
      <c r="C18" s="14" t="s">
        <v>469</v>
      </c>
      <c r="D18" s="15">
        <v>72096.0</v>
      </c>
      <c r="E18" s="15" t="s">
        <v>470</v>
      </c>
      <c r="F18" s="16"/>
      <c r="G18" s="16"/>
      <c r="H18" s="17"/>
      <c r="I18" s="34">
        <v>500.0</v>
      </c>
      <c r="J18" s="18"/>
      <c r="K18" s="16"/>
      <c r="L18" s="16"/>
      <c r="M18" s="16"/>
      <c r="N18" s="16"/>
      <c r="O18" s="16"/>
      <c r="P18" s="19">
        <v>500.0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44746.0</v>
      </c>
      <c r="C19" s="14" t="s">
        <v>471</v>
      </c>
      <c r="D19" s="15">
        <v>71788.0</v>
      </c>
      <c r="E19" s="15" t="s">
        <v>472</v>
      </c>
      <c r="F19" s="16"/>
      <c r="G19" s="16"/>
      <c r="H19" s="17"/>
      <c r="I19" s="34">
        <v>500.0</v>
      </c>
      <c r="J19" s="18"/>
      <c r="K19" s="16"/>
      <c r="L19" s="16"/>
      <c r="M19" s="16"/>
      <c r="N19" s="16"/>
      <c r="O19" s="16"/>
      <c r="P19" s="19">
        <v>500.0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44746.0</v>
      </c>
      <c r="C20" s="14" t="s">
        <v>473</v>
      </c>
      <c r="D20" s="15">
        <v>71946.0</v>
      </c>
      <c r="E20" s="15" t="s">
        <v>474</v>
      </c>
      <c r="F20" s="16"/>
      <c r="G20" s="16"/>
      <c r="H20" s="17"/>
      <c r="I20" s="34">
        <v>500.0</v>
      </c>
      <c r="J20" s="18"/>
      <c r="K20" s="16"/>
      <c r="L20" s="16"/>
      <c r="M20" s="16"/>
      <c r="N20" s="16"/>
      <c r="O20" s="16"/>
      <c r="P20" s="19">
        <v>500.0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44746.0</v>
      </c>
      <c r="C21" s="14" t="s">
        <v>475</v>
      </c>
      <c r="D21" s="15">
        <v>69106.0</v>
      </c>
      <c r="E21" s="15" t="s">
        <v>476</v>
      </c>
      <c r="F21" s="16"/>
      <c r="G21" s="16"/>
      <c r="H21" s="17"/>
      <c r="I21" s="34">
        <v>500.0</v>
      </c>
      <c r="J21" s="18"/>
      <c r="K21" s="16"/>
      <c r="L21" s="16"/>
      <c r="M21" s="16"/>
      <c r="N21" s="16"/>
      <c r="O21" s="16"/>
      <c r="P21" s="19">
        <v>500.0</v>
      </c>
      <c r="Q21" s="20">
        <f t="shared" si="1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44746.0</v>
      </c>
      <c r="C22" s="14" t="s">
        <v>477</v>
      </c>
      <c r="D22" s="15">
        <v>22332.0</v>
      </c>
      <c r="E22" s="15" t="s">
        <v>62</v>
      </c>
      <c r="F22" s="16"/>
      <c r="G22" s="16"/>
      <c r="H22" s="17"/>
      <c r="I22" s="34">
        <v>1400.0</v>
      </c>
      <c r="J22" s="18"/>
      <c r="K22" s="16"/>
      <c r="L22" s="16"/>
      <c r="M22" s="16"/>
      <c r="N22" s="16"/>
      <c r="O22" s="16"/>
      <c r="P22" s="19">
        <v>1400.0</v>
      </c>
      <c r="Q22" s="20">
        <f t="shared" si="1"/>
        <v>0</v>
      </c>
      <c r="R22" s="19" t="s">
        <v>29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44746.0</v>
      </c>
      <c r="C23" s="14" t="s">
        <v>478</v>
      </c>
      <c r="D23" s="15">
        <v>71707.0</v>
      </c>
      <c r="E23" s="15" t="s">
        <v>479</v>
      </c>
      <c r="F23" s="16"/>
      <c r="G23" s="18"/>
      <c r="H23" s="17"/>
      <c r="I23" s="34">
        <v>500.0</v>
      </c>
      <c r="J23" s="18"/>
      <c r="K23" s="16"/>
      <c r="L23" s="16"/>
      <c r="M23" s="16"/>
      <c r="N23" s="16"/>
      <c r="O23" s="16"/>
      <c r="P23" s="19">
        <v>500.0</v>
      </c>
      <c r="Q23" s="20">
        <f t="shared" si="1"/>
        <v>0</v>
      </c>
      <c r="R23" s="19" t="s">
        <v>24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44746.0</v>
      </c>
      <c r="C24" s="14" t="s">
        <v>480</v>
      </c>
      <c r="D24" s="15">
        <v>71942.0</v>
      </c>
      <c r="E24" s="15" t="s">
        <v>481</v>
      </c>
      <c r="F24" s="16"/>
      <c r="G24" s="16"/>
      <c r="H24" s="17"/>
      <c r="I24" s="34">
        <v>500.0</v>
      </c>
      <c r="J24" s="18"/>
      <c r="K24" s="18"/>
      <c r="L24" s="16"/>
      <c r="M24" s="16"/>
      <c r="N24" s="16"/>
      <c r="O24" s="16"/>
      <c r="P24" s="19">
        <v>500.0</v>
      </c>
      <c r="Q24" s="20">
        <f t="shared" si="1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44746.0</v>
      </c>
      <c r="C25" s="14" t="s">
        <v>482</v>
      </c>
      <c r="D25" s="15">
        <v>56921.0</v>
      </c>
      <c r="E25" s="15" t="s">
        <v>483</v>
      </c>
      <c r="F25" s="16"/>
      <c r="G25" s="16"/>
      <c r="H25" s="17"/>
      <c r="I25" s="18">
        <v>7650.0</v>
      </c>
      <c r="J25" s="18"/>
      <c r="K25" s="16"/>
      <c r="L25" s="16"/>
      <c r="M25" s="16"/>
      <c r="N25" s="16"/>
      <c r="O25" s="16"/>
      <c r="P25" s="19">
        <v>7650.0</v>
      </c>
      <c r="Q25" s="20">
        <f t="shared" si="1"/>
        <v>0</v>
      </c>
      <c r="R25" s="19" t="s">
        <v>29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44746.0</v>
      </c>
      <c r="C26" s="14" t="s">
        <v>484</v>
      </c>
      <c r="D26" s="15">
        <v>21828.0</v>
      </c>
      <c r="E26" s="15" t="s">
        <v>485</v>
      </c>
      <c r="F26" s="16"/>
      <c r="G26" s="16"/>
      <c r="H26" s="17"/>
      <c r="I26" s="18"/>
      <c r="J26" s="18"/>
      <c r="K26" s="18">
        <v>5150.0</v>
      </c>
      <c r="L26" s="16"/>
      <c r="M26" s="16"/>
      <c r="N26" s="16"/>
      <c r="O26" s="16"/>
      <c r="P26" s="19">
        <v>5150.0</v>
      </c>
      <c r="Q26" s="20">
        <f t="shared" si="1"/>
        <v>0</v>
      </c>
      <c r="R26" s="19" t="s">
        <v>29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44746.0</v>
      </c>
      <c r="C27" s="14" t="s">
        <v>486</v>
      </c>
      <c r="D27" s="15">
        <v>52206.0</v>
      </c>
      <c r="E27" s="15" t="s">
        <v>181</v>
      </c>
      <c r="F27" s="16"/>
      <c r="G27" s="16"/>
      <c r="H27" s="17"/>
      <c r="I27" s="18">
        <v>3750.0</v>
      </c>
      <c r="J27" s="18"/>
      <c r="K27" s="16"/>
      <c r="L27" s="16"/>
      <c r="M27" s="16"/>
      <c r="N27" s="16"/>
      <c r="O27" s="16"/>
      <c r="P27" s="19">
        <v>3750.0</v>
      </c>
      <c r="Q27" s="20">
        <f t="shared" si="1"/>
        <v>0</v>
      </c>
      <c r="R27" s="19" t="s">
        <v>29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44746.0</v>
      </c>
      <c r="C28" s="14" t="s">
        <v>487</v>
      </c>
      <c r="D28" s="15">
        <v>21390.0</v>
      </c>
      <c r="E28" s="15" t="s">
        <v>132</v>
      </c>
      <c r="F28" s="18"/>
      <c r="G28" s="16"/>
      <c r="H28" s="17"/>
      <c r="I28" s="18">
        <v>850.0</v>
      </c>
      <c r="J28" s="18"/>
      <c r="K28" s="16"/>
      <c r="L28" s="16"/>
      <c r="M28" s="16"/>
      <c r="N28" s="16"/>
      <c r="O28" s="16"/>
      <c r="P28" s="19">
        <v>850.0</v>
      </c>
      <c r="Q28" s="20">
        <f t="shared" si="1"/>
        <v>0</v>
      </c>
      <c r="R28" s="19" t="s">
        <v>116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44746.0</v>
      </c>
      <c r="C29" s="14" t="s">
        <v>488</v>
      </c>
      <c r="D29" s="15">
        <v>72106.0</v>
      </c>
      <c r="E29" s="15" t="s">
        <v>489</v>
      </c>
      <c r="F29" s="16"/>
      <c r="G29" s="16"/>
      <c r="H29" s="17"/>
      <c r="I29" s="18">
        <v>27000.0</v>
      </c>
      <c r="J29" s="18"/>
      <c r="K29" s="16"/>
      <c r="L29" s="16"/>
      <c r="M29" s="16"/>
      <c r="N29" s="16"/>
      <c r="O29" s="16"/>
      <c r="P29" s="19">
        <v>27000.0</v>
      </c>
      <c r="Q29" s="20">
        <f t="shared" si="1"/>
        <v>0</v>
      </c>
      <c r="R29" s="19" t="s">
        <v>29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44746.0</v>
      </c>
      <c r="C30" s="14" t="s">
        <v>490</v>
      </c>
      <c r="D30" s="15">
        <v>48910.0</v>
      </c>
      <c r="E30" s="15" t="s">
        <v>462</v>
      </c>
      <c r="F30" s="16"/>
      <c r="G30" s="16"/>
      <c r="H30" s="17"/>
      <c r="I30" s="18"/>
      <c r="J30" s="18">
        <v>1250.0</v>
      </c>
      <c r="K30" s="16"/>
      <c r="L30" s="16"/>
      <c r="M30" s="16"/>
      <c r="N30" s="16"/>
      <c r="O30" s="16"/>
      <c r="P30" s="19">
        <v>1250.0</v>
      </c>
      <c r="Q30" s="20">
        <f t="shared" si="1"/>
        <v>0</v>
      </c>
      <c r="R30" s="19" t="s">
        <v>29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44746.0</v>
      </c>
      <c r="C31" s="14" t="s">
        <v>491</v>
      </c>
      <c r="D31" s="15">
        <v>59377.0</v>
      </c>
      <c r="E31" s="15" t="s">
        <v>492</v>
      </c>
      <c r="F31" s="16"/>
      <c r="G31" s="16"/>
      <c r="H31" s="17"/>
      <c r="I31" s="18">
        <v>8550.0</v>
      </c>
      <c r="J31" s="18"/>
      <c r="K31" s="16"/>
      <c r="L31" s="16"/>
      <c r="M31" s="16"/>
      <c r="N31" s="16"/>
      <c r="O31" s="16"/>
      <c r="P31" s="19">
        <v>8550.0</v>
      </c>
      <c r="Q31" s="20">
        <f t="shared" si="1"/>
        <v>0</v>
      </c>
      <c r="R31" s="19" t="s">
        <v>116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44746.0</v>
      </c>
      <c r="C32" s="14" t="s">
        <v>493</v>
      </c>
      <c r="D32" s="15">
        <v>46927.0</v>
      </c>
      <c r="E32" s="15" t="s">
        <v>128</v>
      </c>
      <c r="F32" s="16"/>
      <c r="G32" s="16"/>
      <c r="H32" s="17"/>
      <c r="I32" s="34">
        <v>3850.0</v>
      </c>
      <c r="J32" s="18"/>
      <c r="K32" s="18"/>
      <c r="L32" s="16"/>
      <c r="M32" s="16"/>
      <c r="N32" s="16"/>
      <c r="O32" s="16"/>
      <c r="P32" s="19">
        <v>3850.0</v>
      </c>
      <c r="Q32" s="20">
        <f t="shared" si="1"/>
        <v>0</v>
      </c>
      <c r="R32" s="19" t="s">
        <v>24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44746.0</v>
      </c>
      <c r="C33" s="14" t="s">
        <v>494</v>
      </c>
      <c r="D33" s="15">
        <v>10744.0</v>
      </c>
      <c r="E33" s="15" t="s">
        <v>186</v>
      </c>
      <c r="F33" s="16"/>
      <c r="G33" s="16"/>
      <c r="H33" s="17"/>
      <c r="I33" s="18">
        <v>2650.0</v>
      </c>
      <c r="J33" s="18"/>
      <c r="K33" s="16"/>
      <c r="L33" s="16"/>
      <c r="M33" s="16"/>
      <c r="N33" s="16"/>
      <c r="O33" s="16"/>
      <c r="P33" s="19">
        <v>2650.0</v>
      </c>
      <c r="Q33" s="20">
        <f t="shared" si="1"/>
        <v>0</v>
      </c>
      <c r="R33" s="19" t="s">
        <v>29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44746.0</v>
      </c>
      <c r="C34" s="14" t="s">
        <v>495</v>
      </c>
      <c r="D34" s="15">
        <v>63406.0</v>
      </c>
      <c r="E34" s="15" t="s">
        <v>179</v>
      </c>
      <c r="F34" s="16"/>
      <c r="G34" s="16"/>
      <c r="H34" s="17"/>
      <c r="I34" s="34">
        <v>300.0</v>
      </c>
      <c r="J34" s="18"/>
      <c r="K34" s="16"/>
      <c r="L34" s="16"/>
      <c r="M34" s="16"/>
      <c r="N34" s="16"/>
      <c r="O34" s="16"/>
      <c r="P34" s="19">
        <v>300.0</v>
      </c>
      <c r="Q34" s="20">
        <f t="shared" si="1"/>
        <v>0</v>
      </c>
      <c r="R34" s="19" t="s">
        <v>24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44746.0</v>
      </c>
      <c r="C35" s="14" t="s">
        <v>496</v>
      </c>
      <c r="D35" s="15">
        <v>50979.0</v>
      </c>
      <c r="E35" s="15" t="s">
        <v>158</v>
      </c>
      <c r="F35" s="16"/>
      <c r="G35" s="16"/>
      <c r="H35" s="17"/>
      <c r="I35" s="18"/>
      <c r="J35" s="18">
        <v>25000.0</v>
      </c>
      <c r="K35" s="16"/>
      <c r="L35" s="16"/>
      <c r="M35" s="16"/>
      <c r="N35" s="16"/>
      <c r="O35" s="16"/>
      <c r="P35" s="19">
        <v>25000.0</v>
      </c>
      <c r="Q35" s="20">
        <f t="shared" si="1"/>
        <v>0</v>
      </c>
      <c r="R35" s="19" t="s">
        <v>116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44746.0</v>
      </c>
      <c r="C36" s="14" t="s">
        <v>497</v>
      </c>
      <c r="D36" s="15">
        <v>13781.0</v>
      </c>
      <c r="E36" s="15" t="s">
        <v>498</v>
      </c>
      <c r="F36" s="16"/>
      <c r="G36" s="16"/>
      <c r="H36" s="23"/>
      <c r="I36" s="34">
        <v>20800.0</v>
      </c>
      <c r="J36" s="18"/>
      <c r="K36" s="16"/>
      <c r="L36" s="16"/>
      <c r="M36" s="16"/>
      <c r="N36" s="16"/>
      <c r="O36" s="16"/>
      <c r="P36" s="19">
        <v>20800.0</v>
      </c>
      <c r="Q36" s="20">
        <f t="shared" si="1"/>
        <v>0</v>
      </c>
      <c r="R36" s="19" t="s">
        <v>24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44746.0</v>
      </c>
      <c r="C37" s="14" t="s">
        <v>499</v>
      </c>
      <c r="D37" s="15">
        <v>71092.0</v>
      </c>
      <c r="E37" s="15" t="s">
        <v>500</v>
      </c>
      <c r="F37" s="16"/>
      <c r="G37" s="16"/>
      <c r="H37" s="17"/>
      <c r="I37" s="18">
        <v>1400.0</v>
      </c>
      <c r="J37" s="18"/>
      <c r="K37" s="16"/>
      <c r="L37" s="16"/>
      <c r="M37" s="16"/>
      <c r="N37" s="16"/>
      <c r="O37" s="16"/>
      <c r="P37" s="19">
        <v>1400.0</v>
      </c>
      <c r="Q37" s="20">
        <f t="shared" si="1"/>
        <v>0</v>
      </c>
      <c r="R37" s="19" t="s">
        <v>29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44746.0</v>
      </c>
      <c r="C38" s="14" t="s">
        <v>501</v>
      </c>
      <c r="D38" s="15">
        <v>51166.0</v>
      </c>
      <c r="E38" s="15" t="s">
        <v>502</v>
      </c>
      <c r="F38" s="16"/>
      <c r="G38" s="16"/>
      <c r="H38" s="17"/>
      <c r="I38" s="34">
        <v>200.0</v>
      </c>
      <c r="J38" s="18"/>
      <c r="K38" s="16"/>
      <c r="L38" s="16"/>
      <c r="M38" s="16"/>
      <c r="N38" s="16"/>
      <c r="O38" s="16"/>
      <c r="P38" s="19">
        <v>200.0</v>
      </c>
      <c r="Q38" s="20">
        <f t="shared" si="1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44746.0</v>
      </c>
      <c r="C39" s="14" t="s">
        <v>503</v>
      </c>
      <c r="D39" s="15">
        <v>41245.0</v>
      </c>
      <c r="E39" s="15" t="s">
        <v>504</v>
      </c>
      <c r="F39" s="16"/>
      <c r="G39" s="16"/>
      <c r="H39" s="17"/>
      <c r="I39" s="18">
        <v>10700.0</v>
      </c>
      <c r="J39" s="18"/>
      <c r="K39" s="16"/>
      <c r="L39" s="16"/>
      <c r="M39" s="16"/>
      <c r="N39" s="16"/>
      <c r="O39" s="16"/>
      <c r="P39" s="19">
        <v>10700.0</v>
      </c>
      <c r="Q39" s="20">
        <f t="shared" si="1"/>
        <v>0</v>
      </c>
      <c r="R39" s="19" t="s">
        <v>116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44746.0</v>
      </c>
      <c r="C40" s="14" t="s">
        <v>505</v>
      </c>
      <c r="D40" s="15">
        <v>35441.0</v>
      </c>
      <c r="E40" s="15" t="s">
        <v>506</v>
      </c>
      <c r="F40" s="16"/>
      <c r="G40" s="16"/>
      <c r="H40" s="17"/>
      <c r="I40" s="18"/>
      <c r="J40" s="34">
        <v>2650.0</v>
      </c>
      <c r="K40" s="16"/>
      <c r="L40" s="16"/>
      <c r="M40" s="16"/>
      <c r="N40" s="16"/>
      <c r="O40" s="16"/>
      <c r="P40" s="19">
        <v>2650.0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44746.0</v>
      </c>
      <c r="C41" s="14" t="s">
        <v>507</v>
      </c>
      <c r="D41" s="15">
        <v>55992.0</v>
      </c>
      <c r="E41" s="15" t="s">
        <v>334</v>
      </c>
      <c r="F41" s="16"/>
      <c r="G41" s="16"/>
      <c r="H41" s="17"/>
      <c r="I41" s="18">
        <v>2500.0</v>
      </c>
      <c r="J41" s="18"/>
      <c r="K41" s="18"/>
      <c r="L41" s="16"/>
      <c r="M41" s="16"/>
      <c r="N41" s="16"/>
      <c r="O41" s="16"/>
      <c r="P41" s="19">
        <v>2500.0</v>
      </c>
      <c r="Q41" s="20">
        <f t="shared" si="1"/>
        <v>0</v>
      </c>
      <c r="R41" s="19" t="s">
        <v>116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44746.0</v>
      </c>
      <c r="C42" s="14" t="s">
        <v>508</v>
      </c>
      <c r="D42" s="15">
        <v>55992.0</v>
      </c>
      <c r="E42" s="15" t="s">
        <v>334</v>
      </c>
      <c r="F42" s="16"/>
      <c r="G42" s="16"/>
      <c r="H42" s="23"/>
      <c r="I42" s="34">
        <v>2500.0</v>
      </c>
      <c r="J42" s="18"/>
      <c r="K42" s="16"/>
      <c r="L42" s="16"/>
      <c r="M42" s="16"/>
      <c r="N42" s="16"/>
      <c r="O42" s="16"/>
      <c r="P42" s="19">
        <v>2500.0</v>
      </c>
      <c r="Q42" s="20">
        <f t="shared" si="1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44746.0</v>
      </c>
      <c r="C43" s="14" t="s">
        <v>509</v>
      </c>
      <c r="D43" s="15">
        <v>37642.0</v>
      </c>
      <c r="E43" s="15" t="s">
        <v>510</v>
      </c>
      <c r="F43" s="16"/>
      <c r="G43" s="16"/>
      <c r="H43" s="17"/>
      <c r="I43" s="18"/>
      <c r="J43" s="18"/>
      <c r="K43" s="18"/>
      <c r="L43" s="16"/>
      <c r="M43" s="18">
        <v>5000.0</v>
      </c>
      <c r="N43" s="16"/>
      <c r="O43" s="16"/>
      <c r="P43" s="19">
        <v>5000.0</v>
      </c>
      <c r="Q43" s="20">
        <f t="shared" si="1"/>
        <v>0</v>
      </c>
      <c r="R43" s="19" t="s">
        <v>29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44746.0</v>
      </c>
      <c r="C44" s="14" t="s">
        <v>511</v>
      </c>
      <c r="D44" s="15">
        <v>37642.0</v>
      </c>
      <c r="E44" s="15" t="s">
        <v>510</v>
      </c>
      <c r="F44" s="16"/>
      <c r="G44" s="16"/>
      <c r="H44" s="17"/>
      <c r="I44" s="18"/>
      <c r="J44" s="18"/>
      <c r="K44" s="18"/>
      <c r="L44" s="16"/>
      <c r="M44" s="18">
        <v>13900.0</v>
      </c>
      <c r="N44" s="16"/>
      <c r="O44" s="16"/>
      <c r="P44" s="19">
        <v>13900.0</v>
      </c>
      <c r="Q44" s="20">
        <f t="shared" si="1"/>
        <v>0</v>
      </c>
      <c r="R44" s="19" t="s">
        <v>29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44746.0</v>
      </c>
      <c r="C45" s="14" t="s">
        <v>512</v>
      </c>
      <c r="D45" s="15">
        <v>22332.0</v>
      </c>
      <c r="E45" s="15" t="s">
        <v>62</v>
      </c>
      <c r="F45" s="16"/>
      <c r="G45" s="16"/>
      <c r="H45" s="23"/>
      <c r="I45" s="18"/>
      <c r="J45" s="34">
        <v>50000.0</v>
      </c>
      <c r="K45" s="16"/>
      <c r="L45" s="16"/>
      <c r="M45" s="16"/>
      <c r="N45" s="16"/>
      <c r="O45" s="16"/>
      <c r="P45" s="19">
        <v>50000.0</v>
      </c>
      <c r="Q45" s="20">
        <f t="shared" si="1"/>
        <v>0</v>
      </c>
      <c r="R45" s="19" t="s">
        <v>24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44746.0</v>
      </c>
      <c r="C46" s="14" t="s">
        <v>513</v>
      </c>
      <c r="D46" s="15">
        <v>66774.0</v>
      </c>
      <c r="E46" s="15" t="s">
        <v>514</v>
      </c>
      <c r="F46" s="16"/>
      <c r="G46" s="16"/>
      <c r="H46" s="23"/>
      <c r="I46" s="18"/>
      <c r="J46" s="34">
        <v>700.0</v>
      </c>
      <c r="K46" s="16"/>
      <c r="L46" s="16"/>
      <c r="M46" s="16"/>
      <c r="N46" s="16"/>
      <c r="O46" s="16"/>
      <c r="P46" s="19">
        <v>700.0</v>
      </c>
      <c r="Q46" s="20">
        <f t="shared" si="1"/>
        <v>0</v>
      </c>
      <c r="R46" s="19" t="s">
        <v>24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44746.0</v>
      </c>
      <c r="C47" s="14" t="s">
        <v>515</v>
      </c>
      <c r="D47" s="15">
        <v>52647.0</v>
      </c>
      <c r="E47" s="15" t="s">
        <v>192</v>
      </c>
      <c r="F47" s="16"/>
      <c r="G47" s="16"/>
      <c r="H47" s="17"/>
      <c r="I47" s="34">
        <v>2500.0</v>
      </c>
      <c r="J47" s="18"/>
      <c r="K47" s="18"/>
      <c r="L47" s="16"/>
      <c r="M47" s="16"/>
      <c r="N47" s="16"/>
      <c r="O47" s="16"/>
      <c r="P47" s="19">
        <v>2500.0</v>
      </c>
      <c r="Q47" s="20">
        <f t="shared" si="1"/>
        <v>0</v>
      </c>
      <c r="R47" s="19" t="s">
        <v>24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44746.0</v>
      </c>
      <c r="C48" s="14" t="s">
        <v>516</v>
      </c>
      <c r="D48" s="15">
        <v>51743.0</v>
      </c>
      <c r="E48" s="15" t="s">
        <v>517</v>
      </c>
      <c r="F48" s="16"/>
      <c r="G48" s="16"/>
      <c r="H48" s="17"/>
      <c r="I48" s="16"/>
      <c r="J48" s="18">
        <v>850.0</v>
      </c>
      <c r="K48" s="18"/>
      <c r="L48" s="16"/>
      <c r="M48" s="16"/>
      <c r="N48" s="16"/>
      <c r="O48" s="16"/>
      <c r="P48" s="19">
        <v>850.0</v>
      </c>
      <c r="Q48" s="20">
        <f t="shared" si="1"/>
        <v>0</v>
      </c>
      <c r="R48" s="19" t="s">
        <v>29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44746.0</v>
      </c>
      <c r="C49" s="14" t="s">
        <v>518</v>
      </c>
      <c r="D49" s="15">
        <v>56713.0</v>
      </c>
      <c r="E49" s="15" t="s">
        <v>519</v>
      </c>
      <c r="F49" s="16"/>
      <c r="G49" s="16"/>
      <c r="H49" s="17"/>
      <c r="I49" s="18"/>
      <c r="J49" s="34">
        <v>2650.0</v>
      </c>
      <c r="K49" s="18"/>
      <c r="L49" s="16"/>
      <c r="M49" s="16"/>
      <c r="N49" s="16"/>
      <c r="O49" s="16"/>
      <c r="P49" s="19">
        <v>2650.0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44746.0</v>
      </c>
      <c r="C50" s="14" t="s">
        <v>520</v>
      </c>
      <c r="D50" s="15">
        <v>49269.0</v>
      </c>
      <c r="E50" s="15" t="s">
        <v>521</v>
      </c>
      <c r="F50" s="16"/>
      <c r="G50" s="16"/>
      <c r="H50" s="17"/>
      <c r="I50" s="18"/>
      <c r="J50" s="18">
        <v>3600.0</v>
      </c>
      <c r="K50" s="18"/>
      <c r="L50" s="16"/>
      <c r="M50" s="16"/>
      <c r="N50" s="16"/>
      <c r="O50" s="16"/>
      <c r="P50" s="19">
        <v>3600.0</v>
      </c>
      <c r="Q50" s="20">
        <f t="shared" si="1"/>
        <v>0</v>
      </c>
      <c r="R50" s="19" t="s">
        <v>116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44746.0</v>
      </c>
      <c r="C51" s="14" t="s">
        <v>522</v>
      </c>
      <c r="D51" s="15">
        <v>21818.0</v>
      </c>
      <c r="E51" s="15" t="s">
        <v>426</v>
      </c>
      <c r="F51" s="16"/>
      <c r="G51" s="16"/>
      <c r="H51" s="17"/>
      <c r="I51" s="18"/>
      <c r="J51" s="18"/>
      <c r="K51" s="34">
        <v>6750.0</v>
      </c>
      <c r="L51" s="16"/>
      <c r="M51" s="16"/>
      <c r="N51" s="16"/>
      <c r="O51" s="16"/>
      <c r="P51" s="19">
        <v>6750.0</v>
      </c>
      <c r="Q51" s="20">
        <f t="shared" si="1"/>
        <v>0</v>
      </c>
      <c r="R51" s="19" t="s">
        <v>24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44746.0</v>
      </c>
      <c r="C52" s="14" t="s">
        <v>523</v>
      </c>
      <c r="D52" s="15">
        <v>71487.0</v>
      </c>
      <c r="E52" s="15" t="s">
        <v>524</v>
      </c>
      <c r="F52" s="16"/>
      <c r="G52" s="16"/>
      <c r="H52" s="17"/>
      <c r="I52" s="18"/>
      <c r="J52" s="34">
        <v>4190.0</v>
      </c>
      <c r="K52" s="18"/>
      <c r="L52" s="16"/>
      <c r="M52" s="16"/>
      <c r="N52" s="16"/>
      <c r="O52" s="16"/>
      <c r="P52" s="19">
        <v>4190.0</v>
      </c>
      <c r="Q52" s="20">
        <f t="shared" si="1"/>
        <v>0</v>
      </c>
      <c r="R52" s="19" t="s">
        <v>24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44746.0</v>
      </c>
      <c r="C53" s="14" t="s">
        <v>525</v>
      </c>
      <c r="D53" s="15">
        <v>45096.0</v>
      </c>
      <c r="E53" s="15" t="s">
        <v>526</v>
      </c>
      <c r="F53" s="16"/>
      <c r="G53" s="16"/>
      <c r="H53" s="17"/>
      <c r="I53" s="18">
        <v>4670.0</v>
      </c>
      <c r="J53" s="18"/>
      <c r="K53" s="18">
        <v>330.0</v>
      </c>
      <c r="L53" s="16"/>
      <c r="M53" s="16"/>
      <c r="N53" s="16"/>
      <c r="O53" s="16"/>
      <c r="P53" s="19">
        <v>5000.0</v>
      </c>
      <c r="Q53" s="20">
        <f t="shared" si="1"/>
        <v>0</v>
      </c>
      <c r="R53" s="19" t="s">
        <v>116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44746.0</v>
      </c>
      <c r="C54" s="14" t="s">
        <v>527</v>
      </c>
      <c r="D54" s="15">
        <v>22341.0</v>
      </c>
      <c r="E54" s="15" t="s">
        <v>417</v>
      </c>
      <c r="F54" s="16"/>
      <c r="G54" s="16"/>
      <c r="H54" s="17"/>
      <c r="I54" s="34">
        <v>350.0</v>
      </c>
      <c r="J54" s="18"/>
      <c r="K54" s="18"/>
      <c r="L54" s="16"/>
      <c r="M54" s="16"/>
      <c r="N54" s="16"/>
      <c r="O54" s="16"/>
      <c r="P54" s="19">
        <v>350.0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44746.0</v>
      </c>
      <c r="C55" s="14" t="s">
        <v>528</v>
      </c>
      <c r="D55" s="15">
        <v>42339.0</v>
      </c>
      <c r="E55" s="15" t="s">
        <v>529</v>
      </c>
      <c r="F55" s="16"/>
      <c r="G55" s="16"/>
      <c r="H55" s="17"/>
      <c r="I55" s="18">
        <v>200.0</v>
      </c>
      <c r="J55" s="18"/>
      <c r="K55" s="18"/>
      <c r="L55" s="16"/>
      <c r="M55" s="16"/>
      <c r="N55" s="16"/>
      <c r="O55" s="16"/>
      <c r="P55" s="19">
        <v>200.0</v>
      </c>
      <c r="Q55" s="20">
        <f t="shared" si="1"/>
        <v>0</v>
      </c>
      <c r="R55" s="19" t="s">
        <v>29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44746.0</v>
      </c>
      <c r="C56" s="14" t="s">
        <v>530</v>
      </c>
      <c r="D56" s="15">
        <v>48657.0</v>
      </c>
      <c r="E56" s="15" t="s">
        <v>531</v>
      </c>
      <c r="F56" s="16"/>
      <c r="G56" s="16"/>
      <c r="H56" s="17"/>
      <c r="I56" s="34">
        <v>3050.0</v>
      </c>
      <c r="J56" s="18"/>
      <c r="K56" s="18"/>
      <c r="L56" s="16"/>
      <c r="M56" s="16"/>
      <c r="N56" s="16"/>
      <c r="O56" s="16"/>
      <c r="P56" s="19">
        <v>3050.0</v>
      </c>
      <c r="Q56" s="20">
        <f t="shared" si="1"/>
        <v>0</v>
      </c>
      <c r="R56" s="19" t="s">
        <v>24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44746.0</v>
      </c>
      <c r="C57" s="14" t="s">
        <v>532</v>
      </c>
      <c r="D57" s="15">
        <v>35245.0</v>
      </c>
      <c r="E57" s="15" t="s">
        <v>533</v>
      </c>
      <c r="F57" s="16"/>
      <c r="G57" s="18">
        <v>13200.0</v>
      </c>
      <c r="H57" s="17"/>
      <c r="I57" s="18"/>
      <c r="J57" s="18"/>
      <c r="K57" s="18"/>
      <c r="L57" s="16"/>
      <c r="M57" s="16"/>
      <c r="N57" s="16"/>
      <c r="O57" s="16"/>
      <c r="P57" s="19">
        <v>13200.0</v>
      </c>
      <c r="Q57" s="20">
        <f t="shared" si="1"/>
        <v>0</v>
      </c>
      <c r="R57" s="19" t="s">
        <v>29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44746.0</v>
      </c>
      <c r="C58" s="14" t="s">
        <v>534</v>
      </c>
      <c r="D58" s="15">
        <v>52206.0</v>
      </c>
      <c r="E58" s="15" t="s">
        <v>181</v>
      </c>
      <c r="F58" s="16"/>
      <c r="G58" s="16"/>
      <c r="H58" s="17"/>
      <c r="I58" s="34">
        <v>600.0</v>
      </c>
      <c r="J58" s="18"/>
      <c r="K58" s="18"/>
      <c r="L58" s="16"/>
      <c r="M58" s="16"/>
      <c r="N58" s="16"/>
      <c r="O58" s="16"/>
      <c r="P58" s="19">
        <v>600.0</v>
      </c>
      <c r="Q58" s="20">
        <f t="shared" si="1"/>
        <v>0</v>
      </c>
      <c r="R58" s="19" t="s">
        <v>24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44746.0</v>
      </c>
      <c r="C59" s="14" t="s">
        <v>535</v>
      </c>
      <c r="D59" s="15">
        <v>45096.0</v>
      </c>
      <c r="E59" s="15" t="s">
        <v>526</v>
      </c>
      <c r="F59" s="16"/>
      <c r="G59" s="18"/>
      <c r="H59" s="17"/>
      <c r="I59" s="18">
        <v>350.0</v>
      </c>
      <c r="J59" s="18"/>
      <c r="K59" s="18"/>
      <c r="L59" s="16"/>
      <c r="M59" s="16"/>
      <c r="N59" s="16"/>
      <c r="O59" s="16"/>
      <c r="P59" s="19">
        <v>350.0</v>
      </c>
      <c r="Q59" s="20">
        <f t="shared" si="1"/>
        <v>0</v>
      </c>
      <c r="R59" s="19" t="s">
        <v>116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44746.0</v>
      </c>
      <c r="C60" s="14" t="s">
        <v>536</v>
      </c>
      <c r="D60" s="15">
        <v>49943.0</v>
      </c>
      <c r="E60" s="15" t="s">
        <v>537</v>
      </c>
      <c r="F60" s="16"/>
      <c r="G60" s="18"/>
      <c r="H60" s="17"/>
      <c r="I60" s="18">
        <v>1600.0</v>
      </c>
      <c r="J60" s="18"/>
      <c r="K60" s="18"/>
      <c r="L60" s="16"/>
      <c r="M60" s="16"/>
      <c r="N60" s="16"/>
      <c r="O60" s="16"/>
      <c r="P60" s="19">
        <v>1600.0</v>
      </c>
      <c r="Q60" s="20">
        <f t="shared" si="1"/>
        <v>0</v>
      </c>
      <c r="R60" s="19" t="s">
        <v>116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44746.0</v>
      </c>
      <c r="C61" s="14" t="s">
        <v>538</v>
      </c>
      <c r="D61" s="15">
        <v>51195.0</v>
      </c>
      <c r="E61" s="15" t="s">
        <v>539</v>
      </c>
      <c r="F61" s="16"/>
      <c r="G61" s="16"/>
      <c r="H61" s="17"/>
      <c r="I61" s="34">
        <v>500.0</v>
      </c>
      <c r="J61" s="18"/>
      <c r="K61" s="18"/>
      <c r="L61" s="16"/>
      <c r="M61" s="16"/>
      <c r="N61" s="16"/>
      <c r="O61" s="16"/>
      <c r="P61" s="19">
        <v>500.0</v>
      </c>
      <c r="Q61" s="20">
        <f t="shared" si="1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44746.0</v>
      </c>
      <c r="C62" s="14" t="s">
        <v>540</v>
      </c>
      <c r="D62" s="15">
        <v>40901.0</v>
      </c>
      <c r="E62" s="15" t="s">
        <v>541</v>
      </c>
      <c r="F62" s="16"/>
      <c r="G62" s="16"/>
      <c r="H62" s="17"/>
      <c r="I62" s="18">
        <v>3600.0</v>
      </c>
      <c r="J62" s="18"/>
      <c r="K62" s="18"/>
      <c r="L62" s="16"/>
      <c r="M62" s="16"/>
      <c r="N62" s="16"/>
      <c r="O62" s="16"/>
      <c r="P62" s="19">
        <v>3600.0</v>
      </c>
      <c r="Q62" s="20">
        <f t="shared" si="1"/>
        <v>0</v>
      </c>
      <c r="R62" s="19" t="s">
        <v>116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44746.0</v>
      </c>
      <c r="C63" s="14" t="s">
        <v>542</v>
      </c>
      <c r="D63" s="15">
        <v>46927.0</v>
      </c>
      <c r="E63" s="15" t="s">
        <v>128</v>
      </c>
      <c r="F63" s="16"/>
      <c r="G63" s="16"/>
      <c r="H63" s="17"/>
      <c r="I63" s="34">
        <v>150.0</v>
      </c>
      <c r="J63" s="18"/>
      <c r="K63" s="18"/>
      <c r="L63" s="16"/>
      <c r="M63" s="16"/>
      <c r="N63" s="16"/>
      <c r="O63" s="16"/>
      <c r="P63" s="19">
        <v>150.0</v>
      </c>
      <c r="Q63" s="20">
        <f t="shared" si="1"/>
        <v>0</v>
      </c>
      <c r="R63" s="19" t="s">
        <v>24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44746.0</v>
      </c>
      <c r="C64" s="14" t="s">
        <v>543</v>
      </c>
      <c r="D64" s="15">
        <v>42071.0</v>
      </c>
      <c r="E64" s="15" t="s">
        <v>241</v>
      </c>
      <c r="F64" s="16"/>
      <c r="G64" s="16"/>
      <c r="H64" s="17"/>
      <c r="I64" s="18"/>
      <c r="J64" s="18">
        <v>1250.0</v>
      </c>
      <c r="K64" s="18"/>
      <c r="L64" s="16"/>
      <c r="M64" s="16"/>
      <c r="N64" s="16"/>
      <c r="O64" s="16"/>
      <c r="P64" s="19">
        <v>1250.0</v>
      </c>
      <c r="Q64" s="20">
        <f t="shared" si="1"/>
        <v>0</v>
      </c>
      <c r="R64" s="19" t="s">
        <v>116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44746.0</v>
      </c>
      <c r="C65" s="14" t="s">
        <v>544</v>
      </c>
      <c r="D65" s="15">
        <v>48053.0</v>
      </c>
      <c r="E65" s="15" t="s">
        <v>214</v>
      </c>
      <c r="F65" s="16"/>
      <c r="G65" s="16"/>
      <c r="H65" s="17"/>
      <c r="I65" s="18">
        <v>200.0</v>
      </c>
      <c r="J65" s="18"/>
      <c r="K65" s="18"/>
      <c r="L65" s="16"/>
      <c r="M65" s="16"/>
      <c r="N65" s="16"/>
      <c r="O65" s="16"/>
      <c r="P65" s="19">
        <v>200.0</v>
      </c>
      <c r="Q65" s="20">
        <f t="shared" si="1"/>
        <v>0</v>
      </c>
      <c r="R65" s="19" t="s">
        <v>29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44746.0</v>
      </c>
      <c r="C66" s="14" t="s">
        <v>545</v>
      </c>
      <c r="D66" s="15">
        <v>41462.0</v>
      </c>
      <c r="E66" s="15" t="s">
        <v>546</v>
      </c>
      <c r="F66" s="16"/>
      <c r="G66" s="16"/>
      <c r="H66" s="17"/>
      <c r="I66" s="18">
        <v>5150.0</v>
      </c>
      <c r="J66" s="18"/>
      <c r="K66" s="18"/>
      <c r="L66" s="16"/>
      <c r="M66" s="16"/>
      <c r="N66" s="16"/>
      <c r="O66" s="16"/>
      <c r="P66" s="19">
        <v>5150.0</v>
      </c>
      <c r="Q66" s="20">
        <f t="shared" si="1"/>
        <v>0</v>
      </c>
      <c r="R66" s="19" t="s">
        <v>116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44746.0</v>
      </c>
      <c r="C67" s="14" t="s">
        <v>547</v>
      </c>
      <c r="D67" s="15">
        <v>67738.0</v>
      </c>
      <c r="E67" s="15" t="s">
        <v>548</v>
      </c>
      <c r="F67" s="16"/>
      <c r="G67" s="16"/>
      <c r="H67" s="17"/>
      <c r="I67" s="34">
        <v>500.0</v>
      </c>
      <c r="J67" s="18"/>
      <c r="K67" s="18"/>
      <c r="L67" s="16"/>
      <c r="M67" s="16"/>
      <c r="N67" s="16"/>
      <c r="O67" s="16"/>
      <c r="P67" s="19">
        <v>500.0</v>
      </c>
      <c r="Q67" s="20">
        <f t="shared" si="1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44746.0</v>
      </c>
      <c r="C68" s="14" t="s">
        <v>549</v>
      </c>
      <c r="D68" s="15">
        <v>10881.0</v>
      </c>
      <c r="E68" s="15" t="s">
        <v>550</v>
      </c>
      <c r="F68" s="18">
        <v>1400.0</v>
      </c>
      <c r="G68" s="16"/>
      <c r="H68" s="17"/>
      <c r="I68" s="18">
        <v>5400.0</v>
      </c>
      <c r="J68" s="18"/>
      <c r="K68" s="18"/>
      <c r="L68" s="16"/>
      <c r="M68" s="16"/>
      <c r="N68" s="16"/>
      <c r="O68" s="16"/>
      <c r="P68" s="19">
        <v>6800.0</v>
      </c>
      <c r="Q68" s="20">
        <f t="shared" si="1"/>
        <v>0</v>
      </c>
      <c r="R68" s="19" t="s">
        <v>29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44746.0</v>
      </c>
      <c r="C69" s="14" t="s">
        <v>551</v>
      </c>
      <c r="D69" s="15">
        <v>54280.0</v>
      </c>
      <c r="E69" s="15" t="s">
        <v>552</v>
      </c>
      <c r="F69" s="16"/>
      <c r="G69" s="16"/>
      <c r="H69" s="17"/>
      <c r="I69" s="34">
        <v>150.0</v>
      </c>
      <c r="J69" s="18"/>
      <c r="K69" s="18"/>
      <c r="L69" s="16"/>
      <c r="M69" s="16"/>
      <c r="N69" s="16"/>
      <c r="O69" s="16"/>
      <c r="P69" s="19">
        <v>150.0</v>
      </c>
      <c r="Q69" s="20">
        <f t="shared" si="1"/>
        <v>0</v>
      </c>
      <c r="R69" s="19" t="s">
        <v>24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44746.0</v>
      </c>
      <c r="C70" s="14" t="s">
        <v>553</v>
      </c>
      <c r="D70" s="15">
        <v>26831.0</v>
      </c>
      <c r="E70" s="15" t="s">
        <v>554</v>
      </c>
      <c r="F70" s="16"/>
      <c r="G70" s="16"/>
      <c r="H70" s="17"/>
      <c r="I70" s="18"/>
      <c r="J70" s="18">
        <v>150.0</v>
      </c>
      <c r="K70" s="18"/>
      <c r="L70" s="16"/>
      <c r="M70" s="16"/>
      <c r="N70" s="16"/>
      <c r="O70" s="16"/>
      <c r="P70" s="19">
        <v>150.0</v>
      </c>
      <c r="Q70" s="20">
        <f t="shared" si="1"/>
        <v>0</v>
      </c>
      <c r="R70" s="19" t="s">
        <v>29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44746.0</v>
      </c>
      <c r="C71" s="14" t="s">
        <v>555</v>
      </c>
      <c r="D71" s="15">
        <v>51797.0</v>
      </c>
      <c r="E71" s="15" t="s">
        <v>556</v>
      </c>
      <c r="F71" s="16"/>
      <c r="G71" s="16"/>
      <c r="H71" s="17"/>
      <c r="I71" s="18"/>
      <c r="J71" s="18">
        <v>2650.0</v>
      </c>
      <c r="K71" s="18"/>
      <c r="L71" s="16"/>
      <c r="M71" s="16"/>
      <c r="N71" s="16"/>
      <c r="O71" s="16"/>
      <c r="P71" s="19">
        <v>2650.0</v>
      </c>
      <c r="Q71" s="20">
        <f t="shared" si="1"/>
        <v>0</v>
      </c>
      <c r="R71" s="19" t="s">
        <v>116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44746.0</v>
      </c>
      <c r="C72" s="14" t="s">
        <v>557</v>
      </c>
      <c r="D72" s="15">
        <v>50436.0</v>
      </c>
      <c r="E72" s="15" t="s">
        <v>245</v>
      </c>
      <c r="F72" s="16"/>
      <c r="G72" s="16"/>
      <c r="H72" s="17"/>
      <c r="I72" s="34">
        <v>280.0</v>
      </c>
      <c r="J72" s="18"/>
      <c r="K72" s="18"/>
      <c r="L72" s="16"/>
      <c r="M72" s="16"/>
      <c r="N72" s="16"/>
      <c r="O72" s="16"/>
      <c r="P72" s="19">
        <v>280.0</v>
      </c>
      <c r="Q72" s="20">
        <f t="shared" si="1"/>
        <v>0</v>
      </c>
      <c r="R72" s="19" t="s">
        <v>24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44746.0</v>
      </c>
      <c r="C73" s="14" t="s">
        <v>558</v>
      </c>
      <c r="D73" s="15">
        <v>62146.0</v>
      </c>
      <c r="E73" s="15" t="s">
        <v>559</v>
      </c>
      <c r="F73" s="16"/>
      <c r="G73" s="16"/>
      <c r="H73" s="17"/>
      <c r="I73" s="18">
        <v>2500.0</v>
      </c>
      <c r="J73" s="18"/>
      <c r="K73" s="18"/>
      <c r="L73" s="16"/>
      <c r="M73" s="16"/>
      <c r="N73" s="16"/>
      <c r="O73" s="16"/>
      <c r="P73" s="19">
        <v>2500.0</v>
      </c>
      <c r="Q73" s="20">
        <f t="shared" si="1"/>
        <v>0</v>
      </c>
      <c r="R73" s="19" t="s">
        <v>116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44746.0</v>
      </c>
      <c r="C74" s="14" t="s">
        <v>560</v>
      </c>
      <c r="D74" s="15">
        <v>61479.0</v>
      </c>
      <c r="E74" s="15" t="s">
        <v>561</v>
      </c>
      <c r="F74" s="16"/>
      <c r="G74" s="16"/>
      <c r="H74" s="17"/>
      <c r="I74" s="18">
        <v>5000.0</v>
      </c>
      <c r="J74" s="18"/>
      <c r="K74" s="18"/>
      <c r="L74" s="16"/>
      <c r="M74" s="16"/>
      <c r="N74" s="16"/>
      <c r="O74" s="16"/>
      <c r="P74" s="19">
        <v>5000.0</v>
      </c>
      <c r="Q74" s="20">
        <f t="shared" si="1"/>
        <v>0</v>
      </c>
      <c r="R74" s="19" t="s">
        <v>116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44746.0</v>
      </c>
      <c r="C75" s="14" t="s">
        <v>562</v>
      </c>
      <c r="D75" s="15">
        <v>54226.0</v>
      </c>
      <c r="E75" s="15" t="s">
        <v>184</v>
      </c>
      <c r="F75" s="16"/>
      <c r="G75" s="16"/>
      <c r="H75" s="17"/>
      <c r="I75" s="18">
        <v>10950.0</v>
      </c>
      <c r="J75" s="18"/>
      <c r="K75" s="18"/>
      <c r="L75" s="16"/>
      <c r="M75" s="16"/>
      <c r="N75" s="16"/>
      <c r="O75" s="16"/>
      <c r="P75" s="19">
        <v>10950.0</v>
      </c>
      <c r="Q75" s="20">
        <f t="shared" si="1"/>
        <v>0</v>
      </c>
      <c r="R75" s="19" t="s">
        <v>29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44746.0</v>
      </c>
      <c r="C76" s="14" t="s">
        <v>563</v>
      </c>
      <c r="D76" s="15">
        <v>31927.0</v>
      </c>
      <c r="E76" s="15" t="s">
        <v>256</v>
      </c>
      <c r="F76" s="16"/>
      <c r="G76" s="16"/>
      <c r="H76" s="17"/>
      <c r="I76" s="18">
        <v>625.0</v>
      </c>
      <c r="J76" s="18"/>
      <c r="K76" s="18"/>
      <c r="L76" s="16"/>
      <c r="M76" s="16"/>
      <c r="N76" s="16"/>
      <c r="O76" s="16"/>
      <c r="P76" s="19">
        <v>625.0</v>
      </c>
      <c r="Q76" s="20">
        <f t="shared" si="1"/>
        <v>0</v>
      </c>
      <c r="R76" s="19" t="s">
        <v>116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44746.0</v>
      </c>
      <c r="C77" s="14" t="s">
        <v>564</v>
      </c>
      <c r="D77" s="15">
        <v>72123.0</v>
      </c>
      <c r="E77" s="15" t="s">
        <v>565</v>
      </c>
      <c r="F77" s="16"/>
      <c r="G77" s="16"/>
      <c r="H77" s="17"/>
      <c r="I77" s="18">
        <v>500.0</v>
      </c>
      <c r="J77" s="18"/>
      <c r="K77" s="18"/>
      <c r="L77" s="16"/>
      <c r="M77" s="16"/>
      <c r="N77" s="16"/>
      <c r="O77" s="16"/>
      <c r="P77" s="19">
        <v>500.0</v>
      </c>
      <c r="Q77" s="20">
        <f t="shared" si="1"/>
        <v>0</v>
      </c>
      <c r="R77" s="19" t="s">
        <v>29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44746.0</v>
      </c>
      <c r="C78" s="14" t="s">
        <v>566</v>
      </c>
      <c r="D78" s="15">
        <v>71455.0</v>
      </c>
      <c r="E78" s="15" t="s">
        <v>567</v>
      </c>
      <c r="F78" s="16"/>
      <c r="G78" s="16"/>
      <c r="H78" s="17"/>
      <c r="I78" s="18">
        <v>500.0</v>
      </c>
      <c r="J78" s="18"/>
      <c r="K78" s="18"/>
      <c r="L78" s="16"/>
      <c r="M78" s="16"/>
      <c r="N78" s="16"/>
      <c r="O78" s="16"/>
      <c r="P78" s="19">
        <v>500.0</v>
      </c>
      <c r="Q78" s="20">
        <f t="shared" si="1"/>
        <v>0</v>
      </c>
      <c r="R78" s="19" t="s">
        <v>29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44746.0</v>
      </c>
      <c r="C79" s="14" t="s">
        <v>568</v>
      </c>
      <c r="D79" s="15">
        <v>52206.0</v>
      </c>
      <c r="E79" s="15" t="s">
        <v>181</v>
      </c>
      <c r="F79" s="16"/>
      <c r="G79" s="16"/>
      <c r="H79" s="17"/>
      <c r="I79" s="18">
        <v>1250.0</v>
      </c>
      <c r="J79" s="18"/>
      <c r="K79" s="18"/>
      <c r="L79" s="16"/>
      <c r="M79" s="16"/>
      <c r="N79" s="16"/>
      <c r="O79" s="16"/>
      <c r="P79" s="19">
        <v>1250.0</v>
      </c>
      <c r="Q79" s="20">
        <f t="shared" si="1"/>
        <v>0</v>
      </c>
      <c r="R79" s="19" t="s">
        <v>29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44746.0</v>
      </c>
      <c r="C80" s="14" t="s">
        <v>569</v>
      </c>
      <c r="D80" s="15">
        <v>22332.0</v>
      </c>
      <c r="E80" s="15" t="s">
        <v>62</v>
      </c>
      <c r="F80" s="18"/>
      <c r="G80" s="16"/>
      <c r="H80" s="17"/>
      <c r="I80" s="18">
        <v>45000.0</v>
      </c>
      <c r="J80" s="18"/>
      <c r="K80" s="18"/>
      <c r="L80" s="16"/>
      <c r="M80" s="16"/>
      <c r="N80" s="16"/>
      <c r="O80" s="16"/>
      <c r="P80" s="19">
        <v>45000.0</v>
      </c>
      <c r="Q80" s="20">
        <f t="shared" si="1"/>
        <v>0</v>
      </c>
      <c r="R80" s="19" t="s">
        <v>29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44746.0</v>
      </c>
      <c r="C81" s="14" t="s">
        <v>570</v>
      </c>
      <c r="D81" s="15">
        <v>66933.0</v>
      </c>
      <c r="E81" s="15" t="s">
        <v>571</v>
      </c>
      <c r="F81" s="16"/>
      <c r="G81" s="16"/>
      <c r="H81" s="17"/>
      <c r="I81" s="18">
        <v>3600.0</v>
      </c>
      <c r="J81" s="18"/>
      <c r="K81" s="18"/>
      <c r="L81" s="16"/>
      <c r="M81" s="16"/>
      <c r="N81" s="16"/>
      <c r="O81" s="16"/>
      <c r="P81" s="19">
        <v>3600.0</v>
      </c>
      <c r="Q81" s="20">
        <f t="shared" si="1"/>
        <v>0</v>
      </c>
      <c r="R81" s="19" t="s">
        <v>116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44746.0</v>
      </c>
      <c r="C82" s="14" t="s">
        <v>572</v>
      </c>
      <c r="D82" s="15">
        <v>10271.0</v>
      </c>
      <c r="E82" s="15" t="s">
        <v>382</v>
      </c>
      <c r="F82" s="16"/>
      <c r="G82" s="16"/>
      <c r="H82" s="17"/>
      <c r="I82" s="18"/>
      <c r="J82" s="34">
        <v>1500.0</v>
      </c>
      <c r="K82" s="18"/>
      <c r="L82" s="16"/>
      <c r="M82" s="16"/>
      <c r="N82" s="16"/>
      <c r="O82" s="16"/>
      <c r="P82" s="19">
        <v>1500.0</v>
      </c>
      <c r="Q82" s="20">
        <f t="shared" si="1"/>
        <v>0</v>
      </c>
      <c r="R82" s="19" t="s">
        <v>24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44746.0</v>
      </c>
      <c r="C83" s="14" t="s">
        <v>573</v>
      </c>
      <c r="D83" s="15">
        <v>21384.0</v>
      </c>
      <c r="E83" s="15" t="s">
        <v>574</v>
      </c>
      <c r="F83" s="16"/>
      <c r="G83" s="16"/>
      <c r="H83" s="17"/>
      <c r="I83" s="34">
        <v>1400.0</v>
      </c>
      <c r="J83" s="18"/>
      <c r="K83" s="18"/>
      <c r="L83" s="16"/>
      <c r="M83" s="16"/>
      <c r="N83" s="16"/>
      <c r="O83" s="16"/>
      <c r="P83" s="19">
        <v>1400.0</v>
      </c>
      <c r="Q83" s="20">
        <f t="shared" si="1"/>
        <v>0</v>
      </c>
      <c r="R83" s="19" t="s">
        <v>24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44746.0</v>
      </c>
      <c r="C84" s="14" t="s">
        <v>575</v>
      </c>
      <c r="D84" s="15">
        <v>64781.0</v>
      </c>
      <c r="E84" s="15" t="s">
        <v>576</v>
      </c>
      <c r="F84" s="16"/>
      <c r="G84" s="16"/>
      <c r="H84" s="17"/>
      <c r="I84" s="34">
        <v>5000.0</v>
      </c>
      <c r="J84" s="18"/>
      <c r="K84" s="18"/>
      <c r="L84" s="16"/>
      <c r="M84" s="16"/>
      <c r="N84" s="16"/>
      <c r="O84" s="16"/>
      <c r="P84" s="19">
        <v>5000.0</v>
      </c>
      <c r="Q84" s="20">
        <f t="shared" si="1"/>
        <v>0</v>
      </c>
      <c r="R84" s="19" t="s">
        <v>24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44746.0</v>
      </c>
      <c r="C85" s="14" t="s">
        <v>577</v>
      </c>
      <c r="D85" s="15">
        <v>63830.0</v>
      </c>
      <c r="E85" s="15" t="s">
        <v>578</v>
      </c>
      <c r="F85" s="16"/>
      <c r="G85" s="16"/>
      <c r="H85" s="17"/>
      <c r="I85" s="18"/>
      <c r="J85" s="18"/>
      <c r="K85" s="18">
        <v>600.0</v>
      </c>
      <c r="L85" s="16"/>
      <c r="M85" s="16"/>
      <c r="N85" s="16"/>
      <c r="O85" s="16"/>
      <c r="P85" s="19">
        <v>600.0</v>
      </c>
      <c r="Q85" s="20">
        <f t="shared" si="1"/>
        <v>0</v>
      </c>
      <c r="R85" s="19" t="s">
        <v>29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44746.0</v>
      </c>
      <c r="C86" s="14" t="s">
        <v>579</v>
      </c>
      <c r="D86" s="15">
        <v>51084.0</v>
      </c>
      <c r="E86" s="15" t="s">
        <v>580</v>
      </c>
      <c r="F86" s="16"/>
      <c r="G86" s="16"/>
      <c r="H86" s="17"/>
      <c r="I86" s="34">
        <v>5150.0</v>
      </c>
      <c r="J86" s="18"/>
      <c r="K86" s="18"/>
      <c r="L86" s="16"/>
      <c r="M86" s="16"/>
      <c r="N86" s="16"/>
      <c r="O86" s="16"/>
      <c r="P86" s="19">
        <v>5150.0</v>
      </c>
      <c r="Q86" s="20">
        <f t="shared" si="1"/>
        <v>0</v>
      </c>
      <c r="R86" s="19" t="s">
        <v>24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44746.0</v>
      </c>
      <c r="C87" s="14" t="s">
        <v>581</v>
      </c>
      <c r="D87" s="15">
        <v>48973.0</v>
      </c>
      <c r="E87" s="15" t="s">
        <v>298</v>
      </c>
      <c r="F87" s="16"/>
      <c r="G87" s="16"/>
      <c r="H87" s="17"/>
      <c r="I87" s="18">
        <v>12540.0</v>
      </c>
      <c r="J87" s="18"/>
      <c r="K87" s="18"/>
      <c r="L87" s="16"/>
      <c r="M87" s="16"/>
      <c r="N87" s="16"/>
      <c r="O87" s="16"/>
      <c r="P87" s="19">
        <v>12540.0</v>
      </c>
      <c r="Q87" s="20">
        <f t="shared" si="1"/>
        <v>0</v>
      </c>
      <c r="R87" s="19" t="s">
        <v>116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44746.0</v>
      </c>
      <c r="C88" s="14" t="s">
        <v>582</v>
      </c>
      <c r="D88" s="15">
        <v>36826.0</v>
      </c>
      <c r="E88" s="15" t="s">
        <v>329</v>
      </c>
      <c r="F88" s="16"/>
      <c r="G88" s="16"/>
      <c r="H88" s="17"/>
      <c r="I88" s="18"/>
      <c r="J88" s="18"/>
      <c r="K88" s="18">
        <v>4600.0</v>
      </c>
      <c r="L88" s="16"/>
      <c r="M88" s="16"/>
      <c r="N88" s="16"/>
      <c r="O88" s="16"/>
      <c r="P88" s="19">
        <v>4600.0</v>
      </c>
      <c r="Q88" s="20">
        <f t="shared" si="1"/>
        <v>0</v>
      </c>
      <c r="R88" s="19" t="s">
        <v>29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44746.0</v>
      </c>
      <c r="C89" s="14" t="s">
        <v>583</v>
      </c>
      <c r="D89" s="15">
        <v>31927.0</v>
      </c>
      <c r="E89" s="15" t="s">
        <v>256</v>
      </c>
      <c r="F89" s="16"/>
      <c r="G89" s="16"/>
      <c r="H89" s="17"/>
      <c r="I89" s="34">
        <v>1550.0</v>
      </c>
      <c r="J89" s="18"/>
      <c r="K89" s="18"/>
      <c r="L89" s="16"/>
      <c r="M89" s="16"/>
      <c r="N89" s="16"/>
      <c r="O89" s="16"/>
      <c r="P89" s="19">
        <v>1550.0</v>
      </c>
      <c r="Q89" s="20">
        <f t="shared" si="1"/>
        <v>0</v>
      </c>
      <c r="R89" s="19" t="s">
        <v>24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44746.0</v>
      </c>
      <c r="C90" s="14" t="s">
        <v>584</v>
      </c>
      <c r="D90" s="15">
        <v>56669.0</v>
      </c>
      <c r="E90" s="15" t="s">
        <v>585</v>
      </c>
      <c r="F90" s="16"/>
      <c r="G90" s="16"/>
      <c r="H90" s="17"/>
      <c r="I90" s="18">
        <v>4950.0</v>
      </c>
      <c r="J90" s="18"/>
      <c r="K90" s="18"/>
      <c r="L90" s="16"/>
      <c r="M90" s="16"/>
      <c r="N90" s="16"/>
      <c r="O90" s="16"/>
      <c r="P90" s="19">
        <v>4950.0</v>
      </c>
      <c r="Q90" s="20">
        <f t="shared" si="1"/>
        <v>0</v>
      </c>
      <c r="R90" s="19" t="s">
        <v>29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44746.0</v>
      </c>
      <c r="C91" s="14" t="s">
        <v>586</v>
      </c>
      <c r="D91" s="15">
        <v>55448.0</v>
      </c>
      <c r="E91" s="15" t="s">
        <v>77</v>
      </c>
      <c r="F91" s="16"/>
      <c r="G91" s="16"/>
      <c r="H91" s="17"/>
      <c r="I91" s="34">
        <v>5150.0</v>
      </c>
      <c r="J91" s="18"/>
      <c r="K91" s="18"/>
      <c r="L91" s="16"/>
      <c r="M91" s="16"/>
      <c r="N91" s="16"/>
      <c r="O91" s="16"/>
      <c r="P91" s="19">
        <v>5150.0</v>
      </c>
      <c r="Q91" s="20">
        <f t="shared" si="1"/>
        <v>0</v>
      </c>
      <c r="R91" s="19" t="s">
        <v>24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44746.0</v>
      </c>
      <c r="C92" s="14" t="s">
        <v>587</v>
      </c>
      <c r="D92" s="15">
        <v>60722.0</v>
      </c>
      <c r="E92" s="15" t="s">
        <v>588</v>
      </c>
      <c r="F92" s="16"/>
      <c r="G92" s="16"/>
      <c r="H92" s="17"/>
      <c r="I92" s="18">
        <v>3600.0</v>
      </c>
      <c r="J92" s="18"/>
      <c r="K92" s="18"/>
      <c r="L92" s="16"/>
      <c r="M92" s="16"/>
      <c r="N92" s="16"/>
      <c r="O92" s="16"/>
      <c r="P92" s="19">
        <v>3600.0</v>
      </c>
      <c r="Q92" s="20">
        <f t="shared" si="1"/>
        <v>0</v>
      </c>
      <c r="R92" s="19" t="s">
        <v>29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44746.0</v>
      </c>
      <c r="C93" s="14" t="s">
        <v>589</v>
      </c>
      <c r="D93" s="15">
        <v>42046.0</v>
      </c>
      <c r="E93" s="15" t="s">
        <v>254</v>
      </c>
      <c r="F93" s="16"/>
      <c r="G93" s="16"/>
      <c r="H93" s="17"/>
      <c r="I93" s="34">
        <v>5300.0</v>
      </c>
      <c r="J93" s="18"/>
      <c r="K93" s="18"/>
      <c r="L93" s="16"/>
      <c r="M93" s="16"/>
      <c r="N93" s="16"/>
      <c r="O93" s="16"/>
      <c r="P93" s="19">
        <v>5300.0</v>
      </c>
      <c r="Q93" s="20">
        <f t="shared" si="1"/>
        <v>0</v>
      </c>
      <c r="R93" s="19" t="s">
        <v>24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44746.0</v>
      </c>
      <c r="C94" s="14" t="s">
        <v>590</v>
      </c>
      <c r="D94" s="15">
        <v>60722.0</v>
      </c>
      <c r="E94" s="15" t="s">
        <v>588</v>
      </c>
      <c r="F94" s="16"/>
      <c r="G94" s="16"/>
      <c r="H94" s="17"/>
      <c r="I94" s="18">
        <v>7900.0</v>
      </c>
      <c r="J94" s="18"/>
      <c r="K94" s="18"/>
      <c r="L94" s="16"/>
      <c r="M94" s="16"/>
      <c r="N94" s="16"/>
      <c r="O94" s="16"/>
      <c r="P94" s="19">
        <v>7900.0</v>
      </c>
      <c r="Q94" s="20">
        <f t="shared" si="1"/>
        <v>0</v>
      </c>
      <c r="R94" s="19" t="s">
        <v>29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44746.0</v>
      </c>
      <c r="C95" s="14" t="s">
        <v>591</v>
      </c>
      <c r="D95" s="15">
        <v>65117.0</v>
      </c>
      <c r="E95" s="15" t="s">
        <v>592</v>
      </c>
      <c r="F95" s="16"/>
      <c r="G95" s="16"/>
      <c r="H95" s="17"/>
      <c r="I95" s="34">
        <v>3800.0</v>
      </c>
      <c r="J95" s="18"/>
      <c r="K95" s="18"/>
      <c r="L95" s="16"/>
      <c r="M95" s="16"/>
      <c r="N95" s="16"/>
      <c r="O95" s="16"/>
      <c r="P95" s="19">
        <v>3800.0</v>
      </c>
      <c r="Q95" s="20">
        <f t="shared" si="1"/>
        <v>0</v>
      </c>
      <c r="R95" s="19" t="s">
        <v>24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44746.0</v>
      </c>
      <c r="C96" s="14" t="s">
        <v>593</v>
      </c>
      <c r="D96" s="15">
        <v>61582.0</v>
      </c>
      <c r="E96" s="15" t="s">
        <v>310</v>
      </c>
      <c r="F96" s="16"/>
      <c r="G96" s="16"/>
      <c r="H96" s="17"/>
      <c r="I96" s="34">
        <v>3600.0</v>
      </c>
      <c r="J96" s="18"/>
      <c r="K96" s="18"/>
      <c r="L96" s="16"/>
      <c r="M96" s="16"/>
      <c r="N96" s="16"/>
      <c r="O96" s="16"/>
      <c r="P96" s="19">
        <v>3600.0</v>
      </c>
      <c r="Q96" s="20">
        <f t="shared" si="1"/>
        <v>0</v>
      </c>
      <c r="R96" s="19" t="s">
        <v>24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44746.0</v>
      </c>
      <c r="C97" s="14" t="s">
        <v>594</v>
      </c>
      <c r="D97" s="15">
        <v>72118.0</v>
      </c>
      <c r="E97" s="15" t="s">
        <v>595</v>
      </c>
      <c r="F97" s="16"/>
      <c r="G97" s="16"/>
      <c r="H97" s="23">
        <v>27000.0</v>
      </c>
      <c r="I97" s="18"/>
      <c r="J97" s="18"/>
      <c r="K97" s="18"/>
      <c r="L97" s="16"/>
      <c r="M97" s="16"/>
      <c r="N97" s="16"/>
      <c r="O97" s="16"/>
      <c r="P97" s="19">
        <v>27000.0</v>
      </c>
      <c r="Q97" s="20">
        <f t="shared" si="1"/>
        <v>0</v>
      </c>
      <c r="R97" s="19" t="s">
        <v>29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44746.0</v>
      </c>
      <c r="C98" s="14" t="s">
        <v>596</v>
      </c>
      <c r="D98" s="15">
        <v>56668.0</v>
      </c>
      <c r="E98" s="15" t="s">
        <v>597</v>
      </c>
      <c r="F98" s="16"/>
      <c r="G98" s="16"/>
      <c r="H98" s="17"/>
      <c r="I98" s="18">
        <v>5140.0</v>
      </c>
      <c r="J98" s="18"/>
      <c r="K98" s="18"/>
      <c r="L98" s="16"/>
      <c r="M98" s="16"/>
      <c r="N98" s="16"/>
      <c r="O98" s="16"/>
      <c r="P98" s="19">
        <v>5140.0</v>
      </c>
      <c r="Q98" s="20">
        <f t="shared" si="1"/>
        <v>0</v>
      </c>
      <c r="R98" s="19" t="s">
        <v>29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44746.0</v>
      </c>
      <c r="C99" s="14" t="s">
        <v>598</v>
      </c>
      <c r="D99" s="15">
        <v>19122.0</v>
      </c>
      <c r="E99" s="15" t="s">
        <v>389</v>
      </c>
      <c r="F99" s="16"/>
      <c r="G99" s="16"/>
      <c r="H99" s="17"/>
      <c r="I99" s="18">
        <v>2650.0</v>
      </c>
      <c r="J99" s="18"/>
      <c r="K99" s="18"/>
      <c r="L99" s="16"/>
      <c r="M99" s="16"/>
      <c r="N99" s="16"/>
      <c r="O99" s="16"/>
      <c r="P99" s="19">
        <v>2650.0</v>
      </c>
      <c r="Q99" s="20">
        <f t="shared" si="1"/>
        <v>0</v>
      </c>
      <c r="R99" s="19" t="s">
        <v>116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44746.0</v>
      </c>
      <c r="C100" s="14" t="s">
        <v>599</v>
      </c>
      <c r="D100" s="15">
        <v>21821.0</v>
      </c>
      <c r="E100" s="15" t="s">
        <v>118</v>
      </c>
      <c r="F100" s="16"/>
      <c r="G100" s="16"/>
      <c r="H100" s="17"/>
      <c r="I100" s="18">
        <v>22950.0</v>
      </c>
      <c r="J100" s="18"/>
      <c r="K100" s="18"/>
      <c r="L100" s="16"/>
      <c r="M100" s="16"/>
      <c r="N100" s="16"/>
      <c r="O100" s="16"/>
      <c r="P100" s="19">
        <v>22950.0</v>
      </c>
      <c r="Q100" s="20">
        <f t="shared" si="1"/>
        <v>0</v>
      </c>
      <c r="R100" s="19" t="s">
        <v>29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44746.0</v>
      </c>
      <c r="C101" s="14" t="s">
        <v>600</v>
      </c>
      <c r="D101" s="15">
        <v>68838.0</v>
      </c>
      <c r="E101" s="15" t="s">
        <v>601</v>
      </c>
      <c r="F101" s="16"/>
      <c r="G101" s="16"/>
      <c r="H101" s="23"/>
      <c r="I101" s="34">
        <v>500.0</v>
      </c>
      <c r="J101" s="18"/>
      <c r="K101" s="18"/>
      <c r="L101" s="16"/>
      <c r="M101" s="16"/>
      <c r="N101" s="16"/>
      <c r="O101" s="16"/>
      <c r="P101" s="19">
        <v>500.0</v>
      </c>
      <c r="Q101" s="20">
        <f t="shared" si="1"/>
        <v>0</v>
      </c>
      <c r="R101" s="19" t="s">
        <v>24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44746.0</v>
      </c>
      <c r="C102" s="14" t="s">
        <v>602</v>
      </c>
      <c r="D102" s="15">
        <v>68387.0</v>
      </c>
      <c r="E102" s="15" t="s">
        <v>603</v>
      </c>
      <c r="F102" s="16"/>
      <c r="G102" s="16"/>
      <c r="H102" s="23"/>
      <c r="I102" s="34">
        <v>500.0</v>
      </c>
      <c r="J102" s="18"/>
      <c r="K102" s="18"/>
      <c r="L102" s="16"/>
      <c r="M102" s="18"/>
      <c r="N102" s="16"/>
      <c r="O102" s="16"/>
      <c r="P102" s="19">
        <v>500.0</v>
      </c>
      <c r="Q102" s="20">
        <f t="shared" si="1"/>
        <v>0</v>
      </c>
      <c r="R102" s="19" t="s">
        <v>24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44746.0</v>
      </c>
      <c r="C103" s="14" t="s">
        <v>604</v>
      </c>
      <c r="D103" s="15">
        <v>44039.0</v>
      </c>
      <c r="E103" s="15" t="s">
        <v>605</v>
      </c>
      <c r="F103" s="16"/>
      <c r="G103" s="16"/>
      <c r="H103" s="17"/>
      <c r="I103" s="34">
        <v>500.0</v>
      </c>
      <c r="J103" s="18"/>
      <c r="K103" s="18"/>
      <c r="L103" s="16"/>
      <c r="M103" s="18"/>
      <c r="N103" s="16"/>
      <c r="O103" s="16"/>
      <c r="P103" s="19">
        <v>500.0</v>
      </c>
      <c r="Q103" s="20">
        <f t="shared" si="1"/>
        <v>0</v>
      </c>
      <c r="R103" s="19" t="s">
        <v>24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44746.0</v>
      </c>
      <c r="C104" s="14" t="s">
        <v>606</v>
      </c>
      <c r="D104" s="15">
        <v>26831.0</v>
      </c>
      <c r="E104" s="15" t="s">
        <v>554</v>
      </c>
      <c r="F104" s="16"/>
      <c r="G104" s="16"/>
      <c r="H104" s="17"/>
      <c r="I104" s="34">
        <v>400.0</v>
      </c>
      <c r="J104" s="18"/>
      <c r="K104" s="18"/>
      <c r="L104" s="16"/>
      <c r="M104" s="16"/>
      <c r="N104" s="16"/>
      <c r="O104" s="18"/>
      <c r="P104" s="19">
        <v>400.0</v>
      </c>
      <c r="Q104" s="20">
        <f t="shared" si="1"/>
        <v>0</v>
      </c>
      <c r="R104" s="19" t="s">
        <v>24</v>
      </c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44746.0</v>
      </c>
      <c r="C105" s="14" t="s">
        <v>607</v>
      </c>
      <c r="D105" s="15">
        <v>14329.0</v>
      </c>
      <c r="E105" s="15" t="s">
        <v>94</v>
      </c>
      <c r="F105" s="16"/>
      <c r="G105" s="16"/>
      <c r="H105" s="17"/>
      <c r="I105" s="34">
        <v>35000.0</v>
      </c>
      <c r="J105" s="18"/>
      <c r="K105" s="18"/>
      <c r="L105" s="16"/>
      <c r="M105" s="16"/>
      <c r="N105" s="16"/>
      <c r="O105" s="18"/>
      <c r="P105" s="19">
        <v>35000.0</v>
      </c>
      <c r="Q105" s="20">
        <f t="shared" si="1"/>
        <v>0</v>
      </c>
      <c r="R105" s="19" t="s">
        <v>24</v>
      </c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44746.0</v>
      </c>
      <c r="C106" s="14" t="s">
        <v>608</v>
      </c>
      <c r="D106" s="15">
        <v>57499.0</v>
      </c>
      <c r="E106" s="15" t="s">
        <v>609</v>
      </c>
      <c r="F106" s="16"/>
      <c r="G106" s="16"/>
      <c r="H106" s="17"/>
      <c r="I106" s="18"/>
      <c r="J106" s="18">
        <v>35000.0</v>
      </c>
      <c r="K106" s="18"/>
      <c r="L106" s="16"/>
      <c r="M106" s="16"/>
      <c r="N106" s="16"/>
      <c r="O106" s="18"/>
      <c r="P106" s="19">
        <v>35000.0</v>
      </c>
      <c r="Q106" s="20">
        <f t="shared" si="1"/>
        <v>0</v>
      </c>
      <c r="R106" s="19" t="s">
        <v>29</v>
      </c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44746.0</v>
      </c>
      <c r="C107" s="14" t="s">
        <v>610</v>
      </c>
      <c r="D107" s="15">
        <v>51697.0</v>
      </c>
      <c r="E107" s="15" t="s">
        <v>261</v>
      </c>
      <c r="F107" s="16"/>
      <c r="G107" s="16"/>
      <c r="H107" s="17"/>
      <c r="I107" s="18"/>
      <c r="J107" s="34">
        <v>3346.0</v>
      </c>
      <c r="K107" s="34">
        <v>1654.0</v>
      </c>
      <c r="L107" s="16"/>
      <c r="M107" s="16"/>
      <c r="N107" s="16"/>
      <c r="O107" s="18"/>
      <c r="P107" s="19">
        <v>5000.0</v>
      </c>
      <c r="Q107" s="20">
        <f t="shared" si="1"/>
        <v>0</v>
      </c>
      <c r="R107" s="19" t="s">
        <v>24</v>
      </c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44746.0</v>
      </c>
      <c r="C108" s="14" t="s">
        <v>611</v>
      </c>
      <c r="D108" s="15">
        <v>10250.0</v>
      </c>
      <c r="E108" s="15" t="s">
        <v>64</v>
      </c>
      <c r="F108" s="16"/>
      <c r="G108" s="16"/>
      <c r="H108" s="17"/>
      <c r="I108" s="18"/>
      <c r="J108" s="34">
        <v>350.0</v>
      </c>
      <c r="K108" s="18"/>
      <c r="L108" s="16"/>
      <c r="M108" s="16"/>
      <c r="N108" s="16"/>
      <c r="O108" s="18"/>
      <c r="P108" s="19">
        <v>350.0</v>
      </c>
      <c r="Q108" s="20">
        <f t="shared" si="1"/>
        <v>0</v>
      </c>
      <c r="R108" s="19" t="s">
        <v>116</v>
      </c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44746.0</v>
      </c>
      <c r="C109" s="14" t="s">
        <v>612</v>
      </c>
      <c r="D109" s="15">
        <v>61553.0</v>
      </c>
      <c r="E109" s="15" t="s">
        <v>613</v>
      </c>
      <c r="F109" s="16"/>
      <c r="G109" s="16"/>
      <c r="H109" s="17"/>
      <c r="I109" s="18">
        <v>5150.0</v>
      </c>
      <c r="J109" s="18"/>
      <c r="K109" s="18"/>
      <c r="L109" s="16"/>
      <c r="M109" s="16"/>
      <c r="N109" s="16"/>
      <c r="O109" s="18"/>
      <c r="P109" s="19">
        <v>5150.0</v>
      </c>
      <c r="Q109" s="20">
        <f t="shared" si="1"/>
        <v>0</v>
      </c>
      <c r="R109" s="19" t="s">
        <v>116</v>
      </c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44746.0</v>
      </c>
      <c r="C110" s="14" t="s">
        <v>614</v>
      </c>
      <c r="D110" s="15">
        <v>48631.0</v>
      </c>
      <c r="E110" s="15" t="s">
        <v>239</v>
      </c>
      <c r="F110" s="16"/>
      <c r="G110" s="16"/>
      <c r="H110" s="17"/>
      <c r="I110" s="34">
        <v>200.0</v>
      </c>
      <c r="J110" s="18"/>
      <c r="K110" s="18"/>
      <c r="L110" s="16"/>
      <c r="M110" s="16"/>
      <c r="N110" s="16"/>
      <c r="O110" s="18"/>
      <c r="P110" s="19">
        <v>200.0</v>
      </c>
      <c r="Q110" s="20">
        <f t="shared" si="1"/>
        <v>0</v>
      </c>
      <c r="R110" s="19" t="s">
        <v>24</v>
      </c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44745.0</v>
      </c>
      <c r="C111" s="14" t="s">
        <v>615</v>
      </c>
      <c r="D111" s="15">
        <v>67286.0</v>
      </c>
      <c r="E111" s="15" t="s">
        <v>616</v>
      </c>
      <c r="F111" s="16"/>
      <c r="G111" s="16"/>
      <c r="H111" s="23">
        <v>300.0</v>
      </c>
      <c r="I111" s="18"/>
      <c r="J111" s="18"/>
      <c r="K111" s="18"/>
      <c r="L111" s="16"/>
      <c r="M111" s="16"/>
      <c r="N111" s="16"/>
      <c r="O111" s="18"/>
      <c r="P111" s="19">
        <v>300.0</v>
      </c>
      <c r="Q111" s="20">
        <f t="shared" si="1"/>
        <v>0</v>
      </c>
      <c r="R111" s="19"/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44745.0</v>
      </c>
      <c r="C112" s="14" t="s">
        <v>617</v>
      </c>
      <c r="D112" s="15">
        <v>51017.0</v>
      </c>
      <c r="E112" s="15" t="s">
        <v>107</v>
      </c>
      <c r="F112" s="16"/>
      <c r="G112" s="16"/>
      <c r="H112" s="23">
        <v>83400.0</v>
      </c>
      <c r="I112" s="18"/>
      <c r="J112" s="18"/>
      <c r="K112" s="18"/>
      <c r="L112" s="16"/>
      <c r="M112" s="16"/>
      <c r="N112" s="16"/>
      <c r="O112" s="18"/>
      <c r="P112" s="19">
        <v>83400.0</v>
      </c>
      <c r="Q112" s="20">
        <f t="shared" si="1"/>
        <v>0</v>
      </c>
      <c r="R112" s="19"/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44745.0</v>
      </c>
      <c r="C113" s="14" t="s">
        <v>618</v>
      </c>
      <c r="D113" s="15">
        <v>57201.0</v>
      </c>
      <c r="E113" s="15" t="s">
        <v>285</v>
      </c>
      <c r="F113" s="16"/>
      <c r="G113" s="16"/>
      <c r="H113" s="17"/>
      <c r="I113" s="18"/>
      <c r="J113" s="18"/>
      <c r="K113" s="18">
        <v>8000.0</v>
      </c>
      <c r="L113" s="16"/>
      <c r="M113" s="16"/>
      <c r="N113" s="16"/>
      <c r="O113" s="18"/>
      <c r="P113" s="19">
        <v>8000.0</v>
      </c>
      <c r="Q113" s="20">
        <f t="shared" si="1"/>
        <v>0</v>
      </c>
      <c r="R113" s="19"/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44745.0</v>
      </c>
      <c r="C114" s="14" t="s">
        <v>619</v>
      </c>
      <c r="D114" s="15">
        <v>25650.0</v>
      </c>
      <c r="E114" s="15" t="s">
        <v>275</v>
      </c>
      <c r="F114" s="16"/>
      <c r="G114" s="16"/>
      <c r="H114" s="17"/>
      <c r="I114" s="18"/>
      <c r="J114" s="18"/>
      <c r="K114" s="18"/>
      <c r="L114" s="16"/>
      <c r="M114" s="16"/>
      <c r="N114" s="18"/>
      <c r="O114" s="18">
        <v>3600.0</v>
      </c>
      <c r="P114" s="19">
        <v>3600.0</v>
      </c>
      <c r="Q114" s="20">
        <f t="shared" si="1"/>
        <v>0</v>
      </c>
      <c r="R114" s="19"/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44746.0</v>
      </c>
      <c r="C115" s="14" t="s">
        <v>620</v>
      </c>
      <c r="D115" s="15">
        <v>25650.0</v>
      </c>
      <c r="E115" s="15" t="s">
        <v>275</v>
      </c>
      <c r="F115" s="16"/>
      <c r="G115" s="16"/>
      <c r="H115" s="17"/>
      <c r="I115" s="18"/>
      <c r="J115" s="18"/>
      <c r="K115" s="18">
        <v>4150.0</v>
      </c>
      <c r="L115" s="16"/>
      <c r="M115" s="16"/>
      <c r="N115" s="16"/>
      <c r="O115" s="18"/>
      <c r="P115" s="19">
        <v>4150.0</v>
      </c>
      <c r="Q115" s="20">
        <f t="shared" si="1"/>
        <v>0</v>
      </c>
      <c r="R115" s="19"/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44746.0</v>
      </c>
      <c r="C116" s="14" t="s">
        <v>621</v>
      </c>
      <c r="D116" s="15">
        <v>25650.0</v>
      </c>
      <c r="E116" s="15" t="s">
        <v>275</v>
      </c>
      <c r="F116" s="16"/>
      <c r="G116" s="16"/>
      <c r="H116" s="17"/>
      <c r="I116" s="18"/>
      <c r="J116" s="18"/>
      <c r="K116" s="18">
        <v>350.0</v>
      </c>
      <c r="L116" s="16"/>
      <c r="M116" s="16"/>
      <c r="N116" s="16"/>
      <c r="O116" s="18"/>
      <c r="P116" s="19">
        <v>350.0</v>
      </c>
      <c r="Q116" s="20">
        <f t="shared" si="1"/>
        <v>0</v>
      </c>
      <c r="R116" s="19"/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44746.0</v>
      </c>
      <c r="C117" s="14" t="s">
        <v>622</v>
      </c>
      <c r="D117" s="15">
        <v>25650.0</v>
      </c>
      <c r="E117" s="15" t="s">
        <v>275</v>
      </c>
      <c r="F117" s="16"/>
      <c r="G117" s="16"/>
      <c r="H117" s="23"/>
      <c r="I117" s="18"/>
      <c r="J117" s="18"/>
      <c r="K117" s="18">
        <v>36500.0</v>
      </c>
      <c r="L117" s="16"/>
      <c r="M117" s="16"/>
      <c r="N117" s="16"/>
      <c r="O117" s="16"/>
      <c r="P117" s="19">
        <v>36500.0</v>
      </c>
      <c r="Q117" s="20">
        <f t="shared" si="1"/>
        <v>0</v>
      </c>
      <c r="R117" s="19"/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44746.0</v>
      </c>
      <c r="C118" s="14" t="s">
        <v>623</v>
      </c>
      <c r="D118" s="15">
        <v>50342.0</v>
      </c>
      <c r="E118" s="15" t="s">
        <v>277</v>
      </c>
      <c r="F118" s="16"/>
      <c r="G118" s="16"/>
      <c r="H118" s="40">
        <v>1250.0</v>
      </c>
      <c r="I118" s="18"/>
      <c r="J118" s="18"/>
      <c r="K118" s="18"/>
      <c r="L118" s="16"/>
      <c r="M118" s="16"/>
      <c r="N118" s="16"/>
      <c r="O118" s="16"/>
      <c r="P118" s="19">
        <v>1250.0</v>
      </c>
      <c r="Q118" s="20">
        <f t="shared" si="1"/>
        <v>0</v>
      </c>
      <c r="R118" s="19"/>
      <c r="S118" s="2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44746.0</v>
      </c>
      <c r="C119" s="14" t="s">
        <v>624</v>
      </c>
      <c r="D119" s="15">
        <v>50342.0</v>
      </c>
      <c r="E119" s="15" t="s">
        <v>277</v>
      </c>
      <c r="F119" s="16"/>
      <c r="G119" s="16"/>
      <c r="H119" s="40">
        <v>1600.0</v>
      </c>
      <c r="I119" s="18"/>
      <c r="J119" s="18"/>
      <c r="K119" s="18"/>
      <c r="L119" s="16"/>
      <c r="M119" s="16"/>
      <c r="N119" s="16"/>
      <c r="O119" s="16"/>
      <c r="P119" s="19">
        <v>1600.0</v>
      </c>
      <c r="Q119" s="20">
        <f t="shared" si="1"/>
        <v>0</v>
      </c>
      <c r="R119" s="19"/>
      <c r="S119" s="2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44746.0</v>
      </c>
      <c r="C120" s="14" t="s">
        <v>625</v>
      </c>
      <c r="D120" s="15">
        <v>49918.0</v>
      </c>
      <c r="E120" s="15" t="s">
        <v>103</v>
      </c>
      <c r="F120" s="16"/>
      <c r="G120" s="16"/>
      <c r="H120" s="23">
        <v>2000.0</v>
      </c>
      <c r="I120" s="18"/>
      <c r="J120" s="18"/>
      <c r="K120" s="18"/>
      <c r="L120" s="16"/>
      <c r="M120" s="16"/>
      <c r="N120" s="16"/>
      <c r="O120" s="16"/>
      <c r="P120" s="19">
        <v>2000.0</v>
      </c>
      <c r="Q120" s="20">
        <f t="shared" si="1"/>
        <v>0</v>
      </c>
      <c r="R120" s="19"/>
      <c r="S120" s="2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44746.0</v>
      </c>
      <c r="C121" s="14" t="s">
        <v>626</v>
      </c>
      <c r="D121" s="15">
        <v>55179.0</v>
      </c>
      <c r="E121" s="15" t="s">
        <v>271</v>
      </c>
      <c r="F121" s="16"/>
      <c r="G121" s="16"/>
      <c r="H121" s="23">
        <v>2500.0</v>
      </c>
      <c r="I121" s="18"/>
      <c r="J121" s="18"/>
      <c r="K121" s="18"/>
      <c r="L121" s="16"/>
      <c r="M121" s="16"/>
      <c r="N121" s="16"/>
      <c r="O121" s="16"/>
      <c r="P121" s="19">
        <v>2500.0</v>
      </c>
      <c r="Q121" s="20">
        <f t="shared" si="1"/>
        <v>0</v>
      </c>
      <c r="R121" s="19"/>
      <c r="S121" s="2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44746.0</v>
      </c>
      <c r="C122" s="14" t="s">
        <v>627</v>
      </c>
      <c r="D122" s="15">
        <v>72120.0</v>
      </c>
      <c r="E122" s="15" t="s">
        <v>628</v>
      </c>
      <c r="F122" s="16"/>
      <c r="G122" s="16"/>
      <c r="H122" s="17"/>
      <c r="I122" s="18"/>
      <c r="J122" s="18"/>
      <c r="K122" s="18">
        <v>27000.0</v>
      </c>
      <c r="L122" s="16"/>
      <c r="M122" s="16"/>
      <c r="N122" s="16"/>
      <c r="O122" s="16"/>
      <c r="P122" s="19">
        <v>27000.0</v>
      </c>
      <c r="Q122" s="20">
        <f t="shared" si="1"/>
        <v>0</v>
      </c>
      <c r="R122" s="19"/>
      <c r="S122" s="2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44746.0</v>
      </c>
      <c r="C123" s="14" t="s">
        <v>629</v>
      </c>
      <c r="D123" s="15">
        <v>50595.0</v>
      </c>
      <c r="E123" s="15" t="s">
        <v>56</v>
      </c>
      <c r="F123" s="16"/>
      <c r="G123" s="16"/>
      <c r="H123" s="40">
        <v>46800.0</v>
      </c>
      <c r="I123" s="18"/>
      <c r="J123" s="18"/>
      <c r="K123" s="18"/>
      <c r="L123" s="16"/>
      <c r="M123" s="16"/>
      <c r="N123" s="16"/>
      <c r="O123" s="16"/>
      <c r="P123" s="19">
        <v>46800.0</v>
      </c>
      <c r="Q123" s="20">
        <f t="shared" si="1"/>
        <v>0</v>
      </c>
      <c r="R123" s="19"/>
      <c r="S123" s="2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44746.0</v>
      </c>
      <c r="C124" s="14" t="s">
        <v>630</v>
      </c>
      <c r="D124" s="15">
        <v>54280.0</v>
      </c>
      <c r="E124" s="15" t="s">
        <v>552</v>
      </c>
      <c r="F124" s="16"/>
      <c r="G124" s="16"/>
      <c r="H124" s="17"/>
      <c r="I124" s="18"/>
      <c r="J124" s="18"/>
      <c r="K124" s="18"/>
      <c r="L124" s="16"/>
      <c r="M124" s="16"/>
      <c r="N124" s="16"/>
      <c r="O124" s="34">
        <v>2400.0</v>
      </c>
      <c r="P124" s="19">
        <v>2400.0</v>
      </c>
      <c r="Q124" s="20">
        <f t="shared" si="1"/>
        <v>0</v>
      </c>
      <c r="R124" s="19"/>
      <c r="S124" s="2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44746.0</v>
      </c>
      <c r="C125" s="14" t="s">
        <v>631</v>
      </c>
      <c r="D125" s="15">
        <v>70689.0</v>
      </c>
      <c r="E125" s="15" t="s">
        <v>632</v>
      </c>
      <c r="F125" s="16"/>
      <c r="G125" s="16"/>
      <c r="H125" s="23"/>
      <c r="I125" s="18"/>
      <c r="J125" s="18"/>
      <c r="K125" s="18">
        <v>27000.0</v>
      </c>
      <c r="L125" s="16"/>
      <c r="M125" s="16"/>
      <c r="N125" s="16"/>
      <c r="O125" s="16"/>
      <c r="P125" s="19">
        <v>27000.0</v>
      </c>
      <c r="Q125" s="20">
        <f t="shared" si="1"/>
        <v>0</v>
      </c>
      <c r="R125" s="19"/>
      <c r="S125" s="2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44746.0</v>
      </c>
      <c r="C126" s="14" t="s">
        <v>633</v>
      </c>
      <c r="D126" s="15">
        <v>68009.0</v>
      </c>
      <c r="E126" s="15" t="s">
        <v>634</v>
      </c>
      <c r="F126" s="16"/>
      <c r="G126" s="16"/>
      <c r="H126" s="17"/>
      <c r="I126" s="18"/>
      <c r="J126" s="18"/>
      <c r="K126" s="18">
        <v>27000.0</v>
      </c>
      <c r="L126" s="16"/>
      <c r="M126" s="16"/>
      <c r="N126" s="16"/>
      <c r="O126" s="18"/>
      <c r="P126" s="19">
        <v>27000.0</v>
      </c>
      <c r="Q126" s="20">
        <f t="shared" si="1"/>
        <v>0</v>
      </c>
      <c r="R126" s="19"/>
      <c r="S126" s="2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44746.0</v>
      </c>
      <c r="C127" s="14" t="s">
        <v>635</v>
      </c>
      <c r="D127" s="15">
        <v>25650.0</v>
      </c>
      <c r="E127" s="15" t="s">
        <v>275</v>
      </c>
      <c r="F127" s="16"/>
      <c r="G127" s="16"/>
      <c r="H127" s="40">
        <v>350.0</v>
      </c>
      <c r="I127" s="18"/>
      <c r="J127" s="18"/>
      <c r="K127" s="18"/>
      <c r="L127" s="16"/>
      <c r="M127" s="16"/>
      <c r="N127" s="16"/>
      <c r="O127" s="18"/>
      <c r="P127" s="19">
        <v>350.0</v>
      </c>
      <c r="Q127" s="20">
        <f t="shared" si="1"/>
        <v>0</v>
      </c>
      <c r="R127" s="19"/>
      <c r="S127" s="2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44746.0</v>
      </c>
      <c r="C128" s="14" t="s">
        <v>636</v>
      </c>
      <c r="D128" s="15">
        <v>72131.0</v>
      </c>
      <c r="E128" s="15" t="s">
        <v>637</v>
      </c>
      <c r="F128" s="16"/>
      <c r="G128" s="16"/>
      <c r="H128" s="23"/>
      <c r="I128" s="18"/>
      <c r="J128" s="18"/>
      <c r="K128" s="18">
        <v>27000.0</v>
      </c>
      <c r="L128" s="16"/>
      <c r="M128" s="16"/>
      <c r="N128" s="16"/>
      <c r="O128" s="16"/>
      <c r="P128" s="19">
        <v>27000.0</v>
      </c>
      <c r="Q128" s="20">
        <f t="shared" si="1"/>
        <v>0</v>
      </c>
      <c r="R128" s="19"/>
      <c r="S128" s="2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13">
        <v>44746.0</v>
      </c>
      <c r="C129" s="14" t="s">
        <v>638</v>
      </c>
      <c r="D129" s="15">
        <v>72142.0</v>
      </c>
      <c r="E129" s="15" t="s">
        <v>639</v>
      </c>
      <c r="F129" s="16"/>
      <c r="G129" s="16"/>
      <c r="H129" s="17"/>
      <c r="I129" s="18"/>
      <c r="J129" s="18"/>
      <c r="K129" s="34">
        <v>27000.0</v>
      </c>
      <c r="L129" s="16"/>
      <c r="M129" s="16"/>
      <c r="N129" s="16"/>
      <c r="O129" s="18"/>
      <c r="P129" s="19">
        <v>27000.0</v>
      </c>
      <c r="Q129" s="20">
        <f t="shared" si="1"/>
        <v>0</v>
      </c>
      <c r="R129" s="19"/>
      <c r="S129" s="2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126.0</v>
      </c>
      <c r="B130" s="13">
        <v>44746.0</v>
      </c>
      <c r="C130" s="14" t="s">
        <v>640</v>
      </c>
      <c r="D130" s="15">
        <v>65117.0</v>
      </c>
      <c r="E130" s="15" t="s">
        <v>592</v>
      </c>
      <c r="F130" s="16"/>
      <c r="G130" s="16"/>
      <c r="H130" s="23"/>
      <c r="I130" s="18"/>
      <c r="J130" s="18"/>
      <c r="K130" s="18"/>
      <c r="L130" s="16"/>
      <c r="M130" s="18"/>
      <c r="N130" s="16"/>
      <c r="O130" s="34">
        <v>1200.0</v>
      </c>
      <c r="P130" s="19">
        <v>1200.0</v>
      </c>
      <c r="Q130" s="20">
        <f t="shared" si="1"/>
        <v>0</v>
      </c>
      <c r="R130" s="19"/>
      <c r="S130" s="2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2">
        <v>127.0</v>
      </c>
      <c r="B131" s="13">
        <v>44746.0</v>
      </c>
      <c r="C131" s="14" t="s">
        <v>641</v>
      </c>
      <c r="D131" s="15">
        <v>25650.0</v>
      </c>
      <c r="E131" s="15" t="s">
        <v>275</v>
      </c>
      <c r="F131" s="16"/>
      <c r="G131" s="16"/>
      <c r="H131" s="23">
        <v>2900.0</v>
      </c>
      <c r="I131" s="18"/>
      <c r="J131" s="18"/>
      <c r="K131" s="18"/>
      <c r="L131" s="16"/>
      <c r="M131" s="16"/>
      <c r="N131" s="16"/>
      <c r="O131" s="18"/>
      <c r="P131" s="19">
        <v>2900.0</v>
      </c>
      <c r="Q131" s="20">
        <f t="shared" si="1"/>
        <v>0</v>
      </c>
      <c r="R131" s="19"/>
      <c r="S131" s="2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2">
        <v>128.0</v>
      </c>
      <c r="B132" s="13">
        <v>44746.0</v>
      </c>
      <c r="C132" s="14" t="s">
        <v>642</v>
      </c>
      <c r="D132" s="15">
        <v>26831.0</v>
      </c>
      <c r="E132" s="15" t="s">
        <v>554</v>
      </c>
      <c r="F132" s="16"/>
      <c r="G132" s="16"/>
      <c r="H132" s="17"/>
      <c r="I132" s="18"/>
      <c r="J132" s="18"/>
      <c r="K132" s="18"/>
      <c r="L132" s="16"/>
      <c r="M132" s="18"/>
      <c r="N132" s="16"/>
      <c r="O132" s="18">
        <v>10390.0</v>
      </c>
      <c r="P132" s="19">
        <v>10390.0</v>
      </c>
      <c r="Q132" s="20">
        <f t="shared" si="1"/>
        <v>0</v>
      </c>
      <c r="R132" s="19"/>
      <c r="S132" s="2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2">
        <v>129.0</v>
      </c>
      <c r="B133" s="13"/>
      <c r="C133" s="14"/>
      <c r="D133" s="15"/>
      <c r="E133" s="15"/>
      <c r="F133" s="16"/>
      <c r="G133" s="16"/>
      <c r="H133" s="17"/>
      <c r="I133" s="18"/>
      <c r="J133" s="18"/>
      <c r="K133" s="18"/>
      <c r="L133" s="16"/>
      <c r="M133" s="16"/>
      <c r="N133" s="16"/>
      <c r="O133" s="18"/>
      <c r="P133" s="19"/>
      <c r="Q133" s="20">
        <f t="shared" si="1"/>
        <v>0</v>
      </c>
      <c r="R133" s="19"/>
      <c r="S133" s="2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25"/>
      <c r="B134" s="26"/>
      <c r="C134" s="26"/>
      <c r="D134" s="26"/>
      <c r="E134" s="26"/>
      <c r="F134" s="27">
        <f t="shared" ref="F134:Q134" si="2">SUM(F5:F133)</f>
        <v>1400</v>
      </c>
      <c r="G134" s="27">
        <f t="shared" si="2"/>
        <v>13200</v>
      </c>
      <c r="H134" s="27">
        <f t="shared" si="2"/>
        <v>168100</v>
      </c>
      <c r="I134" s="27">
        <f t="shared" si="2"/>
        <v>440355</v>
      </c>
      <c r="J134" s="27">
        <f t="shared" si="2"/>
        <v>160786</v>
      </c>
      <c r="K134" s="27">
        <f t="shared" si="2"/>
        <v>203084</v>
      </c>
      <c r="L134" s="27">
        <f t="shared" si="2"/>
        <v>0</v>
      </c>
      <c r="M134" s="27">
        <f t="shared" si="2"/>
        <v>18900</v>
      </c>
      <c r="N134" s="27">
        <f t="shared" si="2"/>
        <v>0</v>
      </c>
      <c r="O134" s="27">
        <f t="shared" si="2"/>
        <v>17590</v>
      </c>
      <c r="P134" s="27">
        <f t="shared" si="2"/>
        <v>1028765</v>
      </c>
      <c r="Q134" s="20">
        <f t="shared" si="2"/>
        <v>-5350</v>
      </c>
      <c r="R134" s="26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>
      <c r="A135" s="30"/>
      <c r="B135" s="30"/>
      <c r="C135" s="30"/>
      <c r="D135" s="30"/>
      <c r="E135" s="30"/>
      <c r="F135" s="31">
        <f>F134+G134+H134+I134+J134+K134+L134+M134+N134+O134</f>
        <v>1023415</v>
      </c>
      <c r="G135" s="6"/>
      <c r="H135" s="6"/>
      <c r="I135" s="6"/>
      <c r="J135" s="6"/>
      <c r="K135" s="6"/>
      <c r="L135" s="7"/>
      <c r="M135" s="32"/>
      <c r="N135" s="32"/>
      <c r="O135" s="32"/>
      <c r="P135" s="21"/>
      <c r="Q135" s="21"/>
      <c r="R135" s="3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</sheetData>
  <mergeCells count="19">
    <mergeCell ref="E2:E4"/>
    <mergeCell ref="F3:F4"/>
    <mergeCell ref="G3:H3"/>
    <mergeCell ref="I3:J3"/>
    <mergeCell ref="K3:K4"/>
    <mergeCell ref="L3:L4"/>
    <mergeCell ref="F135:L135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5.63"/>
    <col customWidth="1" min="4" max="4" width="10.5"/>
    <col customWidth="1" min="5" max="5" width="71.63"/>
    <col customWidth="1" min="16" max="16" width="14.13"/>
    <col customWidth="1" min="18" max="18" width="13.63"/>
  </cols>
  <sheetData>
    <row r="1">
      <c r="A1" s="39" t="s">
        <v>643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44746.0</v>
      </c>
      <c r="C5" s="14" t="s">
        <v>644</v>
      </c>
      <c r="D5" s="15">
        <v>58074.0</v>
      </c>
      <c r="E5" s="15" t="s">
        <v>645</v>
      </c>
      <c r="F5" s="16"/>
      <c r="G5" s="16"/>
      <c r="H5" s="17"/>
      <c r="I5" s="18">
        <v>0.0</v>
      </c>
      <c r="J5" s="16"/>
      <c r="K5" s="16"/>
      <c r="L5" s="16"/>
      <c r="M5" s="16"/>
      <c r="N5" s="16"/>
      <c r="O5" s="16"/>
      <c r="P5" s="19">
        <v>8280.0</v>
      </c>
      <c r="Q5" s="20">
        <f t="shared" ref="Q5:Q134" si="1">F5+G5+H5+I5+J5+K5+L5+M5+N5+O5-P5</f>
        <v>-8280</v>
      </c>
      <c r="R5" s="19" t="s">
        <v>24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44746.0</v>
      </c>
      <c r="C6" s="14" t="s">
        <v>646</v>
      </c>
      <c r="D6" s="15">
        <v>10006.0</v>
      </c>
      <c r="E6" s="15" t="s">
        <v>647</v>
      </c>
      <c r="F6" s="16"/>
      <c r="G6" s="16"/>
      <c r="H6" s="17"/>
      <c r="I6" s="34"/>
      <c r="J6" s="18"/>
      <c r="K6" s="18">
        <v>7500.0</v>
      </c>
      <c r="L6" s="16"/>
      <c r="M6" s="16"/>
      <c r="N6" s="16"/>
      <c r="O6" s="16"/>
      <c r="P6" s="19">
        <v>7500.0</v>
      </c>
      <c r="Q6" s="20">
        <f t="shared" si="1"/>
        <v>0</v>
      </c>
      <c r="R6" s="19" t="s">
        <v>199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44746.0</v>
      </c>
      <c r="C7" s="14" t="s">
        <v>648</v>
      </c>
      <c r="D7" s="15">
        <v>67247.0</v>
      </c>
      <c r="E7" s="15" t="s">
        <v>649</v>
      </c>
      <c r="F7" s="16"/>
      <c r="G7" s="16"/>
      <c r="H7" s="17"/>
      <c r="I7" s="18">
        <v>0.0</v>
      </c>
      <c r="J7" s="18"/>
      <c r="K7" s="16"/>
      <c r="L7" s="16"/>
      <c r="M7" s="18"/>
      <c r="N7" s="16"/>
      <c r="O7" s="16"/>
      <c r="P7" s="19">
        <v>100000.0</v>
      </c>
      <c r="Q7" s="20">
        <f t="shared" si="1"/>
        <v>-100000</v>
      </c>
      <c r="R7" s="19" t="s">
        <v>24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44746.0</v>
      </c>
      <c r="C8" s="14" t="s">
        <v>650</v>
      </c>
      <c r="D8" s="15">
        <v>51051.0</v>
      </c>
      <c r="E8" s="15" t="s">
        <v>651</v>
      </c>
      <c r="F8" s="16"/>
      <c r="G8" s="16"/>
      <c r="H8" s="17"/>
      <c r="I8" s="18">
        <v>15000.0</v>
      </c>
      <c r="J8" s="16"/>
      <c r="K8" s="18"/>
      <c r="L8" s="16"/>
      <c r="M8" s="16"/>
      <c r="N8" s="16"/>
      <c r="O8" s="16"/>
      <c r="P8" s="19">
        <v>15000.0</v>
      </c>
      <c r="Q8" s="20">
        <f t="shared" si="1"/>
        <v>0</v>
      </c>
      <c r="R8" s="19" t="s">
        <v>199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44746.0</v>
      </c>
      <c r="C9" s="14" t="s">
        <v>652</v>
      </c>
      <c r="D9" s="15">
        <v>51512.0</v>
      </c>
      <c r="E9" s="22" t="s">
        <v>653</v>
      </c>
      <c r="F9" s="16"/>
      <c r="G9" s="16"/>
      <c r="H9" s="17"/>
      <c r="I9" s="18"/>
      <c r="J9" s="18">
        <v>100.0</v>
      </c>
      <c r="K9" s="16"/>
      <c r="L9" s="16"/>
      <c r="M9" s="16"/>
      <c r="N9" s="16"/>
      <c r="O9" s="16"/>
      <c r="P9" s="19">
        <v>100.0</v>
      </c>
      <c r="Q9" s="20">
        <f t="shared" si="1"/>
        <v>0</v>
      </c>
      <c r="R9" s="19" t="s">
        <v>116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44746.0</v>
      </c>
      <c r="C10" s="14" t="s">
        <v>654</v>
      </c>
      <c r="D10" s="15">
        <v>50020.0</v>
      </c>
      <c r="E10" s="15" t="s">
        <v>655</v>
      </c>
      <c r="F10" s="18"/>
      <c r="G10" s="16"/>
      <c r="H10" s="17"/>
      <c r="I10" s="34"/>
      <c r="J10" s="18">
        <v>1400.0</v>
      </c>
      <c r="K10" s="16"/>
      <c r="L10" s="16"/>
      <c r="M10" s="16"/>
      <c r="N10" s="16"/>
      <c r="O10" s="16"/>
      <c r="P10" s="19">
        <v>1400.0</v>
      </c>
      <c r="Q10" s="20">
        <f t="shared" si="1"/>
        <v>0</v>
      </c>
      <c r="R10" s="19" t="s">
        <v>199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44746.0</v>
      </c>
      <c r="C11" s="14" t="s">
        <v>656</v>
      </c>
      <c r="D11" s="15">
        <v>10250.0</v>
      </c>
      <c r="E11" s="15" t="s">
        <v>64</v>
      </c>
      <c r="F11" s="16"/>
      <c r="G11" s="16"/>
      <c r="H11" s="17"/>
      <c r="I11" s="18"/>
      <c r="J11" s="18">
        <v>1250.0</v>
      </c>
      <c r="K11" s="16"/>
      <c r="L11" s="16"/>
      <c r="M11" s="16"/>
      <c r="N11" s="16"/>
      <c r="O11" s="16"/>
      <c r="P11" s="19">
        <v>1250.0</v>
      </c>
      <c r="Q11" s="20">
        <f t="shared" si="1"/>
        <v>0</v>
      </c>
      <c r="R11" s="19" t="s">
        <v>199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44747.0</v>
      </c>
      <c r="C12" s="14" t="s">
        <v>657</v>
      </c>
      <c r="D12" s="15">
        <v>48072.0</v>
      </c>
      <c r="E12" s="15" t="s">
        <v>658</v>
      </c>
      <c r="F12" s="16"/>
      <c r="G12" s="16"/>
      <c r="H12" s="17"/>
      <c r="I12" s="18">
        <v>200.0</v>
      </c>
      <c r="J12" s="18"/>
      <c r="K12" s="16"/>
      <c r="L12" s="16"/>
      <c r="M12" s="16"/>
      <c r="N12" s="16"/>
      <c r="O12" s="16"/>
      <c r="P12" s="19">
        <v>200.0</v>
      </c>
      <c r="Q12" s="20">
        <f t="shared" si="1"/>
        <v>0</v>
      </c>
      <c r="R12" s="19" t="s">
        <v>116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44747.0</v>
      </c>
      <c r="C13" s="14" t="s">
        <v>659</v>
      </c>
      <c r="D13" s="15">
        <v>28414.0</v>
      </c>
      <c r="E13" s="15" t="s">
        <v>86</v>
      </c>
      <c r="F13" s="18"/>
      <c r="G13" s="16"/>
      <c r="H13" s="17"/>
      <c r="I13" s="16"/>
      <c r="J13" s="18"/>
      <c r="K13" s="18">
        <v>3050.0</v>
      </c>
      <c r="L13" s="16"/>
      <c r="M13" s="16"/>
      <c r="N13" s="16"/>
      <c r="O13" s="16"/>
      <c r="P13" s="19">
        <v>3050.0</v>
      </c>
      <c r="Q13" s="20">
        <f t="shared" si="1"/>
        <v>0</v>
      </c>
      <c r="R13" s="19" t="s">
        <v>75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44747.0</v>
      </c>
      <c r="C14" s="14" t="s">
        <v>660</v>
      </c>
      <c r="D14" s="15">
        <v>22332.0</v>
      </c>
      <c r="E14" s="15" t="s">
        <v>62</v>
      </c>
      <c r="F14" s="16"/>
      <c r="G14" s="18"/>
      <c r="H14" s="23"/>
      <c r="I14" s="34">
        <v>5150.0</v>
      </c>
      <c r="J14" s="18"/>
      <c r="K14" s="16"/>
      <c r="L14" s="16"/>
      <c r="M14" s="16"/>
      <c r="N14" s="16"/>
      <c r="O14" s="16"/>
      <c r="P14" s="19">
        <v>5150.0</v>
      </c>
      <c r="Q14" s="20">
        <f t="shared" si="1"/>
        <v>0</v>
      </c>
      <c r="R14" s="19" t="s">
        <v>75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44747.0</v>
      </c>
      <c r="C15" s="14" t="s">
        <v>661</v>
      </c>
      <c r="D15" s="15">
        <v>28414.0</v>
      </c>
      <c r="E15" s="24" t="s">
        <v>86</v>
      </c>
      <c r="F15" s="16"/>
      <c r="G15" s="18"/>
      <c r="H15" s="23"/>
      <c r="I15" s="18">
        <v>400.0</v>
      </c>
      <c r="J15" s="18"/>
      <c r="K15" s="16"/>
      <c r="L15" s="16"/>
      <c r="M15" s="16"/>
      <c r="N15" s="16"/>
      <c r="O15" s="16"/>
      <c r="P15" s="19">
        <v>400.0</v>
      </c>
      <c r="Q15" s="20">
        <f t="shared" si="1"/>
        <v>0</v>
      </c>
      <c r="R15" s="19" t="s">
        <v>75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44747.0</v>
      </c>
      <c r="C16" s="14" t="s">
        <v>662</v>
      </c>
      <c r="D16" s="15">
        <v>58202.0</v>
      </c>
      <c r="E16" s="15" t="s">
        <v>663</v>
      </c>
      <c r="F16" s="16"/>
      <c r="G16" s="16"/>
      <c r="H16" s="17"/>
      <c r="I16" s="18">
        <v>400.0</v>
      </c>
      <c r="J16" s="18"/>
      <c r="K16" s="16"/>
      <c r="L16" s="16"/>
      <c r="M16" s="16"/>
      <c r="N16" s="16"/>
      <c r="O16" s="16"/>
      <c r="P16" s="19">
        <v>400.0</v>
      </c>
      <c r="Q16" s="20">
        <f t="shared" si="1"/>
        <v>0</v>
      </c>
      <c r="R16" s="19" t="s">
        <v>116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44747.0</v>
      </c>
      <c r="C17" s="14" t="s">
        <v>664</v>
      </c>
      <c r="D17" s="15">
        <v>51876.0</v>
      </c>
      <c r="E17" s="15" t="s">
        <v>665</v>
      </c>
      <c r="F17" s="16"/>
      <c r="G17" s="16"/>
      <c r="H17" s="17"/>
      <c r="I17" s="18">
        <v>5000.0</v>
      </c>
      <c r="J17" s="18"/>
      <c r="K17" s="16"/>
      <c r="L17" s="16"/>
      <c r="M17" s="16"/>
      <c r="N17" s="16"/>
      <c r="O17" s="16"/>
      <c r="P17" s="19">
        <v>5000.0</v>
      </c>
      <c r="Q17" s="20">
        <f t="shared" si="1"/>
        <v>0</v>
      </c>
      <c r="R17" s="19" t="s">
        <v>29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44747.0</v>
      </c>
      <c r="C18" s="14" t="s">
        <v>666</v>
      </c>
      <c r="D18" s="15">
        <v>50436.0</v>
      </c>
      <c r="E18" s="15" t="s">
        <v>245</v>
      </c>
      <c r="F18" s="16"/>
      <c r="G18" s="16"/>
      <c r="H18" s="17"/>
      <c r="I18" s="34">
        <v>10000.0</v>
      </c>
      <c r="J18" s="18"/>
      <c r="K18" s="16"/>
      <c r="L18" s="16"/>
      <c r="M18" s="16"/>
      <c r="N18" s="16"/>
      <c r="O18" s="16"/>
      <c r="P18" s="19">
        <v>10000.0</v>
      </c>
      <c r="Q18" s="20">
        <f t="shared" si="1"/>
        <v>0</v>
      </c>
      <c r="R18" s="19" t="s">
        <v>75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44747.0</v>
      </c>
      <c r="C19" s="14" t="s">
        <v>667</v>
      </c>
      <c r="D19" s="15">
        <v>51876.0</v>
      </c>
      <c r="E19" s="15" t="s">
        <v>665</v>
      </c>
      <c r="F19" s="16"/>
      <c r="G19" s="16"/>
      <c r="H19" s="17"/>
      <c r="I19" s="34">
        <v>84600.0</v>
      </c>
      <c r="J19" s="18"/>
      <c r="K19" s="16"/>
      <c r="L19" s="16"/>
      <c r="M19" s="16"/>
      <c r="N19" s="16"/>
      <c r="O19" s="16"/>
      <c r="P19" s="19">
        <v>84600.0</v>
      </c>
      <c r="Q19" s="20">
        <f t="shared" si="1"/>
        <v>0</v>
      </c>
      <c r="R19" s="19" t="s">
        <v>29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44747.0</v>
      </c>
      <c r="C20" s="14" t="s">
        <v>668</v>
      </c>
      <c r="D20" s="15">
        <v>63778.0</v>
      </c>
      <c r="E20" s="15" t="s">
        <v>226</v>
      </c>
      <c r="F20" s="16"/>
      <c r="G20" s="16"/>
      <c r="H20" s="17"/>
      <c r="I20" s="34">
        <v>550.0</v>
      </c>
      <c r="J20" s="18"/>
      <c r="K20" s="16"/>
      <c r="L20" s="16"/>
      <c r="M20" s="16"/>
      <c r="N20" s="16"/>
      <c r="O20" s="16"/>
      <c r="P20" s="19">
        <v>550.0</v>
      </c>
      <c r="Q20" s="20">
        <f t="shared" si="1"/>
        <v>0</v>
      </c>
      <c r="R20" s="19" t="s">
        <v>116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44747.0</v>
      </c>
      <c r="C21" s="14" t="s">
        <v>669</v>
      </c>
      <c r="D21" s="15">
        <v>72151.0</v>
      </c>
      <c r="E21" s="15" t="s">
        <v>670</v>
      </c>
      <c r="F21" s="16"/>
      <c r="G21" s="16"/>
      <c r="H21" s="17"/>
      <c r="I21" s="34">
        <v>27000.0</v>
      </c>
      <c r="J21" s="18"/>
      <c r="K21" s="16"/>
      <c r="L21" s="16"/>
      <c r="M21" s="16"/>
      <c r="N21" s="16"/>
      <c r="O21" s="16"/>
      <c r="P21" s="19">
        <v>27000.0</v>
      </c>
      <c r="Q21" s="20">
        <f t="shared" si="1"/>
        <v>0</v>
      </c>
      <c r="R21" s="19" t="s">
        <v>75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44747.0</v>
      </c>
      <c r="C22" s="14" t="s">
        <v>671</v>
      </c>
      <c r="D22" s="15">
        <v>50436.0</v>
      </c>
      <c r="E22" s="15" t="s">
        <v>245</v>
      </c>
      <c r="F22" s="16"/>
      <c r="G22" s="16"/>
      <c r="H22" s="17"/>
      <c r="I22" s="34">
        <v>22500.0</v>
      </c>
      <c r="J22" s="18"/>
      <c r="K22" s="16"/>
      <c r="L22" s="16"/>
      <c r="M22" s="16"/>
      <c r="N22" s="16"/>
      <c r="O22" s="16"/>
      <c r="P22" s="19">
        <v>22500.0</v>
      </c>
      <c r="Q22" s="20">
        <f t="shared" si="1"/>
        <v>0</v>
      </c>
      <c r="R22" s="19" t="s">
        <v>75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44747.0</v>
      </c>
      <c r="C23" s="14" t="s">
        <v>672</v>
      </c>
      <c r="D23" s="15">
        <v>57521.0</v>
      </c>
      <c r="E23" s="15" t="s">
        <v>673</v>
      </c>
      <c r="F23" s="16"/>
      <c r="G23" s="18"/>
      <c r="H23" s="17"/>
      <c r="I23" s="34">
        <v>11250.0</v>
      </c>
      <c r="J23" s="18"/>
      <c r="K23" s="16"/>
      <c r="L23" s="16"/>
      <c r="M23" s="16"/>
      <c r="N23" s="16"/>
      <c r="O23" s="16"/>
      <c r="P23" s="19">
        <v>11250.0</v>
      </c>
      <c r="Q23" s="20">
        <f t="shared" si="1"/>
        <v>0</v>
      </c>
      <c r="R23" s="19" t="s">
        <v>116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44747.0</v>
      </c>
      <c r="C24" s="14" t="s">
        <v>674</v>
      </c>
      <c r="D24" s="15">
        <v>51939.0</v>
      </c>
      <c r="E24" s="15" t="s">
        <v>160</v>
      </c>
      <c r="F24" s="16"/>
      <c r="G24" s="16"/>
      <c r="H24" s="17"/>
      <c r="I24" s="34">
        <v>31250.0</v>
      </c>
      <c r="J24" s="18"/>
      <c r="K24" s="18"/>
      <c r="L24" s="16"/>
      <c r="M24" s="16"/>
      <c r="N24" s="16"/>
      <c r="O24" s="16"/>
      <c r="P24" s="19">
        <v>31250.0</v>
      </c>
      <c r="Q24" s="20">
        <f t="shared" si="1"/>
        <v>0</v>
      </c>
      <c r="R24" s="19" t="s">
        <v>29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44747.0</v>
      </c>
      <c r="C25" s="14" t="s">
        <v>675</v>
      </c>
      <c r="D25" s="15">
        <v>51782.0</v>
      </c>
      <c r="E25" s="15" t="s">
        <v>676</v>
      </c>
      <c r="F25" s="16"/>
      <c r="G25" s="16"/>
      <c r="H25" s="17"/>
      <c r="I25" s="18"/>
      <c r="J25" s="18">
        <v>350.0</v>
      </c>
      <c r="K25" s="16"/>
      <c r="L25" s="16"/>
      <c r="M25" s="16"/>
      <c r="N25" s="16"/>
      <c r="O25" s="16"/>
      <c r="P25" s="19">
        <v>350.0</v>
      </c>
      <c r="Q25" s="20">
        <f t="shared" si="1"/>
        <v>0</v>
      </c>
      <c r="R25" s="19" t="s">
        <v>75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44747.0</v>
      </c>
      <c r="C26" s="14" t="s">
        <v>677</v>
      </c>
      <c r="D26" s="15">
        <v>22727.0</v>
      </c>
      <c r="E26" s="15" t="s">
        <v>678</v>
      </c>
      <c r="F26" s="16"/>
      <c r="G26" s="16"/>
      <c r="H26" s="17"/>
      <c r="I26" s="18">
        <v>200.0</v>
      </c>
      <c r="J26" s="18"/>
      <c r="K26" s="18"/>
      <c r="L26" s="16"/>
      <c r="M26" s="16"/>
      <c r="N26" s="16"/>
      <c r="O26" s="16"/>
      <c r="P26" s="19">
        <v>200.0</v>
      </c>
      <c r="Q26" s="20">
        <f t="shared" si="1"/>
        <v>0</v>
      </c>
      <c r="R26" s="19" t="s">
        <v>75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44747.0</v>
      </c>
      <c r="C27" s="14" t="s">
        <v>679</v>
      </c>
      <c r="D27" s="15">
        <v>51512.0</v>
      </c>
      <c r="E27" s="15" t="s">
        <v>653</v>
      </c>
      <c r="F27" s="16"/>
      <c r="G27" s="16"/>
      <c r="H27" s="17"/>
      <c r="I27" s="18"/>
      <c r="J27" s="18">
        <v>3750.0</v>
      </c>
      <c r="K27" s="16"/>
      <c r="L27" s="16"/>
      <c r="M27" s="16"/>
      <c r="N27" s="16"/>
      <c r="O27" s="16"/>
      <c r="P27" s="19">
        <v>3750.0</v>
      </c>
      <c r="Q27" s="20">
        <f t="shared" si="1"/>
        <v>0</v>
      </c>
      <c r="R27" s="19" t="s">
        <v>75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44747.0</v>
      </c>
      <c r="C28" s="14" t="s">
        <v>680</v>
      </c>
      <c r="D28" s="15">
        <v>72161.0</v>
      </c>
      <c r="E28" s="15" t="s">
        <v>681</v>
      </c>
      <c r="F28" s="18"/>
      <c r="G28" s="16"/>
      <c r="H28" s="17"/>
      <c r="I28" s="18">
        <v>27000.0</v>
      </c>
      <c r="J28" s="18"/>
      <c r="K28" s="16"/>
      <c r="L28" s="16"/>
      <c r="M28" s="16"/>
      <c r="N28" s="16"/>
      <c r="O28" s="16"/>
      <c r="P28" s="19">
        <v>27000.0</v>
      </c>
      <c r="Q28" s="20">
        <f t="shared" si="1"/>
        <v>0</v>
      </c>
      <c r="R28" s="19" t="s">
        <v>116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44747.0</v>
      </c>
      <c r="C29" s="14" t="s">
        <v>682</v>
      </c>
      <c r="D29" s="15">
        <v>70655.0</v>
      </c>
      <c r="E29" s="15" t="s">
        <v>683</v>
      </c>
      <c r="F29" s="16"/>
      <c r="G29" s="16"/>
      <c r="H29" s="23">
        <v>27000.0</v>
      </c>
      <c r="I29" s="18"/>
      <c r="J29" s="18"/>
      <c r="K29" s="16"/>
      <c r="L29" s="16"/>
      <c r="M29" s="16"/>
      <c r="N29" s="16"/>
      <c r="O29" s="16"/>
      <c r="P29" s="19">
        <v>27000.0</v>
      </c>
      <c r="Q29" s="20">
        <f t="shared" si="1"/>
        <v>0</v>
      </c>
      <c r="R29" s="19" t="s">
        <v>75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44747.0</v>
      </c>
      <c r="C30" s="14" t="s">
        <v>684</v>
      </c>
      <c r="D30" s="15">
        <v>54409.0</v>
      </c>
      <c r="E30" s="15" t="s">
        <v>685</v>
      </c>
      <c r="F30" s="16"/>
      <c r="G30" s="16"/>
      <c r="H30" s="17"/>
      <c r="I30" s="18"/>
      <c r="J30" s="18">
        <v>9250.0</v>
      </c>
      <c r="K30" s="16"/>
      <c r="L30" s="16"/>
      <c r="M30" s="16"/>
      <c r="N30" s="16"/>
      <c r="O30" s="16"/>
      <c r="P30" s="19">
        <v>9250.0</v>
      </c>
      <c r="Q30" s="20">
        <f t="shared" si="1"/>
        <v>0</v>
      </c>
      <c r="R30" s="19" t="s">
        <v>116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44747.0</v>
      </c>
      <c r="C31" s="14" t="s">
        <v>686</v>
      </c>
      <c r="D31" s="15">
        <v>39317.0</v>
      </c>
      <c r="E31" s="15" t="s">
        <v>306</v>
      </c>
      <c r="F31" s="16"/>
      <c r="G31" s="16"/>
      <c r="H31" s="17"/>
      <c r="I31" s="18"/>
      <c r="J31" s="18">
        <v>5150.0</v>
      </c>
      <c r="K31" s="16"/>
      <c r="L31" s="16"/>
      <c r="M31" s="16"/>
      <c r="N31" s="16"/>
      <c r="O31" s="16"/>
      <c r="P31" s="19">
        <v>5150.0</v>
      </c>
      <c r="Q31" s="20">
        <f t="shared" si="1"/>
        <v>0</v>
      </c>
      <c r="R31" s="19" t="s">
        <v>116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44747.0</v>
      </c>
      <c r="C32" s="14" t="s">
        <v>687</v>
      </c>
      <c r="D32" s="15">
        <v>54459.0</v>
      </c>
      <c r="E32" s="15" t="s">
        <v>688</v>
      </c>
      <c r="F32" s="16"/>
      <c r="G32" s="16"/>
      <c r="H32" s="17"/>
      <c r="I32" s="34"/>
      <c r="J32" s="18">
        <v>10000.0</v>
      </c>
      <c r="K32" s="18"/>
      <c r="L32" s="16"/>
      <c r="M32" s="16"/>
      <c r="N32" s="16"/>
      <c r="O32" s="16"/>
      <c r="P32" s="19">
        <v>10000.0</v>
      </c>
      <c r="Q32" s="20">
        <f t="shared" si="1"/>
        <v>0</v>
      </c>
      <c r="R32" s="19" t="s">
        <v>29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44747.0</v>
      </c>
      <c r="C33" s="14" t="s">
        <v>689</v>
      </c>
      <c r="D33" s="15">
        <v>39803.0</v>
      </c>
      <c r="E33" s="15" t="s">
        <v>211</v>
      </c>
      <c r="F33" s="16"/>
      <c r="G33" s="16"/>
      <c r="H33" s="17"/>
      <c r="I33" s="18">
        <v>2650.0</v>
      </c>
      <c r="J33" s="18"/>
      <c r="K33" s="16"/>
      <c r="L33" s="16"/>
      <c r="M33" s="16"/>
      <c r="N33" s="16"/>
      <c r="O33" s="16"/>
      <c r="P33" s="19">
        <v>2650.0</v>
      </c>
      <c r="Q33" s="20">
        <f t="shared" si="1"/>
        <v>0</v>
      </c>
      <c r="R33" s="19" t="s">
        <v>116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44747.0</v>
      </c>
      <c r="C34" s="14" t="s">
        <v>690</v>
      </c>
      <c r="D34" s="15">
        <v>42046.0</v>
      </c>
      <c r="E34" s="15" t="s">
        <v>254</v>
      </c>
      <c r="F34" s="16"/>
      <c r="G34" s="16"/>
      <c r="H34" s="17"/>
      <c r="I34" s="34">
        <v>0.0</v>
      </c>
      <c r="J34" s="18"/>
      <c r="K34" s="16"/>
      <c r="L34" s="16"/>
      <c r="M34" s="16"/>
      <c r="N34" s="16"/>
      <c r="O34" s="16"/>
      <c r="P34" s="19">
        <v>5300.0</v>
      </c>
      <c r="Q34" s="20">
        <f t="shared" si="1"/>
        <v>-5300</v>
      </c>
      <c r="R34" s="19" t="s">
        <v>75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44747.0</v>
      </c>
      <c r="C35" s="14" t="s">
        <v>691</v>
      </c>
      <c r="D35" s="15">
        <v>57934.0</v>
      </c>
      <c r="E35" s="15" t="s">
        <v>692</v>
      </c>
      <c r="F35" s="16"/>
      <c r="G35" s="16"/>
      <c r="H35" s="17"/>
      <c r="I35" s="18">
        <v>5150.0</v>
      </c>
      <c r="J35" s="18"/>
      <c r="K35" s="16"/>
      <c r="L35" s="16"/>
      <c r="M35" s="16"/>
      <c r="N35" s="16"/>
      <c r="O35" s="16"/>
      <c r="P35" s="19">
        <v>5150.0</v>
      </c>
      <c r="Q35" s="20">
        <f t="shared" si="1"/>
        <v>0</v>
      </c>
      <c r="R35" s="19" t="s">
        <v>29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44747.0</v>
      </c>
      <c r="C36" s="14" t="s">
        <v>693</v>
      </c>
      <c r="D36" s="15">
        <v>52993.0</v>
      </c>
      <c r="E36" s="15" t="s">
        <v>167</v>
      </c>
      <c r="F36" s="16"/>
      <c r="G36" s="16"/>
      <c r="H36" s="23"/>
      <c r="I36" s="34">
        <v>350.0</v>
      </c>
      <c r="J36" s="18"/>
      <c r="K36" s="16"/>
      <c r="L36" s="16"/>
      <c r="M36" s="16"/>
      <c r="N36" s="16"/>
      <c r="O36" s="16"/>
      <c r="P36" s="19">
        <v>350.0</v>
      </c>
      <c r="Q36" s="20">
        <f t="shared" si="1"/>
        <v>0</v>
      </c>
      <c r="R36" s="19" t="s">
        <v>116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44747.0</v>
      </c>
      <c r="C37" s="14" t="s">
        <v>694</v>
      </c>
      <c r="D37" s="15">
        <v>48772.0</v>
      </c>
      <c r="E37" s="15" t="s">
        <v>695</v>
      </c>
      <c r="F37" s="16"/>
      <c r="G37" s="16"/>
      <c r="H37" s="17"/>
      <c r="I37" s="18">
        <v>3050.0</v>
      </c>
      <c r="J37" s="18"/>
      <c r="K37" s="16"/>
      <c r="L37" s="16"/>
      <c r="M37" s="16"/>
      <c r="N37" s="16"/>
      <c r="O37" s="16"/>
      <c r="P37" s="19">
        <v>3050.0</v>
      </c>
      <c r="Q37" s="20">
        <f t="shared" si="1"/>
        <v>0</v>
      </c>
      <c r="R37" s="19" t="s">
        <v>29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44747.0</v>
      </c>
      <c r="C38" s="14" t="s">
        <v>696</v>
      </c>
      <c r="D38" s="15">
        <v>59103.0</v>
      </c>
      <c r="E38" s="15" t="s">
        <v>355</v>
      </c>
      <c r="F38" s="16"/>
      <c r="G38" s="16"/>
      <c r="H38" s="17"/>
      <c r="I38" s="34">
        <v>200.0</v>
      </c>
      <c r="J38" s="18"/>
      <c r="K38" s="16"/>
      <c r="L38" s="16"/>
      <c r="M38" s="16"/>
      <c r="N38" s="16"/>
      <c r="O38" s="16"/>
      <c r="P38" s="19">
        <v>200.0</v>
      </c>
      <c r="Q38" s="20">
        <f t="shared" si="1"/>
        <v>0</v>
      </c>
      <c r="R38" s="19" t="s">
        <v>29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44747.0</v>
      </c>
      <c r="C39" s="14" t="s">
        <v>697</v>
      </c>
      <c r="D39" s="15">
        <v>36555.0</v>
      </c>
      <c r="E39" s="15" t="s">
        <v>698</v>
      </c>
      <c r="F39" s="16"/>
      <c r="G39" s="16"/>
      <c r="H39" s="17"/>
      <c r="I39" s="18"/>
      <c r="J39" s="18"/>
      <c r="K39" s="18">
        <v>39775.0</v>
      </c>
      <c r="L39" s="16"/>
      <c r="M39" s="16"/>
      <c r="N39" s="16"/>
      <c r="O39" s="16"/>
      <c r="P39" s="19">
        <v>39775.0</v>
      </c>
      <c r="Q39" s="20">
        <f t="shared" si="1"/>
        <v>0</v>
      </c>
      <c r="R39" s="19" t="s">
        <v>75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44747.0</v>
      </c>
      <c r="C40" s="14" t="s">
        <v>699</v>
      </c>
      <c r="D40" s="15">
        <v>21818.0</v>
      </c>
      <c r="E40" s="15" t="s">
        <v>426</v>
      </c>
      <c r="F40" s="16"/>
      <c r="G40" s="16"/>
      <c r="H40" s="17"/>
      <c r="I40" s="18">
        <v>25000.0</v>
      </c>
      <c r="J40" s="34"/>
      <c r="K40" s="16"/>
      <c r="L40" s="16"/>
      <c r="M40" s="16"/>
      <c r="N40" s="16"/>
      <c r="O40" s="16"/>
      <c r="P40" s="19">
        <v>25000.0</v>
      </c>
      <c r="Q40" s="20">
        <f t="shared" si="1"/>
        <v>0</v>
      </c>
      <c r="R40" s="19" t="s">
        <v>116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44747.0</v>
      </c>
      <c r="C41" s="14" t="s">
        <v>700</v>
      </c>
      <c r="D41" s="15">
        <v>36555.0</v>
      </c>
      <c r="E41" s="15" t="s">
        <v>698</v>
      </c>
      <c r="F41" s="16"/>
      <c r="G41" s="16"/>
      <c r="H41" s="17"/>
      <c r="I41" s="18"/>
      <c r="J41" s="18"/>
      <c r="K41" s="18">
        <v>3600.0</v>
      </c>
      <c r="L41" s="16"/>
      <c r="M41" s="16"/>
      <c r="N41" s="16"/>
      <c r="O41" s="16"/>
      <c r="P41" s="19">
        <v>3600.0</v>
      </c>
      <c r="Q41" s="20">
        <f t="shared" si="1"/>
        <v>0</v>
      </c>
      <c r="R41" s="19" t="s">
        <v>75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44747.0</v>
      </c>
      <c r="C42" s="14" t="s">
        <v>701</v>
      </c>
      <c r="D42" s="15">
        <v>21818.0</v>
      </c>
      <c r="E42" s="15" t="s">
        <v>426</v>
      </c>
      <c r="F42" s="16"/>
      <c r="G42" s="16"/>
      <c r="H42" s="23"/>
      <c r="I42" s="34">
        <v>10400.0</v>
      </c>
      <c r="J42" s="18"/>
      <c r="K42" s="18">
        <v>100.0</v>
      </c>
      <c r="L42" s="16"/>
      <c r="M42" s="16"/>
      <c r="N42" s="16"/>
      <c r="O42" s="16"/>
      <c r="P42" s="19">
        <v>10500.0</v>
      </c>
      <c r="Q42" s="20">
        <f t="shared" si="1"/>
        <v>0</v>
      </c>
      <c r="R42" s="19" t="s">
        <v>116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44747.0</v>
      </c>
      <c r="C43" s="14" t="s">
        <v>702</v>
      </c>
      <c r="D43" s="15">
        <v>71368.0</v>
      </c>
      <c r="E43" s="15" t="s">
        <v>703</v>
      </c>
      <c r="F43" s="16"/>
      <c r="G43" s="16"/>
      <c r="H43" s="17"/>
      <c r="I43" s="18">
        <v>2650.0</v>
      </c>
      <c r="J43" s="18"/>
      <c r="K43" s="18"/>
      <c r="L43" s="16"/>
      <c r="M43" s="18"/>
      <c r="N43" s="16"/>
      <c r="O43" s="16"/>
      <c r="P43" s="19">
        <v>2650.0</v>
      </c>
      <c r="Q43" s="20">
        <f t="shared" si="1"/>
        <v>0</v>
      </c>
      <c r="R43" s="19" t="s">
        <v>75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44747.0</v>
      </c>
      <c r="C44" s="14" t="s">
        <v>704</v>
      </c>
      <c r="D44" s="15">
        <v>21818.0</v>
      </c>
      <c r="E44" s="15" t="s">
        <v>426</v>
      </c>
      <c r="F44" s="16"/>
      <c r="G44" s="16"/>
      <c r="H44" s="17"/>
      <c r="I44" s="18">
        <v>40000.0</v>
      </c>
      <c r="J44" s="18"/>
      <c r="K44" s="18"/>
      <c r="L44" s="16"/>
      <c r="M44" s="18"/>
      <c r="N44" s="16"/>
      <c r="O44" s="16"/>
      <c r="P44" s="19">
        <v>40000.0</v>
      </c>
      <c r="Q44" s="20">
        <f t="shared" si="1"/>
        <v>0</v>
      </c>
      <c r="R44" s="19" t="s">
        <v>29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44747.0</v>
      </c>
      <c r="C45" s="14" t="s">
        <v>705</v>
      </c>
      <c r="D45" s="15">
        <v>61496.0</v>
      </c>
      <c r="E45" s="15" t="s">
        <v>706</v>
      </c>
      <c r="F45" s="16"/>
      <c r="G45" s="16"/>
      <c r="H45" s="23"/>
      <c r="I45" s="18">
        <v>20000.0</v>
      </c>
      <c r="J45" s="34"/>
      <c r="K45" s="16"/>
      <c r="L45" s="16"/>
      <c r="M45" s="16"/>
      <c r="N45" s="16"/>
      <c r="O45" s="16"/>
      <c r="P45" s="19">
        <v>20000.0</v>
      </c>
      <c r="Q45" s="20">
        <f t="shared" si="1"/>
        <v>0</v>
      </c>
      <c r="R45" s="19" t="s">
        <v>75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44747.0</v>
      </c>
      <c r="C46" s="14" t="s">
        <v>707</v>
      </c>
      <c r="D46" s="15">
        <v>50568.0</v>
      </c>
      <c r="E46" s="15" t="s">
        <v>708</v>
      </c>
      <c r="F46" s="16"/>
      <c r="G46" s="16"/>
      <c r="H46" s="23"/>
      <c r="I46" s="18">
        <v>200.0</v>
      </c>
      <c r="J46" s="34"/>
      <c r="K46" s="16"/>
      <c r="L46" s="16"/>
      <c r="M46" s="16"/>
      <c r="N46" s="16"/>
      <c r="O46" s="16"/>
      <c r="P46" s="19">
        <v>200.0</v>
      </c>
      <c r="Q46" s="20">
        <f t="shared" si="1"/>
        <v>0</v>
      </c>
      <c r="R46" s="19" t="s">
        <v>75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44747.0</v>
      </c>
      <c r="C47" s="14" t="s">
        <v>709</v>
      </c>
      <c r="D47" s="15">
        <v>49655.0</v>
      </c>
      <c r="E47" s="15" t="s">
        <v>394</v>
      </c>
      <c r="F47" s="16"/>
      <c r="G47" s="16"/>
      <c r="H47" s="17"/>
      <c r="I47" s="34">
        <v>200.0</v>
      </c>
      <c r="J47" s="18"/>
      <c r="K47" s="18"/>
      <c r="L47" s="16"/>
      <c r="M47" s="16"/>
      <c r="N47" s="16"/>
      <c r="O47" s="16"/>
      <c r="P47" s="19">
        <v>200.0</v>
      </c>
      <c r="Q47" s="20">
        <f t="shared" si="1"/>
        <v>0</v>
      </c>
      <c r="R47" s="19" t="s">
        <v>75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44747.0</v>
      </c>
      <c r="C48" s="14" t="s">
        <v>710</v>
      </c>
      <c r="D48" s="15">
        <v>56132.0</v>
      </c>
      <c r="E48" s="15" t="s">
        <v>711</v>
      </c>
      <c r="F48" s="16"/>
      <c r="G48" s="16"/>
      <c r="H48" s="17"/>
      <c r="I48" s="18"/>
      <c r="J48" s="18"/>
      <c r="K48" s="18">
        <v>500.0</v>
      </c>
      <c r="L48" s="16"/>
      <c r="M48" s="16"/>
      <c r="N48" s="16"/>
      <c r="O48" s="16"/>
      <c r="P48" s="19">
        <v>500.0</v>
      </c>
      <c r="Q48" s="20">
        <f t="shared" si="1"/>
        <v>0</v>
      </c>
      <c r="R48" s="19" t="s">
        <v>75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44747.0</v>
      </c>
      <c r="C49" s="14" t="s">
        <v>712</v>
      </c>
      <c r="D49" s="15">
        <v>22332.0</v>
      </c>
      <c r="E49" s="15" t="s">
        <v>62</v>
      </c>
      <c r="F49" s="16"/>
      <c r="G49" s="16"/>
      <c r="H49" s="17"/>
      <c r="I49" s="18">
        <v>1200.0</v>
      </c>
      <c r="J49" s="34"/>
      <c r="K49" s="18"/>
      <c r="L49" s="16"/>
      <c r="M49" s="16"/>
      <c r="N49" s="16"/>
      <c r="O49" s="16"/>
      <c r="P49" s="19">
        <v>1200.0</v>
      </c>
      <c r="Q49" s="20">
        <f t="shared" si="1"/>
        <v>0</v>
      </c>
      <c r="R49" s="19" t="s">
        <v>75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44747.0</v>
      </c>
      <c r="C50" s="14" t="s">
        <v>713</v>
      </c>
      <c r="D50" s="15">
        <v>53507.0</v>
      </c>
      <c r="E50" s="15" t="s">
        <v>714</v>
      </c>
      <c r="F50" s="16"/>
      <c r="G50" s="16"/>
      <c r="H50" s="17"/>
      <c r="I50" s="18">
        <v>1400.0</v>
      </c>
      <c r="J50" s="18"/>
      <c r="K50" s="18"/>
      <c r="L50" s="16"/>
      <c r="M50" s="16"/>
      <c r="N50" s="16"/>
      <c r="O50" s="16"/>
      <c r="P50" s="19">
        <v>1400.0</v>
      </c>
      <c r="Q50" s="20">
        <f t="shared" si="1"/>
        <v>0</v>
      </c>
      <c r="R50" s="19" t="s">
        <v>29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44747.0</v>
      </c>
      <c r="C51" s="14" t="s">
        <v>715</v>
      </c>
      <c r="D51" s="15">
        <v>51743.0</v>
      </c>
      <c r="E51" s="15" t="s">
        <v>517</v>
      </c>
      <c r="F51" s="16"/>
      <c r="G51" s="16"/>
      <c r="H51" s="17"/>
      <c r="I51" s="18"/>
      <c r="J51" s="18">
        <v>1400.0</v>
      </c>
      <c r="K51" s="34"/>
      <c r="L51" s="16"/>
      <c r="M51" s="16"/>
      <c r="N51" s="16"/>
      <c r="O51" s="16"/>
      <c r="P51" s="19">
        <v>1400.0</v>
      </c>
      <c r="Q51" s="20">
        <f t="shared" si="1"/>
        <v>0</v>
      </c>
      <c r="R51" s="19" t="s">
        <v>116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44747.0</v>
      </c>
      <c r="C52" s="14" t="s">
        <v>716</v>
      </c>
      <c r="D52" s="15">
        <v>36769.0</v>
      </c>
      <c r="E52" s="15" t="s">
        <v>717</v>
      </c>
      <c r="F52" s="16"/>
      <c r="G52" s="16"/>
      <c r="H52" s="17"/>
      <c r="I52" s="18">
        <v>3600.0</v>
      </c>
      <c r="J52" s="34"/>
      <c r="K52" s="18"/>
      <c r="L52" s="16"/>
      <c r="M52" s="16"/>
      <c r="N52" s="16"/>
      <c r="O52" s="16"/>
      <c r="P52" s="19">
        <v>3600.0</v>
      </c>
      <c r="Q52" s="20">
        <f t="shared" si="1"/>
        <v>0</v>
      </c>
      <c r="R52" s="19" t="s">
        <v>75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44747.0</v>
      </c>
      <c r="C53" s="14" t="s">
        <v>718</v>
      </c>
      <c r="D53" s="15">
        <v>58674.0</v>
      </c>
      <c r="E53" s="15" t="s">
        <v>415</v>
      </c>
      <c r="F53" s="16"/>
      <c r="G53" s="16"/>
      <c r="H53" s="17"/>
      <c r="I53" s="18"/>
      <c r="J53" s="18">
        <v>4200.0</v>
      </c>
      <c r="K53" s="18"/>
      <c r="L53" s="16"/>
      <c r="M53" s="16"/>
      <c r="N53" s="16"/>
      <c r="O53" s="16"/>
      <c r="P53" s="19">
        <v>4200.0</v>
      </c>
      <c r="Q53" s="20">
        <f t="shared" si="1"/>
        <v>0</v>
      </c>
      <c r="R53" s="19" t="s">
        <v>75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44747.0</v>
      </c>
      <c r="C54" s="14" t="s">
        <v>719</v>
      </c>
      <c r="D54" s="15">
        <v>10744.0</v>
      </c>
      <c r="E54" s="15" t="s">
        <v>186</v>
      </c>
      <c r="F54" s="16"/>
      <c r="G54" s="16"/>
      <c r="H54" s="17"/>
      <c r="I54" s="34">
        <v>8750.0</v>
      </c>
      <c r="J54" s="18"/>
      <c r="K54" s="18"/>
      <c r="L54" s="16"/>
      <c r="M54" s="16"/>
      <c r="N54" s="16"/>
      <c r="O54" s="16"/>
      <c r="P54" s="19">
        <v>8750.0</v>
      </c>
      <c r="Q54" s="20">
        <f t="shared" si="1"/>
        <v>0</v>
      </c>
      <c r="R54" s="19" t="s">
        <v>29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44747.0</v>
      </c>
      <c r="C55" s="14" t="s">
        <v>720</v>
      </c>
      <c r="D55" s="15">
        <v>52681.0</v>
      </c>
      <c r="E55" s="15" t="s">
        <v>721</v>
      </c>
      <c r="F55" s="16"/>
      <c r="G55" s="16"/>
      <c r="H55" s="17"/>
      <c r="I55" s="18">
        <v>1400.0</v>
      </c>
      <c r="J55" s="18"/>
      <c r="K55" s="18"/>
      <c r="L55" s="16"/>
      <c r="M55" s="16"/>
      <c r="N55" s="16"/>
      <c r="O55" s="16"/>
      <c r="P55" s="19">
        <v>1400.0</v>
      </c>
      <c r="Q55" s="20">
        <f t="shared" si="1"/>
        <v>0</v>
      </c>
      <c r="R55" s="19" t="s">
        <v>116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44747.0</v>
      </c>
      <c r="C56" s="14" t="s">
        <v>722</v>
      </c>
      <c r="D56" s="15">
        <v>35245.0</v>
      </c>
      <c r="E56" s="15" t="s">
        <v>533</v>
      </c>
      <c r="F56" s="16"/>
      <c r="G56" s="16"/>
      <c r="H56" s="17"/>
      <c r="I56" s="34">
        <v>17000.0</v>
      </c>
      <c r="J56" s="18"/>
      <c r="K56" s="18"/>
      <c r="L56" s="16"/>
      <c r="M56" s="16"/>
      <c r="N56" s="16"/>
      <c r="O56" s="16"/>
      <c r="P56" s="19">
        <v>17000.0</v>
      </c>
      <c r="Q56" s="20">
        <f t="shared" si="1"/>
        <v>0</v>
      </c>
      <c r="R56" s="19" t="s">
        <v>75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44747.0</v>
      </c>
      <c r="C57" s="14" t="s">
        <v>723</v>
      </c>
      <c r="D57" s="15">
        <v>50613.0</v>
      </c>
      <c r="E57" s="15" t="s">
        <v>338</v>
      </c>
      <c r="F57" s="16"/>
      <c r="G57" s="18"/>
      <c r="H57" s="17"/>
      <c r="I57" s="18">
        <v>10400.0</v>
      </c>
      <c r="J57" s="18"/>
      <c r="K57" s="18"/>
      <c r="L57" s="16"/>
      <c r="M57" s="16"/>
      <c r="N57" s="16"/>
      <c r="O57" s="16"/>
      <c r="P57" s="19">
        <v>10400.0</v>
      </c>
      <c r="Q57" s="20">
        <f t="shared" si="1"/>
        <v>0</v>
      </c>
      <c r="R57" s="19" t="s">
        <v>29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44747.0</v>
      </c>
      <c r="C58" s="14" t="s">
        <v>724</v>
      </c>
      <c r="D58" s="15">
        <v>53283.0</v>
      </c>
      <c r="E58" s="15" t="s">
        <v>725</v>
      </c>
      <c r="F58" s="16"/>
      <c r="G58" s="16"/>
      <c r="H58" s="17"/>
      <c r="I58" s="34">
        <v>200.0</v>
      </c>
      <c r="J58" s="18"/>
      <c r="K58" s="18"/>
      <c r="L58" s="16"/>
      <c r="M58" s="16"/>
      <c r="N58" s="16"/>
      <c r="O58" s="16"/>
      <c r="P58" s="19">
        <v>200.0</v>
      </c>
      <c r="Q58" s="20">
        <f t="shared" si="1"/>
        <v>0</v>
      </c>
      <c r="R58" s="19" t="s">
        <v>29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44747.0</v>
      </c>
      <c r="C59" s="14" t="s">
        <v>726</v>
      </c>
      <c r="D59" s="15">
        <v>50020.0</v>
      </c>
      <c r="E59" s="15" t="s">
        <v>655</v>
      </c>
      <c r="F59" s="16"/>
      <c r="G59" s="18"/>
      <c r="H59" s="17"/>
      <c r="I59" s="18"/>
      <c r="J59" s="18">
        <v>2650.0</v>
      </c>
      <c r="K59" s="18"/>
      <c r="L59" s="16"/>
      <c r="M59" s="16"/>
      <c r="N59" s="16"/>
      <c r="O59" s="16"/>
      <c r="P59" s="19">
        <v>2650.0</v>
      </c>
      <c r="Q59" s="20">
        <f t="shared" si="1"/>
        <v>0</v>
      </c>
      <c r="R59" s="19" t="s">
        <v>75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44747.0</v>
      </c>
      <c r="C60" s="14" t="s">
        <v>727</v>
      </c>
      <c r="D60" s="15">
        <v>54816.0</v>
      </c>
      <c r="E60" s="15" t="s">
        <v>728</v>
      </c>
      <c r="F60" s="16"/>
      <c r="G60" s="18"/>
      <c r="H60" s="17"/>
      <c r="I60" s="18"/>
      <c r="J60" s="18">
        <v>300.0</v>
      </c>
      <c r="K60" s="18"/>
      <c r="L60" s="16"/>
      <c r="M60" s="16"/>
      <c r="N60" s="16"/>
      <c r="O60" s="16"/>
      <c r="P60" s="19">
        <v>300.0</v>
      </c>
      <c r="Q60" s="20">
        <f t="shared" si="1"/>
        <v>0</v>
      </c>
      <c r="R60" s="19" t="s">
        <v>75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44747.0</v>
      </c>
      <c r="C61" s="14" t="s">
        <v>729</v>
      </c>
      <c r="D61" s="15">
        <v>42339.0</v>
      </c>
      <c r="E61" s="15" t="s">
        <v>529</v>
      </c>
      <c r="F61" s="16"/>
      <c r="G61" s="16"/>
      <c r="H61" s="17"/>
      <c r="I61" s="34"/>
      <c r="J61" s="18">
        <v>3750.0</v>
      </c>
      <c r="K61" s="18"/>
      <c r="L61" s="16"/>
      <c r="M61" s="16"/>
      <c r="N61" s="16"/>
      <c r="O61" s="16"/>
      <c r="P61" s="19">
        <v>3750.0</v>
      </c>
      <c r="Q61" s="20">
        <f t="shared" si="1"/>
        <v>0</v>
      </c>
      <c r="R61" s="19" t="s">
        <v>75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44747.0</v>
      </c>
      <c r="C62" s="14" t="s">
        <v>730</v>
      </c>
      <c r="D62" s="15">
        <v>55160.0</v>
      </c>
      <c r="E62" s="15" t="s">
        <v>731</v>
      </c>
      <c r="F62" s="16"/>
      <c r="G62" s="16"/>
      <c r="H62" s="17"/>
      <c r="I62" s="18"/>
      <c r="J62" s="18">
        <v>3600.0</v>
      </c>
      <c r="K62" s="18"/>
      <c r="L62" s="16"/>
      <c r="M62" s="16"/>
      <c r="N62" s="16"/>
      <c r="O62" s="16"/>
      <c r="P62" s="19">
        <v>3600.0</v>
      </c>
      <c r="Q62" s="20">
        <f t="shared" si="1"/>
        <v>0</v>
      </c>
      <c r="R62" s="19" t="s">
        <v>75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44747.0</v>
      </c>
      <c r="C63" s="14" t="s">
        <v>732</v>
      </c>
      <c r="D63" s="15">
        <v>49953.0</v>
      </c>
      <c r="E63" s="15" t="s">
        <v>733</v>
      </c>
      <c r="F63" s="16"/>
      <c r="G63" s="16"/>
      <c r="H63" s="17"/>
      <c r="I63" s="34">
        <v>10000.0</v>
      </c>
      <c r="J63" s="18"/>
      <c r="K63" s="18"/>
      <c r="L63" s="16"/>
      <c r="M63" s="16"/>
      <c r="N63" s="16"/>
      <c r="O63" s="16"/>
      <c r="P63" s="19">
        <v>10000.0</v>
      </c>
      <c r="Q63" s="20">
        <f t="shared" si="1"/>
        <v>0</v>
      </c>
      <c r="R63" s="19" t="s">
        <v>29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44747.0</v>
      </c>
      <c r="C64" s="14" t="s">
        <v>734</v>
      </c>
      <c r="D64" s="15">
        <v>72177.0</v>
      </c>
      <c r="E64" s="15" t="s">
        <v>735</v>
      </c>
      <c r="F64" s="16"/>
      <c r="G64" s="16"/>
      <c r="H64" s="17"/>
      <c r="I64" s="18">
        <v>27000.0</v>
      </c>
      <c r="J64" s="18"/>
      <c r="K64" s="18"/>
      <c r="L64" s="16"/>
      <c r="M64" s="16"/>
      <c r="N64" s="16"/>
      <c r="O64" s="16"/>
      <c r="P64" s="19">
        <v>27000.0</v>
      </c>
      <c r="Q64" s="20">
        <f t="shared" si="1"/>
        <v>0</v>
      </c>
      <c r="R64" s="19" t="s">
        <v>75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44747.0</v>
      </c>
      <c r="C65" s="14" t="s">
        <v>736</v>
      </c>
      <c r="D65" s="15">
        <v>14329.0</v>
      </c>
      <c r="E65" s="15" t="s">
        <v>94</v>
      </c>
      <c r="F65" s="16"/>
      <c r="G65" s="16"/>
      <c r="H65" s="17"/>
      <c r="I65" s="18"/>
      <c r="J65" s="18">
        <v>1250.0</v>
      </c>
      <c r="K65" s="18"/>
      <c r="L65" s="16"/>
      <c r="M65" s="16"/>
      <c r="N65" s="16"/>
      <c r="O65" s="16"/>
      <c r="P65" s="19">
        <v>1250.0</v>
      </c>
      <c r="Q65" s="20">
        <f t="shared" si="1"/>
        <v>0</v>
      </c>
      <c r="R65" s="19" t="s">
        <v>29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44747.0</v>
      </c>
      <c r="C66" s="14" t="s">
        <v>737</v>
      </c>
      <c r="D66" s="15">
        <v>46927.0</v>
      </c>
      <c r="E66" s="15" t="s">
        <v>128</v>
      </c>
      <c r="F66" s="16"/>
      <c r="G66" s="16"/>
      <c r="H66" s="17"/>
      <c r="I66" s="18">
        <v>8000.0</v>
      </c>
      <c r="J66" s="18"/>
      <c r="K66" s="18"/>
      <c r="L66" s="16"/>
      <c r="M66" s="16"/>
      <c r="N66" s="16"/>
      <c r="O66" s="16"/>
      <c r="P66" s="19">
        <v>8000.0</v>
      </c>
      <c r="Q66" s="20">
        <f t="shared" si="1"/>
        <v>0</v>
      </c>
      <c r="R66" s="19" t="s">
        <v>29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44747.0</v>
      </c>
      <c r="C67" s="14" t="s">
        <v>738</v>
      </c>
      <c r="D67" s="15">
        <v>50557.0</v>
      </c>
      <c r="E67" s="15" t="s">
        <v>739</v>
      </c>
      <c r="F67" s="16"/>
      <c r="G67" s="16"/>
      <c r="H67" s="17"/>
      <c r="I67" s="34">
        <v>2500.0</v>
      </c>
      <c r="J67" s="18"/>
      <c r="K67" s="18"/>
      <c r="L67" s="16"/>
      <c r="M67" s="16"/>
      <c r="N67" s="16"/>
      <c r="O67" s="16"/>
      <c r="P67" s="19">
        <v>2500.0</v>
      </c>
      <c r="Q67" s="20">
        <f t="shared" si="1"/>
        <v>0</v>
      </c>
      <c r="R67" s="19" t="s">
        <v>75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44747.0</v>
      </c>
      <c r="C68" s="14" t="s">
        <v>740</v>
      </c>
      <c r="D68" s="15">
        <v>55162.0</v>
      </c>
      <c r="E68" s="15" t="s">
        <v>741</v>
      </c>
      <c r="F68" s="18"/>
      <c r="G68" s="16"/>
      <c r="H68" s="17"/>
      <c r="I68" s="18"/>
      <c r="J68" s="18">
        <v>36500.0</v>
      </c>
      <c r="K68" s="18"/>
      <c r="L68" s="16"/>
      <c r="M68" s="16"/>
      <c r="N68" s="16"/>
      <c r="O68" s="16"/>
      <c r="P68" s="19">
        <v>36500.0</v>
      </c>
      <c r="Q68" s="20">
        <f t="shared" si="1"/>
        <v>0</v>
      </c>
      <c r="R68" s="19" t="s">
        <v>75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44747.0</v>
      </c>
      <c r="C69" s="14" t="s">
        <v>742</v>
      </c>
      <c r="D69" s="15">
        <v>57020.0</v>
      </c>
      <c r="E69" s="15" t="s">
        <v>743</v>
      </c>
      <c r="F69" s="16"/>
      <c r="G69" s="16"/>
      <c r="H69" s="17"/>
      <c r="I69" s="34"/>
      <c r="J69" s="18">
        <v>5150.0</v>
      </c>
      <c r="K69" s="18"/>
      <c r="L69" s="16"/>
      <c r="M69" s="16"/>
      <c r="N69" s="16"/>
      <c r="O69" s="16"/>
      <c r="P69" s="19">
        <v>5150.0</v>
      </c>
      <c r="Q69" s="20">
        <f t="shared" si="1"/>
        <v>0</v>
      </c>
      <c r="R69" s="19" t="s">
        <v>75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44747.0</v>
      </c>
      <c r="C70" s="14" t="s">
        <v>744</v>
      </c>
      <c r="D70" s="15">
        <v>72178.0</v>
      </c>
      <c r="E70" s="15" t="s">
        <v>745</v>
      </c>
      <c r="F70" s="16"/>
      <c r="G70" s="16"/>
      <c r="H70" s="17"/>
      <c r="I70" s="18"/>
      <c r="J70" s="18">
        <v>27000.0</v>
      </c>
      <c r="K70" s="18"/>
      <c r="L70" s="16"/>
      <c r="M70" s="16"/>
      <c r="N70" s="16"/>
      <c r="O70" s="16"/>
      <c r="P70" s="19">
        <v>27000.0</v>
      </c>
      <c r="Q70" s="20">
        <f t="shared" si="1"/>
        <v>0</v>
      </c>
      <c r="R70" s="19" t="s">
        <v>75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44747.0</v>
      </c>
      <c r="C71" s="14" t="s">
        <v>746</v>
      </c>
      <c r="D71" s="15">
        <v>69620.0</v>
      </c>
      <c r="E71" s="15" t="s">
        <v>747</v>
      </c>
      <c r="F71" s="16"/>
      <c r="G71" s="16"/>
      <c r="H71" s="17"/>
      <c r="I71" s="18"/>
      <c r="J71" s="18">
        <v>7500.0</v>
      </c>
      <c r="K71" s="18"/>
      <c r="L71" s="16"/>
      <c r="M71" s="16"/>
      <c r="N71" s="16"/>
      <c r="O71" s="16"/>
      <c r="P71" s="19">
        <v>7500.0</v>
      </c>
      <c r="Q71" s="20">
        <f t="shared" si="1"/>
        <v>0</v>
      </c>
      <c r="R71" s="19" t="s">
        <v>75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44747.0</v>
      </c>
      <c r="C72" s="14" t="s">
        <v>748</v>
      </c>
      <c r="D72" s="15">
        <v>69918.0</v>
      </c>
      <c r="E72" s="15" t="s">
        <v>749</v>
      </c>
      <c r="F72" s="16"/>
      <c r="G72" s="16"/>
      <c r="H72" s="17"/>
      <c r="I72" s="34">
        <v>39100.0</v>
      </c>
      <c r="J72" s="18"/>
      <c r="K72" s="18"/>
      <c r="L72" s="16"/>
      <c r="M72" s="16"/>
      <c r="N72" s="16"/>
      <c r="O72" s="16"/>
      <c r="P72" s="19">
        <v>39100.0</v>
      </c>
      <c r="Q72" s="20">
        <f t="shared" si="1"/>
        <v>0</v>
      </c>
      <c r="R72" s="19" t="s">
        <v>29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44747.0</v>
      </c>
      <c r="C73" s="14" t="s">
        <v>750</v>
      </c>
      <c r="D73" s="15">
        <v>67980.0</v>
      </c>
      <c r="E73" s="15" t="s">
        <v>751</v>
      </c>
      <c r="F73" s="16"/>
      <c r="G73" s="16"/>
      <c r="H73" s="17"/>
      <c r="I73" s="18">
        <v>1450.0</v>
      </c>
      <c r="J73" s="18"/>
      <c r="K73" s="18"/>
      <c r="L73" s="16"/>
      <c r="M73" s="16"/>
      <c r="N73" s="16"/>
      <c r="O73" s="16"/>
      <c r="P73" s="19">
        <v>1450.0</v>
      </c>
      <c r="Q73" s="20">
        <f t="shared" si="1"/>
        <v>0</v>
      </c>
      <c r="R73" s="19" t="s">
        <v>75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44747.0</v>
      </c>
      <c r="C74" s="14" t="s">
        <v>752</v>
      </c>
      <c r="D74" s="15">
        <v>52247.0</v>
      </c>
      <c r="E74" s="15" t="s">
        <v>259</v>
      </c>
      <c r="F74" s="16"/>
      <c r="G74" s="18">
        <v>22180.0</v>
      </c>
      <c r="H74" s="17"/>
      <c r="I74" s="18"/>
      <c r="J74" s="18"/>
      <c r="K74" s="18"/>
      <c r="L74" s="16"/>
      <c r="M74" s="16"/>
      <c r="N74" s="16"/>
      <c r="O74" s="16"/>
      <c r="P74" s="19">
        <v>22180.0</v>
      </c>
      <c r="Q74" s="20">
        <f t="shared" si="1"/>
        <v>0</v>
      </c>
      <c r="R74" s="19" t="s">
        <v>116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44747.0</v>
      </c>
      <c r="C75" s="14" t="s">
        <v>753</v>
      </c>
      <c r="D75" s="15">
        <v>21384.0</v>
      </c>
      <c r="E75" s="15" t="s">
        <v>574</v>
      </c>
      <c r="F75" s="16"/>
      <c r="G75" s="16"/>
      <c r="H75" s="17"/>
      <c r="I75" s="18">
        <v>350.0</v>
      </c>
      <c r="J75" s="18"/>
      <c r="K75" s="18">
        <v>5000.0</v>
      </c>
      <c r="L75" s="16"/>
      <c r="M75" s="16"/>
      <c r="N75" s="16"/>
      <c r="O75" s="16"/>
      <c r="P75" s="19">
        <v>5350.0</v>
      </c>
      <c r="Q75" s="20">
        <f t="shared" si="1"/>
        <v>0</v>
      </c>
      <c r="R75" s="19" t="s">
        <v>75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44747.0</v>
      </c>
      <c r="C76" s="14" t="s">
        <v>754</v>
      </c>
      <c r="D76" s="15">
        <v>54226.0</v>
      </c>
      <c r="E76" s="15" t="s">
        <v>184</v>
      </c>
      <c r="F76" s="16"/>
      <c r="G76" s="16"/>
      <c r="H76" s="17"/>
      <c r="I76" s="18">
        <v>16900.0</v>
      </c>
      <c r="J76" s="18"/>
      <c r="K76" s="18"/>
      <c r="L76" s="16"/>
      <c r="M76" s="16"/>
      <c r="N76" s="16"/>
      <c r="O76" s="16"/>
      <c r="P76" s="19">
        <v>16900.0</v>
      </c>
      <c r="Q76" s="20">
        <f t="shared" si="1"/>
        <v>0</v>
      </c>
      <c r="R76" s="19" t="s">
        <v>75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44747.0</v>
      </c>
      <c r="C77" s="14" t="s">
        <v>755</v>
      </c>
      <c r="D77" s="15">
        <v>51301.0</v>
      </c>
      <c r="E77" s="15" t="s">
        <v>756</v>
      </c>
      <c r="F77" s="18">
        <v>400.0</v>
      </c>
      <c r="G77" s="16"/>
      <c r="H77" s="17"/>
      <c r="I77" s="18"/>
      <c r="J77" s="18"/>
      <c r="K77" s="18"/>
      <c r="L77" s="16"/>
      <c r="M77" s="16"/>
      <c r="N77" s="16"/>
      <c r="O77" s="16"/>
      <c r="P77" s="19">
        <v>400.0</v>
      </c>
      <c r="Q77" s="20">
        <f t="shared" si="1"/>
        <v>0</v>
      </c>
      <c r="R77" s="19" t="s">
        <v>75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44747.0</v>
      </c>
      <c r="C78" s="14" t="s">
        <v>757</v>
      </c>
      <c r="D78" s="15">
        <v>49194.0</v>
      </c>
      <c r="E78" s="15" t="s">
        <v>758</v>
      </c>
      <c r="F78" s="16"/>
      <c r="G78" s="16"/>
      <c r="H78" s="17"/>
      <c r="I78" s="18">
        <v>200.0</v>
      </c>
      <c r="J78" s="18"/>
      <c r="K78" s="18"/>
      <c r="L78" s="16"/>
      <c r="M78" s="16"/>
      <c r="N78" s="16"/>
      <c r="O78" s="16"/>
      <c r="P78" s="19">
        <v>200.0</v>
      </c>
      <c r="Q78" s="20">
        <f t="shared" si="1"/>
        <v>0</v>
      </c>
      <c r="R78" s="19" t="s">
        <v>75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44747.0</v>
      </c>
      <c r="C79" s="14" t="s">
        <v>759</v>
      </c>
      <c r="D79" s="15">
        <v>70917.0</v>
      </c>
      <c r="E79" s="15" t="s">
        <v>321</v>
      </c>
      <c r="F79" s="16"/>
      <c r="G79" s="16"/>
      <c r="H79" s="17"/>
      <c r="I79" s="18">
        <v>150.0</v>
      </c>
      <c r="J79" s="18"/>
      <c r="K79" s="18"/>
      <c r="L79" s="16"/>
      <c r="M79" s="16"/>
      <c r="N79" s="16"/>
      <c r="O79" s="16"/>
      <c r="P79" s="19">
        <v>150.0</v>
      </c>
      <c r="Q79" s="20">
        <f t="shared" si="1"/>
        <v>0</v>
      </c>
      <c r="R79" s="19" t="s">
        <v>75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44747.0</v>
      </c>
      <c r="C80" s="14" t="s">
        <v>760</v>
      </c>
      <c r="D80" s="15">
        <v>57734.0</v>
      </c>
      <c r="E80" s="15" t="s">
        <v>761</v>
      </c>
      <c r="F80" s="18"/>
      <c r="G80" s="16"/>
      <c r="H80" s="17"/>
      <c r="I80" s="18"/>
      <c r="J80" s="18">
        <v>10000.0</v>
      </c>
      <c r="K80" s="18"/>
      <c r="L80" s="16"/>
      <c r="M80" s="16"/>
      <c r="N80" s="16"/>
      <c r="O80" s="16"/>
      <c r="P80" s="19">
        <v>10000.0</v>
      </c>
      <c r="Q80" s="20">
        <f t="shared" si="1"/>
        <v>0</v>
      </c>
      <c r="R80" s="19" t="s">
        <v>116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44747.0</v>
      </c>
      <c r="C81" s="14" t="s">
        <v>762</v>
      </c>
      <c r="D81" s="15">
        <v>51812.0</v>
      </c>
      <c r="E81" s="15" t="s">
        <v>763</v>
      </c>
      <c r="F81" s="16"/>
      <c r="G81" s="16"/>
      <c r="H81" s="17"/>
      <c r="I81" s="18"/>
      <c r="J81" s="18">
        <v>5150.0</v>
      </c>
      <c r="K81" s="18"/>
      <c r="L81" s="16"/>
      <c r="M81" s="16"/>
      <c r="N81" s="16"/>
      <c r="O81" s="16"/>
      <c r="P81" s="19">
        <v>5150.0</v>
      </c>
      <c r="Q81" s="20">
        <f t="shared" si="1"/>
        <v>0</v>
      </c>
      <c r="R81" s="19" t="s">
        <v>29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44747.0</v>
      </c>
      <c r="C82" s="14" t="s">
        <v>764</v>
      </c>
      <c r="D82" s="15">
        <v>52396.0</v>
      </c>
      <c r="E82" s="15" t="s">
        <v>198</v>
      </c>
      <c r="F82" s="16"/>
      <c r="G82" s="16"/>
      <c r="H82" s="17"/>
      <c r="I82" s="18"/>
      <c r="J82" s="34">
        <v>14500.0</v>
      </c>
      <c r="K82" s="18"/>
      <c r="L82" s="16"/>
      <c r="M82" s="16"/>
      <c r="N82" s="16"/>
      <c r="O82" s="16"/>
      <c r="P82" s="19">
        <v>14500.0</v>
      </c>
      <c r="Q82" s="20">
        <f t="shared" si="1"/>
        <v>0</v>
      </c>
      <c r="R82" s="19" t="s">
        <v>116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44747.0</v>
      </c>
      <c r="C83" s="14" t="s">
        <v>765</v>
      </c>
      <c r="D83" s="15">
        <v>59103.0</v>
      </c>
      <c r="E83" s="15" t="s">
        <v>355</v>
      </c>
      <c r="F83" s="16"/>
      <c r="G83" s="16"/>
      <c r="H83" s="17"/>
      <c r="I83" s="34">
        <v>4900.0</v>
      </c>
      <c r="J83" s="18"/>
      <c r="K83" s="18"/>
      <c r="L83" s="16"/>
      <c r="M83" s="16"/>
      <c r="N83" s="16"/>
      <c r="O83" s="16"/>
      <c r="P83" s="19">
        <v>4900.0</v>
      </c>
      <c r="Q83" s="20">
        <f t="shared" si="1"/>
        <v>0</v>
      </c>
      <c r="R83" s="19" t="s">
        <v>116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44747.0</v>
      </c>
      <c r="C84" s="14" t="s">
        <v>766</v>
      </c>
      <c r="D84" s="15">
        <v>51970.0</v>
      </c>
      <c r="E84" s="15" t="s">
        <v>767</v>
      </c>
      <c r="F84" s="16"/>
      <c r="G84" s="16"/>
      <c r="H84" s="17"/>
      <c r="I84" s="34"/>
      <c r="J84" s="18">
        <v>5150.0</v>
      </c>
      <c r="K84" s="18"/>
      <c r="L84" s="16"/>
      <c r="M84" s="16"/>
      <c r="N84" s="16"/>
      <c r="O84" s="16"/>
      <c r="P84" s="19">
        <v>5150.0</v>
      </c>
      <c r="Q84" s="20">
        <f t="shared" si="1"/>
        <v>0</v>
      </c>
      <c r="R84" s="19" t="s">
        <v>116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44747.0</v>
      </c>
      <c r="C85" s="14" t="s">
        <v>768</v>
      </c>
      <c r="D85" s="15">
        <v>52214.0</v>
      </c>
      <c r="E85" s="15" t="s">
        <v>769</v>
      </c>
      <c r="F85" s="16"/>
      <c r="G85" s="16"/>
      <c r="H85" s="17"/>
      <c r="I85" s="18">
        <v>37390.0</v>
      </c>
      <c r="J85" s="18"/>
      <c r="K85" s="18"/>
      <c r="L85" s="16"/>
      <c r="M85" s="16"/>
      <c r="N85" s="16"/>
      <c r="O85" s="16"/>
      <c r="P85" s="19">
        <v>37390.0</v>
      </c>
      <c r="Q85" s="20">
        <f t="shared" si="1"/>
        <v>0</v>
      </c>
      <c r="R85" s="19" t="s">
        <v>29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44747.0</v>
      </c>
      <c r="C86" s="14" t="s">
        <v>770</v>
      </c>
      <c r="D86" s="15">
        <v>68815.0</v>
      </c>
      <c r="E86" s="15" t="s">
        <v>771</v>
      </c>
      <c r="F86" s="16"/>
      <c r="G86" s="16"/>
      <c r="H86" s="17"/>
      <c r="I86" s="34">
        <v>27000.0</v>
      </c>
      <c r="J86" s="18"/>
      <c r="K86" s="18"/>
      <c r="L86" s="16"/>
      <c r="M86" s="16"/>
      <c r="N86" s="16"/>
      <c r="O86" s="16"/>
      <c r="P86" s="19">
        <v>27000.0</v>
      </c>
      <c r="Q86" s="20">
        <f t="shared" si="1"/>
        <v>0</v>
      </c>
      <c r="R86" s="19" t="s">
        <v>29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44747.0</v>
      </c>
      <c r="C87" s="14" t="s">
        <v>772</v>
      </c>
      <c r="D87" s="15">
        <v>66961.0</v>
      </c>
      <c r="E87" s="15" t="s">
        <v>773</v>
      </c>
      <c r="F87" s="16"/>
      <c r="G87" s="16"/>
      <c r="H87" s="17"/>
      <c r="I87" s="18">
        <v>730.0</v>
      </c>
      <c r="J87" s="18"/>
      <c r="K87" s="18"/>
      <c r="L87" s="16"/>
      <c r="M87" s="16"/>
      <c r="N87" s="16"/>
      <c r="O87" s="16"/>
      <c r="P87" s="19">
        <v>730.0</v>
      </c>
      <c r="Q87" s="20">
        <f t="shared" si="1"/>
        <v>0</v>
      </c>
      <c r="R87" s="19" t="s">
        <v>29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44747.0</v>
      </c>
      <c r="C88" s="14" t="s">
        <v>774</v>
      </c>
      <c r="D88" s="15">
        <v>63163.0</v>
      </c>
      <c r="E88" s="15" t="s">
        <v>775</v>
      </c>
      <c r="F88" s="16"/>
      <c r="G88" s="16"/>
      <c r="H88" s="17"/>
      <c r="I88" s="18">
        <v>27000.0</v>
      </c>
      <c r="J88" s="18"/>
      <c r="K88" s="18"/>
      <c r="L88" s="16"/>
      <c r="M88" s="16"/>
      <c r="N88" s="16"/>
      <c r="O88" s="16"/>
      <c r="P88" s="19">
        <v>27000.0</v>
      </c>
      <c r="Q88" s="20">
        <f t="shared" si="1"/>
        <v>0</v>
      </c>
      <c r="R88" s="19" t="s">
        <v>29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44747.0</v>
      </c>
      <c r="C89" s="14" t="s">
        <v>776</v>
      </c>
      <c r="D89" s="15">
        <v>65390.0</v>
      </c>
      <c r="E89" s="15" t="s">
        <v>777</v>
      </c>
      <c r="F89" s="16"/>
      <c r="G89" s="16"/>
      <c r="H89" s="17"/>
      <c r="I89" s="34">
        <v>8750.0</v>
      </c>
      <c r="J89" s="18"/>
      <c r="K89" s="18"/>
      <c r="L89" s="16"/>
      <c r="M89" s="16"/>
      <c r="N89" s="16"/>
      <c r="O89" s="16"/>
      <c r="P89" s="19">
        <v>8750.0</v>
      </c>
      <c r="Q89" s="20">
        <f t="shared" si="1"/>
        <v>0</v>
      </c>
      <c r="R89" s="19" t="s">
        <v>29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44747.0</v>
      </c>
      <c r="C90" s="14" t="s">
        <v>778</v>
      </c>
      <c r="D90" s="15">
        <v>22332.0</v>
      </c>
      <c r="E90" s="15" t="s">
        <v>62</v>
      </c>
      <c r="F90" s="16"/>
      <c r="G90" s="16"/>
      <c r="H90" s="17"/>
      <c r="I90" s="18">
        <v>15000.0</v>
      </c>
      <c r="J90" s="18"/>
      <c r="K90" s="18"/>
      <c r="L90" s="16"/>
      <c r="M90" s="16"/>
      <c r="N90" s="16"/>
      <c r="O90" s="16"/>
      <c r="P90" s="19">
        <v>15000.0</v>
      </c>
      <c r="Q90" s="20">
        <f t="shared" si="1"/>
        <v>0</v>
      </c>
      <c r="R90" s="19" t="s">
        <v>75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44747.0</v>
      </c>
      <c r="C91" s="14" t="s">
        <v>779</v>
      </c>
      <c r="D91" s="15">
        <v>48631.0</v>
      </c>
      <c r="E91" s="15" t="s">
        <v>239</v>
      </c>
      <c r="F91" s="16"/>
      <c r="G91" s="16"/>
      <c r="H91" s="17"/>
      <c r="I91" s="34">
        <v>5361.0</v>
      </c>
      <c r="J91" s="18">
        <v>9639.0</v>
      </c>
      <c r="K91" s="18"/>
      <c r="L91" s="16"/>
      <c r="M91" s="16"/>
      <c r="N91" s="16"/>
      <c r="O91" s="16"/>
      <c r="P91" s="19">
        <v>15000.0</v>
      </c>
      <c r="Q91" s="20">
        <f t="shared" si="1"/>
        <v>0</v>
      </c>
      <c r="R91" s="19" t="s">
        <v>29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44747.0</v>
      </c>
      <c r="C92" s="14" t="s">
        <v>780</v>
      </c>
      <c r="D92" s="15">
        <v>48631.0</v>
      </c>
      <c r="E92" s="15" t="s">
        <v>239</v>
      </c>
      <c r="F92" s="16"/>
      <c r="G92" s="16"/>
      <c r="H92" s="17"/>
      <c r="I92" s="18">
        <v>7800.0</v>
      </c>
      <c r="J92" s="18"/>
      <c r="K92" s="18"/>
      <c r="L92" s="16"/>
      <c r="M92" s="16"/>
      <c r="N92" s="16"/>
      <c r="O92" s="16"/>
      <c r="P92" s="19">
        <v>7800.0</v>
      </c>
      <c r="Q92" s="20">
        <f t="shared" si="1"/>
        <v>0</v>
      </c>
      <c r="R92" s="19" t="s">
        <v>29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44747.0</v>
      </c>
      <c r="C93" s="14" t="s">
        <v>781</v>
      </c>
      <c r="D93" s="15">
        <v>59812.0</v>
      </c>
      <c r="E93" s="15" t="s">
        <v>782</v>
      </c>
      <c r="F93" s="16"/>
      <c r="G93" s="16"/>
      <c r="H93" s="17"/>
      <c r="I93" s="34">
        <v>5000.0</v>
      </c>
      <c r="J93" s="18"/>
      <c r="K93" s="18"/>
      <c r="L93" s="16"/>
      <c r="M93" s="16"/>
      <c r="N93" s="16"/>
      <c r="O93" s="16"/>
      <c r="P93" s="19">
        <v>5000.0</v>
      </c>
      <c r="Q93" s="20">
        <f t="shared" si="1"/>
        <v>0</v>
      </c>
      <c r="R93" s="19" t="s">
        <v>75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44747.0</v>
      </c>
      <c r="C94" s="14" t="s">
        <v>783</v>
      </c>
      <c r="D94" s="15">
        <v>10288.0</v>
      </c>
      <c r="E94" s="15" t="s">
        <v>784</v>
      </c>
      <c r="F94" s="16"/>
      <c r="G94" s="16"/>
      <c r="H94" s="17"/>
      <c r="I94" s="18">
        <v>8140.0</v>
      </c>
      <c r="J94" s="18"/>
      <c r="K94" s="18"/>
      <c r="L94" s="16"/>
      <c r="M94" s="16"/>
      <c r="N94" s="16"/>
      <c r="O94" s="16"/>
      <c r="P94" s="19">
        <v>8140.0</v>
      </c>
      <c r="Q94" s="20">
        <f t="shared" si="1"/>
        <v>0</v>
      </c>
      <c r="R94" s="19" t="s">
        <v>29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44747.0</v>
      </c>
      <c r="C95" s="14" t="s">
        <v>785</v>
      </c>
      <c r="D95" s="15">
        <v>37242.0</v>
      </c>
      <c r="E95" s="15" t="s">
        <v>786</v>
      </c>
      <c r="F95" s="16"/>
      <c r="G95" s="16"/>
      <c r="H95" s="17"/>
      <c r="I95" s="34">
        <v>3700.0</v>
      </c>
      <c r="J95" s="18"/>
      <c r="K95" s="18"/>
      <c r="L95" s="16"/>
      <c r="M95" s="16"/>
      <c r="N95" s="16"/>
      <c r="O95" s="16"/>
      <c r="P95" s="19">
        <v>3700.0</v>
      </c>
      <c r="Q95" s="20">
        <f t="shared" si="1"/>
        <v>0</v>
      </c>
      <c r="R95" s="19" t="s">
        <v>29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44747.0</v>
      </c>
      <c r="C96" s="14" t="s">
        <v>787</v>
      </c>
      <c r="D96" s="15">
        <v>10001.0</v>
      </c>
      <c r="E96" s="15" t="s">
        <v>788</v>
      </c>
      <c r="F96" s="16"/>
      <c r="G96" s="16"/>
      <c r="H96" s="17"/>
      <c r="I96" s="34">
        <v>3000.0</v>
      </c>
      <c r="J96" s="18"/>
      <c r="K96" s="18"/>
      <c r="L96" s="16"/>
      <c r="M96" s="16"/>
      <c r="N96" s="16"/>
      <c r="O96" s="16"/>
      <c r="P96" s="19">
        <v>3000.0</v>
      </c>
      <c r="Q96" s="20">
        <f t="shared" si="1"/>
        <v>0</v>
      </c>
      <c r="R96" s="19" t="s">
        <v>29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44747.0</v>
      </c>
      <c r="C97" s="14" t="s">
        <v>789</v>
      </c>
      <c r="D97" s="15">
        <v>59812.0</v>
      </c>
      <c r="E97" s="15" t="s">
        <v>782</v>
      </c>
      <c r="F97" s="16"/>
      <c r="G97" s="16"/>
      <c r="H97" s="23"/>
      <c r="I97" s="18">
        <v>5800.0</v>
      </c>
      <c r="J97" s="18"/>
      <c r="K97" s="18"/>
      <c r="L97" s="16"/>
      <c r="M97" s="16"/>
      <c r="N97" s="16"/>
      <c r="O97" s="16"/>
      <c r="P97" s="19">
        <v>5800.0</v>
      </c>
      <c r="Q97" s="20">
        <f t="shared" si="1"/>
        <v>0</v>
      </c>
      <c r="R97" s="19" t="s">
        <v>75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44747.0</v>
      </c>
      <c r="C98" s="14" t="s">
        <v>790</v>
      </c>
      <c r="D98" s="15">
        <v>67777.0</v>
      </c>
      <c r="E98" s="15" t="s">
        <v>791</v>
      </c>
      <c r="F98" s="16"/>
      <c r="G98" s="16"/>
      <c r="H98" s="17"/>
      <c r="I98" s="18">
        <v>27000.0</v>
      </c>
      <c r="J98" s="18"/>
      <c r="K98" s="18"/>
      <c r="L98" s="16"/>
      <c r="M98" s="16"/>
      <c r="N98" s="16"/>
      <c r="O98" s="16"/>
      <c r="P98" s="19">
        <v>27000.0</v>
      </c>
      <c r="Q98" s="20">
        <f t="shared" si="1"/>
        <v>0</v>
      </c>
      <c r="R98" s="19" t="s">
        <v>29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44747.0</v>
      </c>
      <c r="C99" s="14" t="s">
        <v>792</v>
      </c>
      <c r="D99" s="15">
        <v>67777.0</v>
      </c>
      <c r="E99" s="15" t="s">
        <v>791</v>
      </c>
      <c r="F99" s="16"/>
      <c r="G99" s="16"/>
      <c r="H99" s="17"/>
      <c r="I99" s="18">
        <v>280.0</v>
      </c>
      <c r="J99" s="18"/>
      <c r="K99" s="18"/>
      <c r="L99" s="16"/>
      <c r="M99" s="16"/>
      <c r="N99" s="16"/>
      <c r="O99" s="16"/>
      <c r="P99" s="19">
        <v>280.0</v>
      </c>
      <c r="Q99" s="20">
        <f t="shared" si="1"/>
        <v>0</v>
      </c>
      <c r="R99" s="19" t="s">
        <v>29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44747.0</v>
      </c>
      <c r="C100" s="14" t="s">
        <v>793</v>
      </c>
      <c r="D100" s="15">
        <v>52512.0</v>
      </c>
      <c r="E100" s="15" t="s">
        <v>794</v>
      </c>
      <c r="F100" s="16"/>
      <c r="G100" s="16"/>
      <c r="H100" s="17"/>
      <c r="I100" s="18"/>
      <c r="J100" s="18">
        <v>2650.0</v>
      </c>
      <c r="K100" s="18"/>
      <c r="L100" s="16"/>
      <c r="M100" s="16"/>
      <c r="N100" s="16"/>
      <c r="O100" s="16"/>
      <c r="P100" s="19">
        <v>2650.0</v>
      </c>
      <c r="Q100" s="20">
        <f t="shared" si="1"/>
        <v>0</v>
      </c>
      <c r="R100" s="19" t="s">
        <v>75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44747.0</v>
      </c>
      <c r="C101" s="14" t="s">
        <v>795</v>
      </c>
      <c r="D101" s="15">
        <v>50739.0</v>
      </c>
      <c r="E101" s="15" t="s">
        <v>136</v>
      </c>
      <c r="F101" s="16"/>
      <c r="G101" s="16"/>
      <c r="H101" s="23"/>
      <c r="I101" s="34">
        <v>700.0</v>
      </c>
      <c r="J101" s="18"/>
      <c r="K101" s="18"/>
      <c r="L101" s="16"/>
      <c r="M101" s="16"/>
      <c r="N101" s="16"/>
      <c r="O101" s="16"/>
      <c r="P101" s="19">
        <v>700.0</v>
      </c>
      <c r="Q101" s="20">
        <f t="shared" si="1"/>
        <v>0</v>
      </c>
      <c r="R101" s="19" t="s">
        <v>29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44747.0</v>
      </c>
      <c r="C102" s="14" t="s">
        <v>796</v>
      </c>
      <c r="D102" s="15">
        <v>51350.0</v>
      </c>
      <c r="E102" s="15" t="s">
        <v>797</v>
      </c>
      <c r="F102" s="16"/>
      <c r="G102" s="16"/>
      <c r="H102" s="23"/>
      <c r="I102" s="34">
        <v>1450.0</v>
      </c>
      <c r="J102" s="18"/>
      <c r="K102" s="18"/>
      <c r="L102" s="16"/>
      <c r="M102" s="18"/>
      <c r="N102" s="16"/>
      <c r="O102" s="16"/>
      <c r="P102" s="19">
        <v>1450.0</v>
      </c>
      <c r="Q102" s="20">
        <f t="shared" si="1"/>
        <v>0</v>
      </c>
      <c r="R102" s="19" t="s">
        <v>116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44747.0</v>
      </c>
      <c r="C103" s="14" t="s">
        <v>798</v>
      </c>
      <c r="D103" s="15">
        <v>10270.0</v>
      </c>
      <c r="E103" s="15" t="s">
        <v>799</v>
      </c>
      <c r="F103" s="16"/>
      <c r="G103" s="18">
        <v>30000.0</v>
      </c>
      <c r="H103" s="17"/>
      <c r="I103" s="34"/>
      <c r="J103" s="18">
        <v>1000.0</v>
      </c>
      <c r="K103" s="18">
        <v>4000.0</v>
      </c>
      <c r="L103" s="16"/>
      <c r="M103" s="18"/>
      <c r="N103" s="16"/>
      <c r="O103" s="16"/>
      <c r="P103" s="19">
        <v>35000.0</v>
      </c>
      <c r="Q103" s="20">
        <f t="shared" si="1"/>
        <v>0</v>
      </c>
      <c r="R103" s="19" t="s">
        <v>29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44747.0</v>
      </c>
      <c r="C104" s="14" t="s">
        <v>800</v>
      </c>
      <c r="D104" s="15">
        <v>10271.0</v>
      </c>
      <c r="E104" s="15" t="s">
        <v>801</v>
      </c>
      <c r="F104" s="16"/>
      <c r="G104" s="16"/>
      <c r="H104" s="17"/>
      <c r="I104" s="34"/>
      <c r="J104" s="18">
        <v>5950.0</v>
      </c>
      <c r="K104" s="18"/>
      <c r="L104" s="16"/>
      <c r="M104" s="16"/>
      <c r="N104" s="16"/>
      <c r="O104" s="18"/>
      <c r="P104" s="19">
        <v>5950.0</v>
      </c>
      <c r="Q104" s="20">
        <f t="shared" si="1"/>
        <v>0</v>
      </c>
      <c r="R104" s="19" t="s">
        <v>29</v>
      </c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44746.0</v>
      </c>
      <c r="C105" s="14" t="s">
        <v>802</v>
      </c>
      <c r="D105" s="15">
        <v>62331.0</v>
      </c>
      <c r="E105" s="15" t="s">
        <v>803</v>
      </c>
      <c r="F105" s="16"/>
      <c r="G105" s="16"/>
      <c r="H105" s="17"/>
      <c r="I105" s="34"/>
      <c r="J105" s="18"/>
      <c r="K105" s="18"/>
      <c r="L105" s="16"/>
      <c r="M105" s="16"/>
      <c r="N105" s="16"/>
      <c r="O105" s="18">
        <v>1200.0</v>
      </c>
      <c r="P105" s="19">
        <v>1200.0</v>
      </c>
      <c r="Q105" s="20">
        <f t="shared" si="1"/>
        <v>0</v>
      </c>
      <c r="R105" s="19"/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44746.0</v>
      </c>
      <c r="C106" s="14" t="s">
        <v>804</v>
      </c>
      <c r="D106" s="15">
        <v>51017.0</v>
      </c>
      <c r="E106" s="15" t="s">
        <v>107</v>
      </c>
      <c r="F106" s="16"/>
      <c r="G106" s="16"/>
      <c r="H106" s="23">
        <v>20000.0</v>
      </c>
      <c r="I106" s="34"/>
      <c r="J106" s="18"/>
      <c r="K106" s="18"/>
      <c r="L106" s="16"/>
      <c r="M106" s="16"/>
      <c r="N106" s="16"/>
      <c r="O106" s="18"/>
      <c r="P106" s="19">
        <v>20000.0</v>
      </c>
      <c r="Q106" s="20">
        <f t="shared" si="1"/>
        <v>0</v>
      </c>
      <c r="R106" s="19"/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44746.0</v>
      </c>
      <c r="C107" s="14" t="s">
        <v>805</v>
      </c>
      <c r="D107" s="15">
        <v>51017.0</v>
      </c>
      <c r="E107" s="15" t="s">
        <v>107</v>
      </c>
      <c r="F107" s="16"/>
      <c r="G107" s="16"/>
      <c r="H107" s="23">
        <v>18500.0</v>
      </c>
      <c r="I107" s="18"/>
      <c r="J107" s="18"/>
      <c r="K107" s="18"/>
      <c r="L107" s="16"/>
      <c r="M107" s="16"/>
      <c r="N107" s="16"/>
      <c r="O107" s="18"/>
      <c r="P107" s="19">
        <v>18500.0</v>
      </c>
      <c r="Q107" s="20">
        <f t="shared" si="1"/>
        <v>0</v>
      </c>
      <c r="R107" s="19"/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44746.0</v>
      </c>
      <c r="C108" s="14" t="s">
        <v>806</v>
      </c>
      <c r="D108" s="15">
        <v>51017.0</v>
      </c>
      <c r="E108" s="15" t="s">
        <v>107</v>
      </c>
      <c r="F108" s="16"/>
      <c r="G108" s="16"/>
      <c r="H108" s="23">
        <v>25000.0</v>
      </c>
      <c r="I108" s="18"/>
      <c r="J108" s="34"/>
      <c r="K108" s="34"/>
      <c r="L108" s="16"/>
      <c r="M108" s="16"/>
      <c r="N108" s="16"/>
      <c r="O108" s="18"/>
      <c r="P108" s="19">
        <v>25000.0</v>
      </c>
      <c r="Q108" s="20">
        <f t="shared" si="1"/>
        <v>0</v>
      </c>
      <c r="R108" s="19"/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44747.0</v>
      </c>
      <c r="C109" s="14" t="s">
        <v>807</v>
      </c>
      <c r="D109" s="15">
        <v>51406.0</v>
      </c>
      <c r="E109" s="15" t="s">
        <v>59</v>
      </c>
      <c r="F109" s="16"/>
      <c r="G109" s="16"/>
      <c r="H109" s="23">
        <v>30000.0</v>
      </c>
      <c r="I109" s="18"/>
      <c r="J109" s="34"/>
      <c r="K109" s="18"/>
      <c r="L109" s="16"/>
      <c r="M109" s="16"/>
      <c r="N109" s="16"/>
      <c r="O109" s="18"/>
      <c r="P109" s="19">
        <v>30000.0</v>
      </c>
      <c r="Q109" s="20">
        <f t="shared" si="1"/>
        <v>0</v>
      </c>
      <c r="R109" s="19"/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44747.0</v>
      </c>
      <c r="C110" s="14" t="s">
        <v>808</v>
      </c>
      <c r="D110" s="15">
        <v>71600.0</v>
      </c>
      <c r="E110" s="15" t="s">
        <v>809</v>
      </c>
      <c r="F110" s="16"/>
      <c r="G110" s="16"/>
      <c r="H110" s="17"/>
      <c r="I110" s="18"/>
      <c r="J110" s="18"/>
      <c r="K110" s="18"/>
      <c r="L110" s="16"/>
      <c r="M110" s="18">
        <v>27000.0</v>
      </c>
      <c r="N110" s="16"/>
      <c r="O110" s="18"/>
      <c r="P110" s="19">
        <v>27000.0</v>
      </c>
      <c r="Q110" s="20">
        <f t="shared" si="1"/>
        <v>0</v>
      </c>
      <c r="R110" s="19"/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44747.0</v>
      </c>
      <c r="C111" s="14" t="s">
        <v>810</v>
      </c>
      <c r="D111" s="15">
        <v>55446.0</v>
      </c>
      <c r="E111" s="15" t="s">
        <v>357</v>
      </c>
      <c r="F111" s="16"/>
      <c r="G111" s="16"/>
      <c r="H111" s="23">
        <v>2500.0</v>
      </c>
      <c r="I111" s="34"/>
      <c r="J111" s="18"/>
      <c r="K111" s="18"/>
      <c r="L111" s="16"/>
      <c r="M111" s="16"/>
      <c r="N111" s="16"/>
      <c r="O111" s="18"/>
      <c r="P111" s="19">
        <v>2500.0</v>
      </c>
      <c r="Q111" s="20">
        <f t="shared" si="1"/>
        <v>0</v>
      </c>
      <c r="R111" s="19"/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44747.0</v>
      </c>
      <c r="C112" s="14" t="s">
        <v>811</v>
      </c>
      <c r="D112" s="15">
        <v>57976.0</v>
      </c>
      <c r="E112" s="15" t="s">
        <v>812</v>
      </c>
      <c r="F112" s="16"/>
      <c r="G112" s="16"/>
      <c r="H112" s="23"/>
      <c r="I112" s="18"/>
      <c r="J112" s="18"/>
      <c r="K112" s="18">
        <v>80.0</v>
      </c>
      <c r="L112" s="16"/>
      <c r="M112" s="16"/>
      <c r="N112" s="16"/>
      <c r="O112" s="18">
        <v>1210.0</v>
      </c>
      <c r="P112" s="19">
        <v>1290.0</v>
      </c>
      <c r="Q112" s="20">
        <f t="shared" si="1"/>
        <v>0</v>
      </c>
      <c r="R112" s="19"/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44747.0</v>
      </c>
      <c r="C113" s="14" t="s">
        <v>813</v>
      </c>
      <c r="D113" s="15">
        <v>68827.0</v>
      </c>
      <c r="E113" s="15" t="s">
        <v>814</v>
      </c>
      <c r="F113" s="16"/>
      <c r="G113" s="16"/>
      <c r="H113" s="23"/>
      <c r="I113" s="18"/>
      <c r="J113" s="18"/>
      <c r="K113" s="18">
        <v>200.0</v>
      </c>
      <c r="L113" s="16"/>
      <c r="M113" s="16"/>
      <c r="N113" s="16"/>
      <c r="O113" s="18">
        <v>1000.0</v>
      </c>
      <c r="P113" s="19">
        <v>1200.0</v>
      </c>
      <c r="Q113" s="20">
        <f t="shared" si="1"/>
        <v>0</v>
      </c>
      <c r="R113" s="19"/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44747.0</v>
      </c>
      <c r="C114" s="14" t="s">
        <v>815</v>
      </c>
      <c r="D114" s="15">
        <v>71447.0</v>
      </c>
      <c r="E114" s="15" t="s">
        <v>437</v>
      </c>
      <c r="F114" s="16"/>
      <c r="G114" s="16"/>
      <c r="H114" s="17"/>
      <c r="I114" s="18"/>
      <c r="J114" s="18"/>
      <c r="K114" s="18">
        <v>83850.0</v>
      </c>
      <c r="L114" s="16"/>
      <c r="M114" s="16"/>
      <c r="N114" s="16"/>
      <c r="O114" s="18"/>
      <c r="P114" s="19">
        <v>83850.0</v>
      </c>
      <c r="Q114" s="20">
        <f t="shared" si="1"/>
        <v>0</v>
      </c>
      <c r="R114" s="19"/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44747.0</v>
      </c>
      <c r="C115" s="14" t="s">
        <v>816</v>
      </c>
      <c r="D115" s="15">
        <v>50342.0</v>
      </c>
      <c r="E115" s="15" t="s">
        <v>277</v>
      </c>
      <c r="F115" s="16"/>
      <c r="G115" s="16"/>
      <c r="H115" s="23">
        <v>11600.0</v>
      </c>
      <c r="I115" s="18"/>
      <c r="J115" s="18"/>
      <c r="K115" s="18"/>
      <c r="L115" s="16"/>
      <c r="M115" s="16"/>
      <c r="N115" s="18"/>
      <c r="O115" s="18"/>
      <c r="P115" s="19">
        <v>11600.0</v>
      </c>
      <c r="Q115" s="20">
        <f t="shared" si="1"/>
        <v>0</v>
      </c>
      <c r="R115" s="19"/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44747.0</v>
      </c>
      <c r="C116" s="14" t="s">
        <v>817</v>
      </c>
      <c r="D116" s="15">
        <v>59137.0</v>
      </c>
      <c r="E116" s="15" t="s">
        <v>818</v>
      </c>
      <c r="F116" s="16"/>
      <c r="G116" s="16"/>
      <c r="H116" s="23">
        <v>18000.0</v>
      </c>
      <c r="I116" s="18"/>
      <c r="J116" s="18"/>
      <c r="K116" s="18"/>
      <c r="L116" s="16"/>
      <c r="M116" s="16"/>
      <c r="N116" s="16"/>
      <c r="O116" s="18"/>
      <c r="P116" s="19">
        <v>18000.0</v>
      </c>
      <c r="Q116" s="20">
        <f t="shared" si="1"/>
        <v>0</v>
      </c>
      <c r="R116" s="19"/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44747.0</v>
      </c>
      <c r="C117" s="14" t="s">
        <v>819</v>
      </c>
      <c r="D117" s="15">
        <v>67867.0</v>
      </c>
      <c r="E117" s="15" t="s">
        <v>440</v>
      </c>
      <c r="F117" s="16"/>
      <c r="G117" s="16"/>
      <c r="H117" s="17"/>
      <c r="I117" s="18"/>
      <c r="J117" s="18"/>
      <c r="K117" s="18">
        <v>27140.0</v>
      </c>
      <c r="L117" s="16"/>
      <c r="M117" s="16"/>
      <c r="N117" s="16"/>
      <c r="O117" s="18"/>
      <c r="P117" s="19">
        <v>27140.0</v>
      </c>
      <c r="Q117" s="20">
        <f t="shared" si="1"/>
        <v>0</v>
      </c>
      <c r="R117" s="19"/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44747.0</v>
      </c>
      <c r="C118" s="14" t="s">
        <v>820</v>
      </c>
      <c r="D118" s="15">
        <v>67867.0</v>
      </c>
      <c r="E118" s="15" t="s">
        <v>440</v>
      </c>
      <c r="F118" s="16"/>
      <c r="G118" s="16"/>
      <c r="H118" s="23"/>
      <c r="I118" s="18"/>
      <c r="J118" s="18"/>
      <c r="K118" s="18">
        <v>1875.0</v>
      </c>
      <c r="L118" s="16"/>
      <c r="M118" s="16"/>
      <c r="N118" s="16"/>
      <c r="O118" s="16"/>
      <c r="P118" s="19">
        <v>1875.0</v>
      </c>
      <c r="Q118" s="20">
        <f t="shared" si="1"/>
        <v>0</v>
      </c>
      <c r="R118" s="19"/>
      <c r="S118" s="2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44747.0</v>
      </c>
      <c r="C119" s="14" t="s">
        <v>821</v>
      </c>
      <c r="D119" s="15">
        <v>52853.0</v>
      </c>
      <c r="E119" s="15" t="s">
        <v>822</v>
      </c>
      <c r="F119" s="16"/>
      <c r="G119" s="16"/>
      <c r="H119" s="40"/>
      <c r="I119" s="18"/>
      <c r="J119" s="18"/>
      <c r="K119" s="18"/>
      <c r="L119" s="16"/>
      <c r="M119" s="16"/>
      <c r="N119" s="16"/>
      <c r="O119" s="18">
        <v>2400.0</v>
      </c>
      <c r="P119" s="19">
        <v>2400.0</v>
      </c>
      <c r="Q119" s="20">
        <f t="shared" si="1"/>
        <v>0</v>
      </c>
      <c r="R119" s="19"/>
      <c r="S119" s="2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44747.0</v>
      </c>
      <c r="C120" s="14" t="s">
        <v>823</v>
      </c>
      <c r="D120" s="15">
        <v>50342.0</v>
      </c>
      <c r="E120" s="15" t="s">
        <v>277</v>
      </c>
      <c r="F120" s="16"/>
      <c r="G120" s="16"/>
      <c r="H120" s="40">
        <v>1050.0</v>
      </c>
      <c r="I120" s="18"/>
      <c r="J120" s="18"/>
      <c r="K120" s="18"/>
      <c r="L120" s="16"/>
      <c r="M120" s="16"/>
      <c r="N120" s="16"/>
      <c r="O120" s="16"/>
      <c r="P120" s="19">
        <v>1050.0</v>
      </c>
      <c r="Q120" s="20">
        <f t="shared" si="1"/>
        <v>0</v>
      </c>
      <c r="R120" s="19"/>
      <c r="S120" s="2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44747.0</v>
      </c>
      <c r="C121" s="14" t="s">
        <v>824</v>
      </c>
      <c r="D121" s="15">
        <v>12102.0</v>
      </c>
      <c r="E121" s="15" t="s">
        <v>825</v>
      </c>
      <c r="F121" s="16"/>
      <c r="G121" s="16"/>
      <c r="H121" s="23">
        <v>9900.0</v>
      </c>
      <c r="I121" s="18"/>
      <c r="J121" s="18"/>
      <c r="K121" s="18"/>
      <c r="L121" s="16"/>
      <c r="M121" s="16"/>
      <c r="N121" s="16"/>
      <c r="O121" s="16"/>
      <c r="P121" s="19">
        <v>9900.0</v>
      </c>
      <c r="Q121" s="20">
        <f t="shared" si="1"/>
        <v>0</v>
      </c>
      <c r="R121" s="19"/>
      <c r="S121" s="2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44747.0</v>
      </c>
      <c r="C122" s="14" t="s">
        <v>826</v>
      </c>
      <c r="D122" s="15">
        <v>70914.0</v>
      </c>
      <c r="E122" s="15" t="s">
        <v>827</v>
      </c>
      <c r="F122" s="16"/>
      <c r="G122" s="16"/>
      <c r="H122" s="23"/>
      <c r="I122" s="18"/>
      <c r="J122" s="18"/>
      <c r="K122" s="18">
        <v>200.0</v>
      </c>
      <c r="L122" s="16"/>
      <c r="M122" s="16"/>
      <c r="N122" s="16"/>
      <c r="O122" s="18">
        <v>1000.0</v>
      </c>
      <c r="P122" s="19">
        <v>1200.0</v>
      </c>
      <c r="Q122" s="20">
        <f t="shared" si="1"/>
        <v>0</v>
      </c>
      <c r="R122" s="19"/>
      <c r="S122" s="2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44747.0</v>
      </c>
      <c r="C123" s="14" t="s">
        <v>828</v>
      </c>
      <c r="D123" s="15">
        <v>49918.0</v>
      </c>
      <c r="E123" s="15" t="s">
        <v>103</v>
      </c>
      <c r="F123" s="16"/>
      <c r="G123" s="16"/>
      <c r="H123" s="23">
        <v>3700.0</v>
      </c>
      <c r="I123" s="18"/>
      <c r="J123" s="18"/>
      <c r="K123" s="18"/>
      <c r="L123" s="16"/>
      <c r="M123" s="16"/>
      <c r="N123" s="16"/>
      <c r="O123" s="16"/>
      <c r="P123" s="19">
        <v>3700.0</v>
      </c>
      <c r="Q123" s="20">
        <f t="shared" si="1"/>
        <v>0</v>
      </c>
      <c r="R123" s="19"/>
      <c r="S123" s="2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44747.0</v>
      </c>
      <c r="C124" s="14" t="s">
        <v>829</v>
      </c>
      <c r="D124" s="15">
        <v>57201.0</v>
      </c>
      <c r="E124" s="15" t="s">
        <v>285</v>
      </c>
      <c r="F124" s="16"/>
      <c r="G124" s="16"/>
      <c r="H124" s="40">
        <v>40000.0</v>
      </c>
      <c r="I124" s="18"/>
      <c r="J124" s="18"/>
      <c r="K124" s="18"/>
      <c r="L124" s="16"/>
      <c r="M124" s="16"/>
      <c r="N124" s="16"/>
      <c r="O124" s="16"/>
      <c r="P124" s="19">
        <v>40000.0</v>
      </c>
      <c r="Q124" s="20">
        <f t="shared" si="1"/>
        <v>0</v>
      </c>
      <c r="R124" s="19"/>
      <c r="S124" s="2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44747.0</v>
      </c>
      <c r="C125" s="14" t="s">
        <v>830</v>
      </c>
      <c r="D125" s="15">
        <v>68532.0</v>
      </c>
      <c r="E125" s="15" t="s">
        <v>831</v>
      </c>
      <c r="F125" s="16"/>
      <c r="G125" s="16"/>
      <c r="H125" s="17"/>
      <c r="I125" s="18"/>
      <c r="J125" s="18"/>
      <c r="K125" s="18">
        <v>200.0</v>
      </c>
      <c r="L125" s="16"/>
      <c r="M125" s="16"/>
      <c r="N125" s="16"/>
      <c r="O125" s="34">
        <v>1000.0</v>
      </c>
      <c r="P125" s="19">
        <v>1200.0</v>
      </c>
      <c r="Q125" s="20">
        <f t="shared" si="1"/>
        <v>0</v>
      </c>
      <c r="R125" s="19"/>
      <c r="S125" s="2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44747.0</v>
      </c>
      <c r="C126" s="14" t="s">
        <v>832</v>
      </c>
      <c r="D126" s="15">
        <v>70512.0</v>
      </c>
      <c r="E126" s="15" t="s">
        <v>833</v>
      </c>
      <c r="F126" s="16"/>
      <c r="G126" s="16"/>
      <c r="H126" s="23"/>
      <c r="I126" s="18"/>
      <c r="J126" s="18"/>
      <c r="K126" s="18">
        <v>290.0</v>
      </c>
      <c r="L126" s="16"/>
      <c r="M126" s="16"/>
      <c r="N126" s="16"/>
      <c r="O126" s="18">
        <v>1000.0</v>
      </c>
      <c r="P126" s="19">
        <v>1290.0</v>
      </c>
      <c r="Q126" s="20">
        <f t="shared" si="1"/>
        <v>0</v>
      </c>
      <c r="R126" s="19"/>
      <c r="S126" s="2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44747.0</v>
      </c>
      <c r="C127" s="14" t="s">
        <v>834</v>
      </c>
      <c r="D127" s="15">
        <v>54763.0</v>
      </c>
      <c r="E127" s="15" t="s">
        <v>835</v>
      </c>
      <c r="F127" s="16"/>
      <c r="G127" s="16"/>
      <c r="H127" s="17"/>
      <c r="I127" s="18"/>
      <c r="J127" s="18"/>
      <c r="K127" s="18"/>
      <c r="L127" s="16"/>
      <c r="M127" s="16"/>
      <c r="N127" s="16"/>
      <c r="O127" s="18">
        <v>5160.0</v>
      </c>
      <c r="P127" s="19">
        <v>5160.0</v>
      </c>
      <c r="Q127" s="20">
        <f t="shared" si="1"/>
        <v>0</v>
      </c>
      <c r="R127" s="19"/>
      <c r="S127" s="2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44747.0</v>
      </c>
      <c r="C128" s="14" t="s">
        <v>836</v>
      </c>
      <c r="D128" s="15">
        <v>51301.0</v>
      </c>
      <c r="E128" s="15" t="s">
        <v>756</v>
      </c>
      <c r="F128" s="16"/>
      <c r="G128" s="16"/>
      <c r="H128" s="40"/>
      <c r="I128" s="18"/>
      <c r="J128" s="18"/>
      <c r="K128" s="18">
        <v>80.0</v>
      </c>
      <c r="L128" s="16"/>
      <c r="M128" s="16"/>
      <c r="N128" s="16"/>
      <c r="O128" s="18">
        <v>1210.0</v>
      </c>
      <c r="P128" s="19">
        <v>1290.0</v>
      </c>
      <c r="Q128" s="20">
        <f t="shared" si="1"/>
        <v>0</v>
      </c>
      <c r="R128" s="19"/>
      <c r="S128" s="2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13">
        <v>44747.0</v>
      </c>
      <c r="C129" s="14" t="s">
        <v>837</v>
      </c>
      <c r="D129" s="15">
        <v>70916.0</v>
      </c>
      <c r="E129" s="15" t="s">
        <v>838</v>
      </c>
      <c r="F129" s="16"/>
      <c r="G129" s="16"/>
      <c r="H129" s="23"/>
      <c r="I129" s="18"/>
      <c r="J129" s="18"/>
      <c r="K129" s="18">
        <v>200.0</v>
      </c>
      <c r="L129" s="16"/>
      <c r="M129" s="16"/>
      <c r="N129" s="16"/>
      <c r="O129" s="18">
        <v>1000.0</v>
      </c>
      <c r="P129" s="19">
        <v>1200.0</v>
      </c>
      <c r="Q129" s="20">
        <f t="shared" si="1"/>
        <v>0</v>
      </c>
      <c r="R129" s="19"/>
      <c r="S129" s="2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126.0</v>
      </c>
      <c r="B130" s="13">
        <v>44747.0</v>
      </c>
      <c r="C130" s="14" t="s">
        <v>839</v>
      </c>
      <c r="D130" s="15">
        <v>70917.0</v>
      </c>
      <c r="E130" s="15" t="s">
        <v>321</v>
      </c>
      <c r="F130" s="16"/>
      <c r="G130" s="16"/>
      <c r="H130" s="17"/>
      <c r="I130" s="18"/>
      <c r="J130" s="18"/>
      <c r="K130" s="34">
        <v>200.0</v>
      </c>
      <c r="L130" s="16"/>
      <c r="M130" s="16"/>
      <c r="N130" s="16"/>
      <c r="O130" s="18">
        <v>1000.0</v>
      </c>
      <c r="P130" s="19">
        <v>1200.0</v>
      </c>
      <c r="Q130" s="20">
        <f t="shared" si="1"/>
        <v>0</v>
      </c>
      <c r="R130" s="19"/>
      <c r="S130" s="2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2">
        <v>127.0</v>
      </c>
      <c r="B131" s="13">
        <v>44747.0</v>
      </c>
      <c r="C131" s="14" t="s">
        <v>840</v>
      </c>
      <c r="D131" s="15">
        <v>66838.0</v>
      </c>
      <c r="E131" s="15" t="s">
        <v>411</v>
      </c>
      <c r="F131" s="16"/>
      <c r="G131" s="16"/>
      <c r="H131" s="23"/>
      <c r="I131" s="18"/>
      <c r="J131" s="18"/>
      <c r="K131" s="18"/>
      <c r="L131" s="16"/>
      <c r="M131" s="18"/>
      <c r="N131" s="16"/>
      <c r="O131" s="34">
        <v>800.0</v>
      </c>
      <c r="P131" s="19">
        <v>800.0</v>
      </c>
      <c r="Q131" s="20">
        <f t="shared" si="1"/>
        <v>0</v>
      </c>
      <c r="R131" s="19"/>
      <c r="S131" s="2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2">
        <v>128.0</v>
      </c>
      <c r="B132" s="13">
        <v>44747.0</v>
      </c>
      <c r="C132" s="14" t="s">
        <v>841</v>
      </c>
      <c r="D132" s="15">
        <v>31180.0</v>
      </c>
      <c r="E132" s="15" t="s">
        <v>842</v>
      </c>
      <c r="F132" s="16"/>
      <c r="G132" s="16"/>
      <c r="H132" s="23"/>
      <c r="I132" s="18"/>
      <c r="J132" s="18"/>
      <c r="K132" s="18"/>
      <c r="L132" s="16"/>
      <c r="M132" s="18">
        <v>4650.0</v>
      </c>
      <c r="N132" s="16"/>
      <c r="O132" s="18"/>
      <c r="P132" s="19">
        <v>4650.0</v>
      </c>
      <c r="Q132" s="20">
        <f t="shared" si="1"/>
        <v>0</v>
      </c>
      <c r="R132" s="19"/>
      <c r="S132" s="2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2">
        <v>129.0</v>
      </c>
      <c r="B133" s="13">
        <v>44747.0</v>
      </c>
      <c r="C133" s="14" t="s">
        <v>843</v>
      </c>
      <c r="D133" s="15">
        <v>12102.0</v>
      </c>
      <c r="E133" s="15" t="s">
        <v>825</v>
      </c>
      <c r="F133" s="16"/>
      <c r="G133" s="16"/>
      <c r="H133" s="23">
        <v>15000.0</v>
      </c>
      <c r="I133" s="18"/>
      <c r="J133" s="18"/>
      <c r="K133" s="18"/>
      <c r="L133" s="16"/>
      <c r="M133" s="18"/>
      <c r="N133" s="16"/>
      <c r="O133" s="18"/>
      <c r="P133" s="19">
        <v>15000.0</v>
      </c>
      <c r="Q133" s="20">
        <f t="shared" si="1"/>
        <v>0</v>
      </c>
      <c r="R133" s="19"/>
      <c r="S133" s="2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12">
        <v>130.0</v>
      </c>
      <c r="B134" s="13">
        <v>44747.0</v>
      </c>
      <c r="C134" s="14" t="s">
        <v>844</v>
      </c>
      <c r="D134" s="15">
        <v>66961.0</v>
      </c>
      <c r="E134" s="15" t="s">
        <v>773</v>
      </c>
      <c r="F134" s="16"/>
      <c r="G134" s="16"/>
      <c r="H134" s="17"/>
      <c r="I134" s="18"/>
      <c r="J134" s="18"/>
      <c r="K134" s="18">
        <v>200.0</v>
      </c>
      <c r="L134" s="16"/>
      <c r="M134" s="16"/>
      <c r="N134" s="16"/>
      <c r="O134" s="18">
        <v>1000.0</v>
      </c>
      <c r="P134" s="19">
        <v>1200.0</v>
      </c>
      <c r="Q134" s="20">
        <f t="shared" si="1"/>
        <v>0</v>
      </c>
      <c r="R134" s="19"/>
      <c r="S134" s="2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25"/>
      <c r="B135" s="26"/>
      <c r="C135" s="26"/>
      <c r="D135" s="26"/>
      <c r="E135" s="26"/>
      <c r="F135" s="27">
        <f t="shared" ref="F135:O135" si="2">SUM(F5:F134)</f>
        <v>400</v>
      </c>
      <c r="G135" s="27">
        <f t="shared" si="2"/>
        <v>52180</v>
      </c>
      <c r="H135" s="27">
        <f t="shared" si="2"/>
        <v>222250</v>
      </c>
      <c r="I135" s="27">
        <f t="shared" si="2"/>
        <v>688951</v>
      </c>
      <c r="J135" s="27">
        <f t="shared" si="2"/>
        <v>178589</v>
      </c>
      <c r="K135" s="27">
        <f t="shared" si="2"/>
        <v>178040</v>
      </c>
      <c r="L135" s="27">
        <f t="shared" si="2"/>
        <v>0</v>
      </c>
      <c r="M135" s="27">
        <f t="shared" si="2"/>
        <v>31650</v>
      </c>
      <c r="N135" s="27">
        <f t="shared" si="2"/>
        <v>0</v>
      </c>
      <c r="O135" s="27">
        <f t="shared" si="2"/>
        <v>18980</v>
      </c>
      <c r="P135" s="41">
        <v>1478670.0</v>
      </c>
      <c r="Q135" s="20">
        <f>SUM(Q5:Q134)</f>
        <v>-113580</v>
      </c>
      <c r="R135" s="26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>
      <c r="A136" s="30"/>
      <c r="B136" s="30"/>
      <c r="C136" s="30"/>
      <c r="D136" s="30"/>
      <c r="E136" s="30"/>
      <c r="F136" s="31">
        <f>F135+G135+H135+I135+J135+K135+L135+M135+N135+O135</f>
        <v>1371040</v>
      </c>
      <c r="G136" s="6"/>
      <c r="H136" s="6"/>
      <c r="I136" s="6"/>
      <c r="J136" s="6"/>
      <c r="K136" s="6"/>
      <c r="L136" s="7"/>
      <c r="M136" s="32"/>
      <c r="N136" s="32"/>
      <c r="O136" s="32"/>
      <c r="P136" s="21"/>
      <c r="Q136" s="21"/>
      <c r="R136" s="3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</sheetData>
  <mergeCells count="19">
    <mergeCell ref="E2:E4"/>
    <mergeCell ref="F3:F4"/>
    <mergeCell ref="G3:H3"/>
    <mergeCell ref="I3:J3"/>
    <mergeCell ref="K3:K4"/>
    <mergeCell ref="L3:L4"/>
    <mergeCell ref="F136:L136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5.63"/>
    <col customWidth="1" min="4" max="4" width="10.5"/>
    <col customWidth="1" min="5" max="5" width="61.75"/>
    <col customWidth="1" min="16" max="16" width="14.13"/>
    <col customWidth="1" min="18" max="18" width="13.63"/>
  </cols>
  <sheetData>
    <row r="1">
      <c r="A1" s="39" t="s">
        <v>845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44747.0</v>
      </c>
      <c r="C5" s="14" t="s">
        <v>846</v>
      </c>
      <c r="D5" s="15">
        <v>36928.0</v>
      </c>
      <c r="E5" s="15" t="s">
        <v>353</v>
      </c>
      <c r="F5" s="16"/>
      <c r="G5" s="16"/>
      <c r="H5" s="17"/>
      <c r="I5" s="18"/>
      <c r="J5" s="18">
        <v>200.0</v>
      </c>
      <c r="K5" s="16"/>
      <c r="L5" s="16"/>
      <c r="M5" s="16"/>
      <c r="N5" s="16"/>
      <c r="O5" s="16"/>
      <c r="P5" s="19">
        <v>200.0</v>
      </c>
      <c r="Q5" s="20">
        <f t="shared" ref="Q5:Q106" si="1">F5+G5+H5+I5+J5+K5+L5+M5+N5+O5-P5</f>
        <v>0</v>
      </c>
      <c r="R5" s="19" t="s">
        <v>29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44747.0</v>
      </c>
      <c r="C6" s="14" t="s">
        <v>847</v>
      </c>
      <c r="D6" s="15">
        <v>58978.0</v>
      </c>
      <c r="E6" s="15" t="s">
        <v>848</v>
      </c>
      <c r="F6" s="16"/>
      <c r="G6" s="16"/>
      <c r="H6" s="17"/>
      <c r="I6" s="34">
        <v>0.0</v>
      </c>
      <c r="J6" s="18"/>
      <c r="K6" s="18"/>
      <c r="L6" s="16"/>
      <c r="M6" s="16"/>
      <c r="N6" s="16"/>
      <c r="O6" s="16"/>
      <c r="P6" s="19">
        <v>1450.0</v>
      </c>
      <c r="Q6" s="20">
        <f t="shared" si="1"/>
        <v>-1450</v>
      </c>
      <c r="R6" s="19" t="s">
        <v>29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44747.0</v>
      </c>
      <c r="C7" s="14" t="s">
        <v>849</v>
      </c>
      <c r="D7" s="15">
        <v>54848.0</v>
      </c>
      <c r="E7" s="15" t="s">
        <v>850</v>
      </c>
      <c r="F7" s="18">
        <v>400.0</v>
      </c>
      <c r="G7" s="16"/>
      <c r="H7" s="17"/>
      <c r="I7" s="18"/>
      <c r="J7" s="18"/>
      <c r="K7" s="16"/>
      <c r="L7" s="16"/>
      <c r="M7" s="18"/>
      <c r="N7" s="16"/>
      <c r="O7" s="16"/>
      <c r="P7" s="19">
        <v>400.0</v>
      </c>
      <c r="Q7" s="20">
        <f t="shared" si="1"/>
        <v>0</v>
      </c>
      <c r="R7" s="19" t="s">
        <v>29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44748.0</v>
      </c>
      <c r="C8" s="14" t="s">
        <v>851</v>
      </c>
      <c r="D8" s="15">
        <v>45227.0</v>
      </c>
      <c r="E8" s="15" t="s">
        <v>852</v>
      </c>
      <c r="F8" s="16"/>
      <c r="G8" s="16"/>
      <c r="H8" s="17"/>
      <c r="I8" s="18">
        <v>15000.0</v>
      </c>
      <c r="J8" s="16"/>
      <c r="K8" s="18"/>
      <c r="L8" s="16"/>
      <c r="M8" s="16"/>
      <c r="N8" s="16"/>
      <c r="O8" s="16"/>
      <c r="P8" s="19">
        <v>15000.0</v>
      </c>
      <c r="Q8" s="20">
        <f t="shared" si="1"/>
        <v>0</v>
      </c>
      <c r="R8" s="19" t="s">
        <v>116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44748.0</v>
      </c>
      <c r="C9" s="14" t="s">
        <v>853</v>
      </c>
      <c r="D9" s="15">
        <v>52032.0</v>
      </c>
      <c r="E9" s="22" t="s">
        <v>175</v>
      </c>
      <c r="F9" s="16"/>
      <c r="G9" s="16"/>
      <c r="H9" s="17"/>
      <c r="I9" s="18">
        <v>10700.0</v>
      </c>
      <c r="J9" s="18"/>
      <c r="K9" s="16"/>
      <c r="L9" s="16"/>
      <c r="M9" s="16"/>
      <c r="N9" s="16"/>
      <c r="O9" s="16"/>
      <c r="P9" s="19">
        <v>10700.0</v>
      </c>
      <c r="Q9" s="20">
        <f t="shared" si="1"/>
        <v>0</v>
      </c>
      <c r="R9" s="19" t="s">
        <v>116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44748.0</v>
      </c>
      <c r="C10" s="14" t="s">
        <v>854</v>
      </c>
      <c r="D10" s="15">
        <v>10320.0</v>
      </c>
      <c r="E10" s="15" t="s">
        <v>855</v>
      </c>
      <c r="F10" s="18"/>
      <c r="G10" s="16"/>
      <c r="H10" s="17"/>
      <c r="I10" s="34">
        <v>100.0</v>
      </c>
      <c r="J10" s="18"/>
      <c r="K10" s="16"/>
      <c r="L10" s="16"/>
      <c r="M10" s="16"/>
      <c r="N10" s="16"/>
      <c r="O10" s="16"/>
      <c r="P10" s="19">
        <v>100.0</v>
      </c>
      <c r="Q10" s="20">
        <f t="shared" si="1"/>
        <v>0</v>
      </c>
      <c r="R10" s="19" t="s">
        <v>116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44748.0</v>
      </c>
      <c r="C11" s="14" t="s">
        <v>856</v>
      </c>
      <c r="D11" s="15">
        <v>66770.0</v>
      </c>
      <c r="E11" s="15" t="s">
        <v>857</v>
      </c>
      <c r="F11" s="16"/>
      <c r="G11" s="16"/>
      <c r="H11" s="17"/>
      <c r="I11" s="18">
        <v>200.0</v>
      </c>
      <c r="J11" s="18"/>
      <c r="K11" s="16"/>
      <c r="L11" s="16"/>
      <c r="M11" s="16"/>
      <c r="N11" s="16"/>
      <c r="O11" s="16"/>
      <c r="P11" s="19">
        <v>200.0</v>
      </c>
      <c r="Q11" s="20">
        <f t="shared" si="1"/>
        <v>0</v>
      </c>
      <c r="R11" s="19" t="s">
        <v>75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44748.0</v>
      </c>
      <c r="C12" s="14" t="s">
        <v>858</v>
      </c>
      <c r="D12" s="15">
        <v>51939.0</v>
      </c>
      <c r="E12" s="15" t="s">
        <v>160</v>
      </c>
      <c r="F12" s="16"/>
      <c r="G12" s="16"/>
      <c r="H12" s="17"/>
      <c r="I12" s="34">
        <v>30000.0</v>
      </c>
      <c r="J12" s="18"/>
      <c r="K12" s="16"/>
      <c r="L12" s="16"/>
      <c r="M12" s="16"/>
      <c r="N12" s="16"/>
      <c r="O12" s="16"/>
      <c r="P12" s="19">
        <v>30000.0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44748.0</v>
      </c>
      <c r="C13" s="14" t="s">
        <v>859</v>
      </c>
      <c r="D13" s="15">
        <v>35245.0</v>
      </c>
      <c r="E13" s="15" t="s">
        <v>533</v>
      </c>
      <c r="F13" s="16"/>
      <c r="G13" s="18"/>
      <c r="H13" s="23"/>
      <c r="I13" s="34"/>
      <c r="J13" s="18"/>
      <c r="K13" s="34">
        <v>33600.0</v>
      </c>
      <c r="L13" s="16"/>
      <c r="M13" s="16"/>
      <c r="N13" s="16"/>
      <c r="O13" s="16"/>
      <c r="P13" s="19">
        <v>33600.0</v>
      </c>
      <c r="Q13" s="20">
        <f t="shared" si="1"/>
        <v>0</v>
      </c>
      <c r="R13" s="19" t="s">
        <v>24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44748.0</v>
      </c>
      <c r="C14" s="14" t="s">
        <v>860</v>
      </c>
      <c r="D14" s="15">
        <v>48053.0</v>
      </c>
      <c r="E14" s="24" t="s">
        <v>214</v>
      </c>
      <c r="F14" s="16"/>
      <c r="G14" s="18"/>
      <c r="H14" s="23"/>
      <c r="I14" s="34">
        <v>2500.0</v>
      </c>
      <c r="J14" s="18"/>
      <c r="K14" s="16"/>
      <c r="L14" s="16"/>
      <c r="M14" s="16"/>
      <c r="N14" s="16"/>
      <c r="O14" s="16"/>
      <c r="P14" s="19">
        <v>2500.0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44748.0</v>
      </c>
      <c r="C15" s="14" t="s">
        <v>861</v>
      </c>
      <c r="D15" s="15">
        <v>51350.0</v>
      </c>
      <c r="E15" s="15" t="s">
        <v>797</v>
      </c>
      <c r="F15" s="16"/>
      <c r="G15" s="16"/>
      <c r="H15" s="17"/>
      <c r="I15" s="34">
        <v>5150.0</v>
      </c>
      <c r="J15" s="18"/>
      <c r="K15" s="16"/>
      <c r="L15" s="16"/>
      <c r="M15" s="16"/>
      <c r="N15" s="16"/>
      <c r="O15" s="16"/>
      <c r="P15" s="19">
        <v>5150.0</v>
      </c>
      <c r="Q15" s="20">
        <f t="shared" si="1"/>
        <v>0</v>
      </c>
      <c r="R15" s="19" t="s">
        <v>24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44748.0</v>
      </c>
      <c r="C16" s="14" t="s">
        <v>862</v>
      </c>
      <c r="D16" s="15">
        <v>71824.0</v>
      </c>
      <c r="E16" s="15" t="s">
        <v>863</v>
      </c>
      <c r="F16" s="16"/>
      <c r="G16" s="16"/>
      <c r="H16" s="17"/>
      <c r="I16" s="18">
        <v>500.0</v>
      </c>
      <c r="J16" s="18"/>
      <c r="K16" s="16"/>
      <c r="L16" s="16"/>
      <c r="M16" s="16"/>
      <c r="N16" s="16"/>
      <c r="O16" s="16"/>
      <c r="P16" s="19">
        <v>500.0</v>
      </c>
      <c r="Q16" s="20">
        <f t="shared" si="1"/>
        <v>0</v>
      </c>
      <c r="R16" s="19" t="s">
        <v>29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44748.0</v>
      </c>
      <c r="C17" s="14" t="s">
        <v>864</v>
      </c>
      <c r="D17" s="15">
        <v>51782.0</v>
      </c>
      <c r="E17" s="15" t="s">
        <v>676</v>
      </c>
      <c r="F17" s="16"/>
      <c r="G17" s="16"/>
      <c r="H17" s="17"/>
      <c r="I17" s="34"/>
      <c r="J17" s="18">
        <v>1250.0</v>
      </c>
      <c r="K17" s="16"/>
      <c r="L17" s="16"/>
      <c r="M17" s="16"/>
      <c r="N17" s="16"/>
      <c r="O17" s="16"/>
      <c r="P17" s="19">
        <v>1250.0</v>
      </c>
      <c r="Q17" s="20">
        <f t="shared" si="1"/>
        <v>0</v>
      </c>
      <c r="R17" s="19" t="s">
        <v>116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44748.0</v>
      </c>
      <c r="C18" s="14" t="s">
        <v>865</v>
      </c>
      <c r="D18" s="15">
        <v>19688.0</v>
      </c>
      <c r="E18" s="15" t="s">
        <v>138</v>
      </c>
      <c r="F18" s="16"/>
      <c r="G18" s="16"/>
      <c r="H18" s="17"/>
      <c r="I18" s="34"/>
      <c r="J18" s="18">
        <v>3275.0</v>
      </c>
      <c r="K18" s="16"/>
      <c r="L18" s="16"/>
      <c r="M18" s="16"/>
      <c r="N18" s="16"/>
      <c r="O18" s="16"/>
      <c r="P18" s="19">
        <v>3275.0</v>
      </c>
      <c r="Q18" s="20">
        <f t="shared" si="1"/>
        <v>0</v>
      </c>
      <c r="R18" s="19" t="s">
        <v>29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44748.0</v>
      </c>
      <c r="C19" s="14" t="s">
        <v>866</v>
      </c>
      <c r="D19" s="15">
        <v>68124.0</v>
      </c>
      <c r="E19" s="15" t="s">
        <v>867</v>
      </c>
      <c r="F19" s="16"/>
      <c r="G19" s="16"/>
      <c r="H19" s="17"/>
      <c r="I19" s="34">
        <v>2300.0</v>
      </c>
      <c r="J19" s="18"/>
      <c r="K19" s="16"/>
      <c r="L19" s="16"/>
      <c r="M19" s="16"/>
      <c r="N19" s="16"/>
      <c r="O19" s="16"/>
      <c r="P19" s="19">
        <v>2300.0</v>
      </c>
      <c r="Q19" s="20">
        <f t="shared" si="1"/>
        <v>0</v>
      </c>
      <c r="R19" s="19" t="s">
        <v>29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44748.0</v>
      </c>
      <c r="C20" s="14" t="s">
        <v>868</v>
      </c>
      <c r="D20" s="15">
        <v>42071.0</v>
      </c>
      <c r="E20" s="15" t="s">
        <v>241</v>
      </c>
      <c r="F20" s="16"/>
      <c r="G20" s="16"/>
      <c r="H20" s="17"/>
      <c r="I20" s="34"/>
      <c r="J20" s="18">
        <v>1250.0</v>
      </c>
      <c r="K20" s="16"/>
      <c r="L20" s="16"/>
      <c r="M20" s="16"/>
      <c r="N20" s="16"/>
      <c r="O20" s="16"/>
      <c r="P20" s="19">
        <v>1250.0</v>
      </c>
      <c r="Q20" s="20">
        <f t="shared" si="1"/>
        <v>0</v>
      </c>
      <c r="R20" s="19" t="s">
        <v>116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44748.0</v>
      </c>
      <c r="C21" s="14" t="s">
        <v>869</v>
      </c>
      <c r="D21" s="15">
        <v>49682.0</v>
      </c>
      <c r="E21" s="15" t="s">
        <v>317</v>
      </c>
      <c r="F21" s="16"/>
      <c r="G21" s="16"/>
      <c r="H21" s="17"/>
      <c r="I21" s="34">
        <v>2850.0</v>
      </c>
      <c r="J21" s="18"/>
      <c r="K21" s="16"/>
      <c r="L21" s="16"/>
      <c r="M21" s="16"/>
      <c r="N21" s="16"/>
      <c r="O21" s="16"/>
      <c r="P21" s="19">
        <v>2850.0</v>
      </c>
      <c r="Q21" s="20">
        <f t="shared" si="1"/>
        <v>0</v>
      </c>
      <c r="R21" s="19" t="s">
        <v>116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44748.0</v>
      </c>
      <c r="C22" s="14" t="s">
        <v>870</v>
      </c>
      <c r="D22" s="15">
        <v>47787.0</v>
      </c>
      <c r="E22" s="15" t="s">
        <v>292</v>
      </c>
      <c r="F22" s="16"/>
      <c r="G22" s="18"/>
      <c r="H22" s="17"/>
      <c r="I22" s="34">
        <v>1250.0</v>
      </c>
      <c r="J22" s="18"/>
      <c r="K22" s="16"/>
      <c r="L22" s="16"/>
      <c r="M22" s="16"/>
      <c r="N22" s="16"/>
      <c r="O22" s="16"/>
      <c r="P22" s="19">
        <v>1250.0</v>
      </c>
      <c r="Q22" s="20">
        <f t="shared" si="1"/>
        <v>0</v>
      </c>
      <c r="R22" s="19" t="s">
        <v>116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44748.0</v>
      </c>
      <c r="C23" s="14" t="s">
        <v>871</v>
      </c>
      <c r="D23" s="15">
        <v>71277.0</v>
      </c>
      <c r="E23" s="15" t="s">
        <v>872</v>
      </c>
      <c r="F23" s="16"/>
      <c r="G23" s="16"/>
      <c r="H23" s="17"/>
      <c r="I23" s="34">
        <v>27000.0</v>
      </c>
      <c r="J23" s="18"/>
      <c r="K23" s="18"/>
      <c r="L23" s="16"/>
      <c r="M23" s="16"/>
      <c r="N23" s="16"/>
      <c r="O23" s="16"/>
      <c r="P23" s="19">
        <v>27000.0</v>
      </c>
      <c r="Q23" s="20">
        <f t="shared" si="1"/>
        <v>0</v>
      </c>
      <c r="R23" s="19" t="s">
        <v>29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44748.0</v>
      </c>
      <c r="C24" s="14" t="s">
        <v>873</v>
      </c>
      <c r="D24" s="15">
        <v>36080.0</v>
      </c>
      <c r="E24" s="15" t="s">
        <v>874</v>
      </c>
      <c r="F24" s="16"/>
      <c r="G24" s="16"/>
      <c r="H24" s="17"/>
      <c r="I24" s="34">
        <v>35000.0</v>
      </c>
      <c r="J24" s="18"/>
      <c r="K24" s="16"/>
      <c r="L24" s="16"/>
      <c r="M24" s="16"/>
      <c r="N24" s="16"/>
      <c r="O24" s="16"/>
      <c r="P24" s="19">
        <v>35000.0</v>
      </c>
      <c r="Q24" s="20">
        <f t="shared" si="1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44748.0</v>
      </c>
      <c r="C25" s="14" t="s">
        <v>875</v>
      </c>
      <c r="D25" s="15">
        <v>66712.0</v>
      </c>
      <c r="E25" s="15" t="s">
        <v>876</v>
      </c>
      <c r="F25" s="16"/>
      <c r="G25" s="16"/>
      <c r="H25" s="17"/>
      <c r="I25" s="18">
        <v>15000.0</v>
      </c>
      <c r="J25" s="18"/>
      <c r="K25" s="18"/>
      <c r="L25" s="16"/>
      <c r="M25" s="16"/>
      <c r="N25" s="16"/>
      <c r="O25" s="16"/>
      <c r="P25" s="19">
        <v>15000.0</v>
      </c>
      <c r="Q25" s="20">
        <f t="shared" si="1"/>
        <v>0</v>
      </c>
      <c r="R25" s="19" t="s">
        <v>116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44748.0</v>
      </c>
      <c r="C26" s="14" t="s">
        <v>877</v>
      </c>
      <c r="D26" s="15">
        <v>55992.0</v>
      </c>
      <c r="E26" s="15" t="s">
        <v>334</v>
      </c>
      <c r="F26" s="16"/>
      <c r="G26" s="16"/>
      <c r="H26" s="17"/>
      <c r="I26" s="34">
        <v>5200.0</v>
      </c>
      <c r="J26" s="18"/>
      <c r="K26" s="16"/>
      <c r="L26" s="16"/>
      <c r="M26" s="16"/>
      <c r="N26" s="16"/>
      <c r="O26" s="16"/>
      <c r="P26" s="19">
        <v>5200.0</v>
      </c>
      <c r="Q26" s="20">
        <f t="shared" si="1"/>
        <v>0</v>
      </c>
      <c r="R26" s="19" t="s">
        <v>24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44748.0</v>
      </c>
      <c r="C27" s="14" t="s">
        <v>878</v>
      </c>
      <c r="D27" s="15">
        <v>53249.0</v>
      </c>
      <c r="E27" s="15" t="s">
        <v>879</v>
      </c>
      <c r="F27" s="18"/>
      <c r="G27" s="16"/>
      <c r="H27" s="17"/>
      <c r="I27" s="34">
        <v>16000.0</v>
      </c>
      <c r="J27" s="18"/>
      <c r="K27" s="16"/>
      <c r="L27" s="16"/>
      <c r="M27" s="16"/>
      <c r="N27" s="16"/>
      <c r="O27" s="16"/>
      <c r="P27" s="19">
        <v>16000.0</v>
      </c>
      <c r="Q27" s="20">
        <f t="shared" si="1"/>
        <v>0</v>
      </c>
      <c r="R27" s="19" t="s">
        <v>24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44748.0</v>
      </c>
      <c r="C28" s="14" t="s">
        <v>880</v>
      </c>
      <c r="D28" s="15">
        <v>66265.0</v>
      </c>
      <c r="E28" s="15" t="s">
        <v>881</v>
      </c>
      <c r="F28" s="16"/>
      <c r="G28" s="16"/>
      <c r="H28" s="23"/>
      <c r="I28" s="18"/>
      <c r="J28" s="18">
        <v>2450.0</v>
      </c>
      <c r="K28" s="16"/>
      <c r="L28" s="16"/>
      <c r="M28" s="16"/>
      <c r="N28" s="16"/>
      <c r="O28" s="16"/>
      <c r="P28" s="19">
        <v>2450.0</v>
      </c>
      <c r="Q28" s="20">
        <f t="shared" si="1"/>
        <v>0</v>
      </c>
      <c r="R28" s="19" t="s">
        <v>116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44748.0</v>
      </c>
      <c r="C29" s="14" t="s">
        <v>882</v>
      </c>
      <c r="D29" s="15">
        <v>19122.0</v>
      </c>
      <c r="E29" s="15" t="s">
        <v>389</v>
      </c>
      <c r="F29" s="16"/>
      <c r="G29" s="16"/>
      <c r="H29" s="17"/>
      <c r="I29" s="18">
        <v>1700.0</v>
      </c>
      <c r="J29" s="18"/>
      <c r="K29" s="16"/>
      <c r="L29" s="16"/>
      <c r="M29" s="16"/>
      <c r="N29" s="16"/>
      <c r="O29" s="16"/>
      <c r="P29" s="19">
        <v>1700.0</v>
      </c>
      <c r="Q29" s="20">
        <f t="shared" si="1"/>
        <v>0</v>
      </c>
      <c r="R29" s="19" t="s">
        <v>29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44748.0</v>
      </c>
      <c r="C30" s="14" t="s">
        <v>883</v>
      </c>
      <c r="D30" s="15">
        <v>57499.0</v>
      </c>
      <c r="E30" s="15" t="s">
        <v>609</v>
      </c>
      <c r="F30" s="16"/>
      <c r="G30" s="16"/>
      <c r="H30" s="17"/>
      <c r="I30" s="18"/>
      <c r="J30" s="34">
        <v>5000.0</v>
      </c>
      <c r="K30" s="16"/>
      <c r="L30" s="16"/>
      <c r="M30" s="16"/>
      <c r="N30" s="16"/>
      <c r="O30" s="16"/>
      <c r="P30" s="19">
        <v>5000.0</v>
      </c>
      <c r="Q30" s="20">
        <f t="shared" si="1"/>
        <v>0</v>
      </c>
      <c r="R30" s="19" t="s">
        <v>24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44748.0</v>
      </c>
      <c r="C31" s="14" t="s">
        <v>884</v>
      </c>
      <c r="D31" s="15">
        <v>50616.0</v>
      </c>
      <c r="E31" s="15" t="s">
        <v>885</v>
      </c>
      <c r="F31" s="16"/>
      <c r="G31" s="16"/>
      <c r="H31" s="17"/>
      <c r="I31" s="34"/>
      <c r="J31" s="18">
        <v>700.0</v>
      </c>
      <c r="K31" s="18"/>
      <c r="L31" s="16"/>
      <c r="M31" s="16"/>
      <c r="N31" s="16"/>
      <c r="O31" s="16"/>
      <c r="P31" s="19">
        <v>700.0</v>
      </c>
      <c r="Q31" s="20">
        <f t="shared" si="1"/>
        <v>0</v>
      </c>
      <c r="R31" s="19" t="s">
        <v>116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44748.0</v>
      </c>
      <c r="C32" s="14" t="s">
        <v>886</v>
      </c>
      <c r="D32" s="15">
        <v>46927.0</v>
      </c>
      <c r="E32" s="15" t="s">
        <v>128</v>
      </c>
      <c r="F32" s="16"/>
      <c r="G32" s="16"/>
      <c r="H32" s="17"/>
      <c r="I32" s="34">
        <v>400.0</v>
      </c>
      <c r="J32" s="18"/>
      <c r="K32" s="16"/>
      <c r="L32" s="16"/>
      <c r="M32" s="16"/>
      <c r="N32" s="16"/>
      <c r="O32" s="16"/>
      <c r="P32" s="19">
        <v>400.0</v>
      </c>
      <c r="Q32" s="20">
        <f t="shared" si="1"/>
        <v>0</v>
      </c>
      <c r="R32" s="19" t="s">
        <v>24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44748.0</v>
      </c>
      <c r="C33" s="14" t="s">
        <v>887</v>
      </c>
      <c r="D33" s="15">
        <v>66122.0</v>
      </c>
      <c r="E33" s="15" t="s">
        <v>888</v>
      </c>
      <c r="F33" s="16"/>
      <c r="G33" s="16"/>
      <c r="H33" s="17"/>
      <c r="I33" s="34">
        <v>31900.0</v>
      </c>
      <c r="J33" s="18"/>
      <c r="K33" s="16"/>
      <c r="L33" s="16"/>
      <c r="M33" s="16"/>
      <c r="N33" s="16"/>
      <c r="O33" s="16"/>
      <c r="P33" s="19">
        <v>31900.0</v>
      </c>
      <c r="Q33" s="20">
        <f t="shared" si="1"/>
        <v>0</v>
      </c>
      <c r="R33" s="19" t="s">
        <v>29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44748.0</v>
      </c>
      <c r="C34" s="14" t="s">
        <v>889</v>
      </c>
      <c r="D34" s="15">
        <v>68137.0</v>
      </c>
      <c r="E34" s="15" t="s">
        <v>890</v>
      </c>
      <c r="F34" s="16"/>
      <c r="G34" s="16"/>
      <c r="H34" s="17"/>
      <c r="I34" s="18"/>
      <c r="J34" s="34">
        <v>5050.0</v>
      </c>
      <c r="K34" s="16"/>
      <c r="L34" s="16"/>
      <c r="M34" s="16"/>
      <c r="N34" s="16"/>
      <c r="O34" s="16"/>
      <c r="P34" s="19">
        <v>5050.0</v>
      </c>
      <c r="Q34" s="20">
        <f t="shared" si="1"/>
        <v>0</v>
      </c>
      <c r="R34" s="19" t="s">
        <v>24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44748.0</v>
      </c>
      <c r="C35" s="14" t="s">
        <v>891</v>
      </c>
      <c r="D35" s="15">
        <v>14343.0</v>
      </c>
      <c r="E35" s="15" t="s">
        <v>892</v>
      </c>
      <c r="F35" s="16"/>
      <c r="G35" s="16"/>
      <c r="H35" s="23"/>
      <c r="I35" s="34">
        <v>5000.0</v>
      </c>
      <c r="J35" s="18"/>
      <c r="K35" s="16"/>
      <c r="L35" s="16"/>
      <c r="M35" s="16"/>
      <c r="N35" s="16"/>
      <c r="O35" s="16"/>
      <c r="P35" s="19">
        <v>5000.0</v>
      </c>
      <c r="Q35" s="20">
        <f t="shared" si="1"/>
        <v>0</v>
      </c>
      <c r="R35" s="19" t="s">
        <v>116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44748.0</v>
      </c>
      <c r="C36" s="14" t="s">
        <v>893</v>
      </c>
      <c r="D36" s="15">
        <v>55162.0</v>
      </c>
      <c r="E36" s="15" t="s">
        <v>741</v>
      </c>
      <c r="F36" s="16"/>
      <c r="G36" s="16"/>
      <c r="H36" s="17"/>
      <c r="I36" s="18"/>
      <c r="J36" s="34">
        <v>25000.0</v>
      </c>
      <c r="K36" s="16"/>
      <c r="L36" s="16"/>
      <c r="M36" s="16"/>
      <c r="N36" s="16"/>
      <c r="O36" s="16"/>
      <c r="P36" s="19">
        <v>25000.0</v>
      </c>
      <c r="Q36" s="20">
        <f t="shared" si="1"/>
        <v>0</v>
      </c>
      <c r="R36" s="19" t="s">
        <v>24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44748.0</v>
      </c>
      <c r="C37" s="14" t="s">
        <v>894</v>
      </c>
      <c r="D37" s="15">
        <v>58074.0</v>
      </c>
      <c r="E37" s="15" t="s">
        <v>645</v>
      </c>
      <c r="F37" s="16"/>
      <c r="G37" s="16"/>
      <c r="H37" s="17"/>
      <c r="I37" s="34">
        <v>6400.0</v>
      </c>
      <c r="J37" s="18"/>
      <c r="K37" s="16"/>
      <c r="L37" s="16"/>
      <c r="M37" s="16"/>
      <c r="N37" s="16"/>
      <c r="O37" s="16"/>
      <c r="P37" s="19">
        <v>6400.0</v>
      </c>
      <c r="Q37" s="20">
        <f t="shared" si="1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44748.0</v>
      </c>
      <c r="C38" s="14" t="s">
        <v>895</v>
      </c>
      <c r="D38" s="15">
        <v>72207.0</v>
      </c>
      <c r="E38" s="15" t="s">
        <v>896</v>
      </c>
      <c r="F38" s="16"/>
      <c r="G38" s="16"/>
      <c r="H38" s="17"/>
      <c r="I38" s="34">
        <v>27000.0</v>
      </c>
      <c r="J38" s="18"/>
      <c r="K38" s="18"/>
      <c r="L38" s="16"/>
      <c r="M38" s="16"/>
      <c r="N38" s="16"/>
      <c r="O38" s="16"/>
      <c r="P38" s="19">
        <v>27000.0</v>
      </c>
      <c r="Q38" s="20">
        <f t="shared" si="1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44748.0</v>
      </c>
      <c r="C39" s="14" t="s">
        <v>897</v>
      </c>
      <c r="D39" s="15">
        <v>48053.0</v>
      </c>
      <c r="E39" s="15" t="s">
        <v>214</v>
      </c>
      <c r="F39" s="16"/>
      <c r="G39" s="16"/>
      <c r="H39" s="17"/>
      <c r="I39" s="34">
        <v>350.0</v>
      </c>
      <c r="J39" s="34"/>
      <c r="K39" s="16"/>
      <c r="L39" s="16"/>
      <c r="M39" s="16"/>
      <c r="N39" s="16"/>
      <c r="O39" s="16"/>
      <c r="P39" s="19">
        <v>350.0</v>
      </c>
      <c r="Q39" s="20">
        <f t="shared" si="1"/>
        <v>0</v>
      </c>
      <c r="R39" s="19" t="s">
        <v>24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44748.0</v>
      </c>
      <c r="C40" s="14" t="s">
        <v>898</v>
      </c>
      <c r="D40" s="15">
        <v>36555.0</v>
      </c>
      <c r="E40" s="15" t="s">
        <v>698</v>
      </c>
      <c r="F40" s="16"/>
      <c r="G40" s="16"/>
      <c r="H40" s="17"/>
      <c r="I40" s="18">
        <v>0.0</v>
      </c>
      <c r="J40" s="18"/>
      <c r="K40" s="18"/>
      <c r="L40" s="16"/>
      <c r="M40" s="16"/>
      <c r="N40" s="16"/>
      <c r="O40" s="16"/>
      <c r="P40" s="19">
        <v>3600.0</v>
      </c>
      <c r="Q40" s="20">
        <f t="shared" si="1"/>
        <v>-3600</v>
      </c>
      <c r="R40" s="19" t="s">
        <v>75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44748.0</v>
      </c>
      <c r="C41" s="14" t="s">
        <v>899</v>
      </c>
      <c r="D41" s="15">
        <v>14343.0</v>
      </c>
      <c r="E41" s="15" t="s">
        <v>892</v>
      </c>
      <c r="F41" s="16"/>
      <c r="G41" s="16"/>
      <c r="H41" s="23"/>
      <c r="I41" s="34">
        <v>5000.0</v>
      </c>
      <c r="J41" s="18"/>
      <c r="K41" s="18"/>
      <c r="L41" s="16"/>
      <c r="M41" s="16"/>
      <c r="N41" s="16"/>
      <c r="O41" s="16"/>
      <c r="P41" s="19">
        <v>5000.0</v>
      </c>
      <c r="Q41" s="20">
        <f t="shared" si="1"/>
        <v>0</v>
      </c>
      <c r="R41" s="19" t="s">
        <v>116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44748.0</v>
      </c>
      <c r="C42" s="14" t="s">
        <v>900</v>
      </c>
      <c r="D42" s="15">
        <v>72208.0</v>
      </c>
      <c r="E42" s="15" t="s">
        <v>901</v>
      </c>
      <c r="F42" s="16"/>
      <c r="G42" s="16"/>
      <c r="H42" s="17"/>
      <c r="I42" s="18"/>
      <c r="J42" s="34">
        <v>27000.0</v>
      </c>
      <c r="K42" s="18"/>
      <c r="L42" s="16"/>
      <c r="M42" s="18"/>
      <c r="N42" s="16"/>
      <c r="O42" s="16"/>
      <c r="P42" s="19">
        <v>27000.0</v>
      </c>
      <c r="Q42" s="20">
        <f t="shared" si="1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44748.0</v>
      </c>
      <c r="C43" s="14" t="s">
        <v>902</v>
      </c>
      <c r="D43" s="15">
        <v>10744.0</v>
      </c>
      <c r="E43" s="15" t="s">
        <v>186</v>
      </c>
      <c r="F43" s="16"/>
      <c r="G43" s="16"/>
      <c r="H43" s="17"/>
      <c r="I43" s="18">
        <v>15000.0</v>
      </c>
      <c r="J43" s="18"/>
      <c r="K43" s="18"/>
      <c r="L43" s="16"/>
      <c r="M43" s="18"/>
      <c r="N43" s="16"/>
      <c r="O43" s="16"/>
      <c r="P43" s="19">
        <v>15000.0</v>
      </c>
      <c r="Q43" s="20">
        <f t="shared" si="1"/>
        <v>0</v>
      </c>
      <c r="R43" s="19" t="s">
        <v>75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44748.0</v>
      </c>
      <c r="C44" s="14" t="s">
        <v>903</v>
      </c>
      <c r="D44" s="15">
        <v>26831.0</v>
      </c>
      <c r="E44" s="15" t="s">
        <v>554</v>
      </c>
      <c r="F44" s="16"/>
      <c r="G44" s="16"/>
      <c r="H44" s="23"/>
      <c r="I44" s="18"/>
      <c r="J44" s="34">
        <v>1600.0</v>
      </c>
      <c r="K44" s="16"/>
      <c r="L44" s="16"/>
      <c r="M44" s="16"/>
      <c r="N44" s="16"/>
      <c r="O44" s="16"/>
      <c r="P44" s="19">
        <v>1600.0</v>
      </c>
      <c r="Q44" s="20">
        <f t="shared" si="1"/>
        <v>0</v>
      </c>
      <c r="R44" s="19" t="s">
        <v>116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44748.0</v>
      </c>
      <c r="C45" s="14" t="s">
        <v>904</v>
      </c>
      <c r="D45" s="15">
        <v>48910.0</v>
      </c>
      <c r="E45" s="15" t="s">
        <v>462</v>
      </c>
      <c r="F45" s="16"/>
      <c r="G45" s="16"/>
      <c r="H45" s="23"/>
      <c r="I45" s="34">
        <v>1400.0</v>
      </c>
      <c r="J45" s="34"/>
      <c r="K45" s="16"/>
      <c r="L45" s="16"/>
      <c r="M45" s="16"/>
      <c r="N45" s="16"/>
      <c r="O45" s="16"/>
      <c r="P45" s="19">
        <v>1400.0</v>
      </c>
      <c r="Q45" s="20">
        <f t="shared" si="1"/>
        <v>0</v>
      </c>
      <c r="R45" s="19" t="s">
        <v>24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44748.0</v>
      </c>
      <c r="C46" s="14" t="s">
        <v>905</v>
      </c>
      <c r="D46" s="15">
        <v>46927.0</v>
      </c>
      <c r="E46" s="15" t="s">
        <v>128</v>
      </c>
      <c r="F46" s="16"/>
      <c r="G46" s="16"/>
      <c r="H46" s="17"/>
      <c r="I46" s="34">
        <v>600.0</v>
      </c>
      <c r="J46" s="18"/>
      <c r="K46" s="18"/>
      <c r="L46" s="16"/>
      <c r="M46" s="16"/>
      <c r="N46" s="16"/>
      <c r="O46" s="16"/>
      <c r="P46" s="19">
        <v>600.0</v>
      </c>
      <c r="Q46" s="20">
        <f t="shared" si="1"/>
        <v>0</v>
      </c>
      <c r="R46" s="19" t="s">
        <v>75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44748.0</v>
      </c>
      <c r="C47" s="14" t="s">
        <v>906</v>
      </c>
      <c r="D47" s="15">
        <v>51406.0</v>
      </c>
      <c r="E47" s="15" t="s">
        <v>59</v>
      </c>
      <c r="F47" s="16"/>
      <c r="G47" s="16"/>
      <c r="H47" s="17"/>
      <c r="I47" s="18">
        <v>40000.0</v>
      </c>
      <c r="J47" s="18"/>
      <c r="K47" s="18"/>
      <c r="L47" s="16"/>
      <c r="M47" s="16"/>
      <c r="N47" s="16"/>
      <c r="O47" s="16"/>
      <c r="P47" s="19">
        <v>40000.0</v>
      </c>
      <c r="Q47" s="20">
        <f t="shared" si="1"/>
        <v>0</v>
      </c>
      <c r="R47" s="19" t="s">
        <v>75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44748.0</v>
      </c>
      <c r="C48" s="14" t="s">
        <v>907</v>
      </c>
      <c r="D48" s="15">
        <v>58758.0</v>
      </c>
      <c r="E48" s="15" t="s">
        <v>228</v>
      </c>
      <c r="F48" s="16"/>
      <c r="G48" s="16"/>
      <c r="H48" s="17"/>
      <c r="I48" s="18"/>
      <c r="J48" s="34">
        <v>7500.0</v>
      </c>
      <c r="K48" s="18"/>
      <c r="L48" s="16"/>
      <c r="M48" s="16"/>
      <c r="N48" s="16"/>
      <c r="O48" s="16"/>
      <c r="P48" s="19">
        <v>7500.0</v>
      </c>
      <c r="Q48" s="20">
        <f t="shared" si="1"/>
        <v>0</v>
      </c>
      <c r="R48" s="19" t="s">
        <v>116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44748.0</v>
      </c>
      <c r="C49" s="14" t="s">
        <v>908</v>
      </c>
      <c r="D49" s="15">
        <v>35362.0</v>
      </c>
      <c r="E49" s="15" t="s">
        <v>909</v>
      </c>
      <c r="F49" s="16"/>
      <c r="G49" s="16"/>
      <c r="H49" s="17"/>
      <c r="I49" s="18"/>
      <c r="J49" s="18">
        <v>6000.0</v>
      </c>
      <c r="K49" s="18"/>
      <c r="L49" s="16"/>
      <c r="M49" s="16"/>
      <c r="N49" s="16"/>
      <c r="O49" s="16"/>
      <c r="P49" s="19">
        <v>6000.0</v>
      </c>
      <c r="Q49" s="20">
        <f t="shared" si="1"/>
        <v>0</v>
      </c>
      <c r="R49" s="19" t="s">
        <v>29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44748.0</v>
      </c>
      <c r="C50" s="14" t="s">
        <v>910</v>
      </c>
      <c r="D50" s="15">
        <v>58758.0</v>
      </c>
      <c r="E50" s="15" t="s">
        <v>228</v>
      </c>
      <c r="F50" s="16"/>
      <c r="G50" s="16"/>
      <c r="H50" s="17"/>
      <c r="I50" s="18"/>
      <c r="J50" s="18">
        <v>6250.0</v>
      </c>
      <c r="K50" s="34"/>
      <c r="L50" s="16"/>
      <c r="M50" s="16"/>
      <c r="N50" s="16"/>
      <c r="O50" s="16"/>
      <c r="P50" s="19">
        <v>6250.0</v>
      </c>
      <c r="Q50" s="20">
        <f t="shared" si="1"/>
        <v>0</v>
      </c>
      <c r="R50" s="19" t="s">
        <v>116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44748.0</v>
      </c>
      <c r="C51" s="14" t="s">
        <v>911</v>
      </c>
      <c r="D51" s="15">
        <v>72203.0</v>
      </c>
      <c r="E51" s="15" t="s">
        <v>912</v>
      </c>
      <c r="F51" s="16"/>
      <c r="G51" s="16"/>
      <c r="H51" s="17"/>
      <c r="I51" s="18">
        <v>27000.0</v>
      </c>
      <c r="J51" s="34"/>
      <c r="K51" s="18"/>
      <c r="L51" s="16"/>
      <c r="M51" s="16"/>
      <c r="N51" s="16"/>
      <c r="O51" s="16"/>
      <c r="P51" s="19">
        <v>27000.0</v>
      </c>
      <c r="Q51" s="20">
        <f t="shared" si="1"/>
        <v>0</v>
      </c>
      <c r="R51" s="19" t="s">
        <v>75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44748.0</v>
      </c>
      <c r="C52" s="14" t="s">
        <v>913</v>
      </c>
      <c r="D52" s="15">
        <v>54280.0</v>
      </c>
      <c r="E52" s="15" t="s">
        <v>552</v>
      </c>
      <c r="F52" s="16"/>
      <c r="G52" s="16"/>
      <c r="H52" s="17"/>
      <c r="I52" s="34">
        <v>3500.0</v>
      </c>
      <c r="J52" s="18"/>
      <c r="K52" s="18"/>
      <c r="L52" s="16"/>
      <c r="M52" s="16"/>
      <c r="N52" s="16"/>
      <c r="O52" s="16"/>
      <c r="P52" s="19">
        <v>3500.0</v>
      </c>
      <c r="Q52" s="20">
        <f t="shared" si="1"/>
        <v>0</v>
      </c>
      <c r="R52" s="19" t="s">
        <v>75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44748.0</v>
      </c>
      <c r="C53" s="14" t="s">
        <v>914</v>
      </c>
      <c r="D53" s="15">
        <v>53283.0</v>
      </c>
      <c r="E53" s="15" t="s">
        <v>725</v>
      </c>
      <c r="F53" s="16"/>
      <c r="G53" s="16"/>
      <c r="H53" s="17"/>
      <c r="I53" s="34">
        <v>2700.0</v>
      </c>
      <c r="J53" s="18"/>
      <c r="K53" s="18"/>
      <c r="L53" s="16"/>
      <c r="M53" s="16"/>
      <c r="N53" s="16"/>
      <c r="O53" s="16"/>
      <c r="P53" s="19">
        <v>2700.0</v>
      </c>
      <c r="Q53" s="20">
        <f t="shared" si="1"/>
        <v>0</v>
      </c>
      <c r="R53" s="19" t="s">
        <v>116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44748.0</v>
      </c>
      <c r="C54" s="14" t="s">
        <v>915</v>
      </c>
      <c r="D54" s="15">
        <v>66774.0</v>
      </c>
      <c r="E54" s="15" t="s">
        <v>514</v>
      </c>
      <c r="F54" s="16"/>
      <c r="G54" s="16"/>
      <c r="H54" s="17"/>
      <c r="I54" s="18"/>
      <c r="J54" s="18">
        <v>2500.0</v>
      </c>
      <c r="K54" s="18"/>
      <c r="L54" s="16"/>
      <c r="M54" s="16"/>
      <c r="N54" s="16"/>
      <c r="O54" s="16"/>
      <c r="P54" s="19">
        <v>2500.0</v>
      </c>
      <c r="Q54" s="20">
        <f t="shared" si="1"/>
        <v>0</v>
      </c>
      <c r="R54" s="19" t="s">
        <v>75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44748.0</v>
      </c>
      <c r="C55" s="14" t="s">
        <v>916</v>
      </c>
      <c r="D55" s="15">
        <v>34956.0</v>
      </c>
      <c r="E55" s="15" t="s">
        <v>917</v>
      </c>
      <c r="F55" s="16"/>
      <c r="G55" s="16"/>
      <c r="H55" s="17"/>
      <c r="I55" s="34">
        <v>900.0</v>
      </c>
      <c r="J55" s="18"/>
      <c r="K55" s="18"/>
      <c r="L55" s="16"/>
      <c r="M55" s="16"/>
      <c r="N55" s="16"/>
      <c r="O55" s="16"/>
      <c r="P55" s="19">
        <v>900.0</v>
      </c>
      <c r="Q55" s="20">
        <f t="shared" si="1"/>
        <v>0</v>
      </c>
      <c r="R55" s="19" t="s">
        <v>29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44748.0</v>
      </c>
      <c r="C56" s="14" t="s">
        <v>918</v>
      </c>
      <c r="D56" s="15">
        <v>35220.0</v>
      </c>
      <c r="E56" s="15" t="s">
        <v>39</v>
      </c>
      <c r="F56" s="16"/>
      <c r="G56" s="18"/>
      <c r="H56" s="17"/>
      <c r="I56" s="18">
        <v>15000.0</v>
      </c>
      <c r="J56" s="18"/>
      <c r="K56" s="18"/>
      <c r="L56" s="16"/>
      <c r="M56" s="16"/>
      <c r="N56" s="16"/>
      <c r="O56" s="16"/>
      <c r="P56" s="19">
        <v>15000.0</v>
      </c>
      <c r="Q56" s="20">
        <f t="shared" si="1"/>
        <v>0</v>
      </c>
      <c r="R56" s="19" t="s">
        <v>116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44748.0</v>
      </c>
      <c r="C57" s="14" t="s">
        <v>919</v>
      </c>
      <c r="D57" s="15">
        <v>22332.0</v>
      </c>
      <c r="E57" s="15" t="s">
        <v>62</v>
      </c>
      <c r="F57" s="16"/>
      <c r="G57" s="16"/>
      <c r="H57" s="17"/>
      <c r="I57" s="34">
        <v>1550.0</v>
      </c>
      <c r="J57" s="18"/>
      <c r="K57" s="18"/>
      <c r="L57" s="16"/>
      <c r="M57" s="16"/>
      <c r="N57" s="16"/>
      <c r="O57" s="16"/>
      <c r="P57" s="19">
        <v>1550.0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44748.0</v>
      </c>
      <c r="C58" s="14" t="s">
        <v>920</v>
      </c>
      <c r="D58" s="15">
        <v>22727.0</v>
      </c>
      <c r="E58" s="15" t="s">
        <v>678</v>
      </c>
      <c r="F58" s="16"/>
      <c r="G58" s="18"/>
      <c r="H58" s="17"/>
      <c r="I58" s="18"/>
      <c r="J58" s="18">
        <v>15000.0</v>
      </c>
      <c r="K58" s="18"/>
      <c r="L58" s="16"/>
      <c r="M58" s="16"/>
      <c r="N58" s="16"/>
      <c r="O58" s="16"/>
      <c r="P58" s="19">
        <v>15000.0</v>
      </c>
      <c r="Q58" s="20">
        <f t="shared" si="1"/>
        <v>0</v>
      </c>
      <c r="R58" s="19" t="s">
        <v>75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44748.0</v>
      </c>
      <c r="C59" s="14" t="s">
        <v>921</v>
      </c>
      <c r="D59" s="15">
        <v>45937.0</v>
      </c>
      <c r="E59" s="15" t="s">
        <v>149</v>
      </c>
      <c r="F59" s="16"/>
      <c r="G59" s="18"/>
      <c r="H59" s="17"/>
      <c r="I59" s="18">
        <v>16800.0</v>
      </c>
      <c r="J59" s="18"/>
      <c r="K59" s="18"/>
      <c r="L59" s="16"/>
      <c r="M59" s="16"/>
      <c r="N59" s="16"/>
      <c r="O59" s="16"/>
      <c r="P59" s="19">
        <v>16800.0</v>
      </c>
      <c r="Q59" s="20">
        <f t="shared" si="1"/>
        <v>0</v>
      </c>
      <c r="R59" s="19" t="s">
        <v>116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44748.0</v>
      </c>
      <c r="C60" s="14" t="s">
        <v>922</v>
      </c>
      <c r="D60" s="15">
        <v>62085.0</v>
      </c>
      <c r="E60" s="15" t="s">
        <v>923</v>
      </c>
      <c r="F60" s="16"/>
      <c r="G60" s="16"/>
      <c r="H60" s="17"/>
      <c r="I60" s="34">
        <v>7500.0</v>
      </c>
      <c r="J60" s="18"/>
      <c r="K60" s="18"/>
      <c r="L60" s="16"/>
      <c r="M60" s="16"/>
      <c r="N60" s="16"/>
      <c r="O60" s="16"/>
      <c r="P60" s="19">
        <v>7500.0</v>
      </c>
      <c r="Q60" s="20">
        <f t="shared" si="1"/>
        <v>0</v>
      </c>
      <c r="R60" s="19" t="s">
        <v>75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44748.0</v>
      </c>
      <c r="C61" s="14" t="s">
        <v>924</v>
      </c>
      <c r="D61" s="15">
        <v>58739.0</v>
      </c>
      <c r="E61" s="15" t="s">
        <v>925</v>
      </c>
      <c r="F61" s="16"/>
      <c r="G61" s="16"/>
      <c r="H61" s="17"/>
      <c r="I61" s="18">
        <v>7500.0</v>
      </c>
      <c r="J61" s="18"/>
      <c r="K61" s="18"/>
      <c r="L61" s="16"/>
      <c r="M61" s="16"/>
      <c r="N61" s="16"/>
      <c r="O61" s="16"/>
      <c r="P61" s="19">
        <v>7500.0</v>
      </c>
      <c r="Q61" s="20">
        <f t="shared" si="1"/>
        <v>0</v>
      </c>
      <c r="R61" s="19" t="s">
        <v>75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44748.0</v>
      </c>
      <c r="C62" s="14" t="s">
        <v>926</v>
      </c>
      <c r="D62" s="15">
        <v>53283.0</v>
      </c>
      <c r="E62" s="15" t="s">
        <v>725</v>
      </c>
      <c r="F62" s="16"/>
      <c r="G62" s="16"/>
      <c r="H62" s="17"/>
      <c r="I62" s="34">
        <v>200.0</v>
      </c>
      <c r="J62" s="18"/>
      <c r="K62" s="18"/>
      <c r="L62" s="16"/>
      <c r="M62" s="16"/>
      <c r="N62" s="16"/>
      <c r="O62" s="16"/>
      <c r="P62" s="19">
        <v>200.0</v>
      </c>
      <c r="Q62" s="20">
        <f t="shared" si="1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44748.0</v>
      </c>
      <c r="C63" s="14" t="s">
        <v>927</v>
      </c>
      <c r="D63" s="15">
        <v>10701.0</v>
      </c>
      <c r="E63" s="15" t="s">
        <v>928</v>
      </c>
      <c r="F63" s="16"/>
      <c r="G63" s="16"/>
      <c r="H63" s="17"/>
      <c r="I63" s="18">
        <v>2650.0</v>
      </c>
      <c r="J63" s="18"/>
      <c r="K63" s="18"/>
      <c r="L63" s="16"/>
      <c r="M63" s="16"/>
      <c r="N63" s="16"/>
      <c r="O63" s="16"/>
      <c r="P63" s="19">
        <v>2650.0</v>
      </c>
      <c r="Q63" s="20">
        <f t="shared" si="1"/>
        <v>0</v>
      </c>
      <c r="R63" s="19" t="s">
        <v>116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44748.0</v>
      </c>
      <c r="C64" s="14" t="s">
        <v>929</v>
      </c>
      <c r="D64" s="15">
        <v>35220.0</v>
      </c>
      <c r="E64" s="15" t="s">
        <v>39</v>
      </c>
      <c r="F64" s="16"/>
      <c r="G64" s="16"/>
      <c r="H64" s="17"/>
      <c r="I64" s="18">
        <v>700.0</v>
      </c>
      <c r="J64" s="18"/>
      <c r="K64" s="18"/>
      <c r="L64" s="16"/>
      <c r="M64" s="16"/>
      <c r="N64" s="16"/>
      <c r="O64" s="16"/>
      <c r="P64" s="19">
        <v>700.0</v>
      </c>
      <c r="Q64" s="20">
        <f t="shared" si="1"/>
        <v>0</v>
      </c>
      <c r="R64" s="19" t="s">
        <v>75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44748.0</v>
      </c>
      <c r="C65" s="14" t="s">
        <v>930</v>
      </c>
      <c r="D65" s="15">
        <v>50739.0</v>
      </c>
      <c r="E65" s="15" t="s">
        <v>136</v>
      </c>
      <c r="F65" s="16"/>
      <c r="G65" s="16"/>
      <c r="H65" s="17"/>
      <c r="I65" s="18">
        <v>5350.0</v>
      </c>
      <c r="J65" s="18"/>
      <c r="K65" s="18"/>
      <c r="L65" s="16"/>
      <c r="M65" s="16"/>
      <c r="N65" s="16"/>
      <c r="O65" s="16"/>
      <c r="P65" s="19">
        <v>5350.0</v>
      </c>
      <c r="Q65" s="20">
        <f t="shared" si="1"/>
        <v>0</v>
      </c>
      <c r="R65" s="19" t="s">
        <v>116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44748.0</v>
      </c>
      <c r="C66" s="14" t="s">
        <v>931</v>
      </c>
      <c r="D66" s="15">
        <v>40447.0</v>
      </c>
      <c r="E66" s="15" t="s">
        <v>932</v>
      </c>
      <c r="F66" s="16"/>
      <c r="G66" s="16"/>
      <c r="H66" s="17"/>
      <c r="I66" s="34">
        <v>5150.0</v>
      </c>
      <c r="J66" s="18"/>
      <c r="K66" s="18"/>
      <c r="L66" s="16"/>
      <c r="M66" s="16"/>
      <c r="N66" s="16"/>
      <c r="O66" s="16"/>
      <c r="P66" s="19">
        <v>5150.0</v>
      </c>
      <c r="Q66" s="20">
        <f t="shared" si="1"/>
        <v>0</v>
      </c>
      <c r="R66" s="19" t="s">
        <v>75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44748.0</v>
      </c>
      <c r="C67" s="14" t="s">
        <v>933</v>
      </c>
      <c r="D67" s="15">
        <v>52083.0</v>
      </c>
      <c r="E67" s="15" t="s">
        <v>84</v>
      </c>
      <c r="F67" s="18"/>
      <c r="G67" s="16"/>
      <c r="H67" s="17"/>
      <c r="I67" s="18">
        <v>58300.0</v>
      </c>
      <c r="J67" s="18"/>
      <c r="K67" s="18"/>
      <c r="L67" s="16"/>
      <c r="M67" s="16"/>
      <c r="N67" s="16"/>
      <c r="O67" s="16"/>
      <c r="P67" s="19">
        <v>58300.0</v>
      </c>
      <c r="Q67" s="20">
        <f t="shared" si="1"/>
        <v>0</v>
      </c>
      <c r="R67" s="19" t="s">
        <v>75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44748.0</v>
      </c>
      <c r="C68" s="14" t="s">
        <v>934</v>
      </c>
      <c r="D68" s="15">
        <v>57598.0</v>
      </c>
      <c r="E68" s="15" t="s">
        <v>935</v>
      </c>
      <c r="F68" s="16"/>
      <c r="G68" s="16"/>
      <c r="H68" s="17"/>
      <c r="I68" s="34">
        <v>35000.0</v>
      </c>
      <c r="J68" s="18"/>
      <c r="K68" s="18"/>
      <c r="L68" s="16"/>
      <c r="M68" s="16"/>
      <c r="N68" s="16"/>
      <c r="O68" s="16"/>
      <c r="P68" s="19">
        <v>35000.0</v>
      </c>
      <c r="Q68" s="20">
        <f t="shared" si="1"/>
        <v>0</v>
      </c>
      <c r="R68" s="19" t="s">
        <v>29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44748.0</v>
      </c>
      <c r="C69" s="14" t="s">
        <v>936</v>
      </c>
      <c r="D69" s="15">
        <v>52669.0</v>
      </c>
      <c r="E69" s="15" t="s">
        <v>235</v>
      </c>
      <c r="F69" s="16"/>
      <c r="G69" s="16"/>
      <c r="H69" s="17"/>
      <c r="I69" s="18">
        <v>5750.0</v>
      </c>
      <c r="J69" s="18"/>
      <c r="K69" s="18"/>
      <c r="L69" s="16"/>
      <c r="M69" s="16"/>
      <c r="N69" s="16"/>
      <c r="O69" s="16"/>
      <c r="P69" s="19">
        <v>5750.0</v>
      </c>
      <c r="Q69" s="20">
        <f t="shared" si="1"/>
        <v>0</v>
      </c>
      <c r="R69" s="19" t="s">
        <v>29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44748.0</v>
      </c>
      <c r="C70" s="14" t="s">
        <v>937</v>
      </c>
      <c r="D70" s="15">
        <v>68137.0</v>
      </c>
      <c r="E70" s="15" t="s">
        <v>890</v>
      </c>
      <c r="F70" s="16"/>
      <c r="G70" s="16"/>
      <c r="H70" s="17"/>
      <c r="I70" s="18"/>
      <c r="J70" s="34">
        <v>3600.0</v>
      </c>
      <c r="K70" s="18"/>
      <c r="L70" s="16"/>
      <c r="M70" s="16"/>
      <c r="N70" s="16"/>
      <c r="O70" s="16"/>
      <c r="P70" s="19">
        <v>3600.0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44748.0</v>
      </c>
      <c r="C71" s="14" t="s">
        <v>938</v>
      </c>
      <c r="D71" s="15">
        <v>21821.0</v>
      </c>
      <c r="E71" s="15" t="s">
        <v>118</v>
      </c>
      <c r="F71" s="16"/>
      <c r="G71" s="18">
        <v>13000.0</v>
      </c>
      <c r="H71" s="17"/>
      <c r="I71" s="34"/>
      <c r="J71" s="18"/>
      <c r="K71" s="18"/>
      <c r="L71" s="16"/>
      <c r="M71" s="16"/>
      <c r="N71" s="16"/>
      <c r="O71" s="16"/>
      <c r="P71" s="19">
        <v>13000.0</v>
      </c>
      <c r="Q71" s="20">
        <f t="shared" si="1"/>
        <v>0</v>
      </c>
      <c r="R71" s="19" t="s">
        <v>29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44748.0</v>
      </c>
      <c r="C72" s="14" t="s">
        <v>939</v>
      </c>
      <c r="D72" s="15">
        <v>50436.0</v>
      </c>
      <c r="E72" s="15" t="s">
        <v>245</v>
      </c>
      <c r="F72" s="16"/>
      <c r="G72" s="16"/>
      <c r="H72" s="17"/>
      <c r="I72" s="18">
        <v>10000.0</v>
      </c>
      <c r="J72" s="18"/>
      <c r="K72" s="18"/>
      <c r="L72" s="16"/>
      <c r="M72" s="16"/>
      <c r="N72" s="16"/>
      <c r="O72" s="16"/>
      <c r="P72" s="19">
        <v>10000.0</v>
      </c>
      <c r="Q72" s="20">
        <f t="shared" si="1"/>
        <v>0</v>
      </c>
      <c r="R72" s="19" t="s">
        <v>116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44748.0</v>
      </c>
      <c r="C73" s="14" t="s">
        <v>940</v>
      </c>
      <c r="D73" s="15">
        <v>59377.0</v>
      </c>
      <c r="E73" s="15" t="s">
        <v>492</v>
      </c>
      <c r="F73" s="16"/>
      <c r="G73" s="18"/>
      <c r="H73" s="17"/>
      <c r="I73" s="18">
        <v>8750.0</v>
      </c>
      <c r="J73" s="18"/>
      <c r="K73" s="18"/>
      <c r="L73" s="16"/>
      <c r="M73" s="16"/>
      <c r="N73" s="16"/>
      <c r="O73" s="16"/>
      <c r="P73" s="19">
        <v>8750.0</v>
      </c>
      <c r="Q73" s="20">
        <f t="shared" si="1"/>
        <v>0</v>
      </c>
      <c r="R73" s="19" t="s">
        <v>116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44748.0</v>
      </c>
      <c r="C74" s="14" t="s">
        <v>941</v>
      </c>
      <c r="D74" s="15">
        <v>71418.0</v>
      </c>
      <c r="E74" s="15" t="s">
        <v>942</v>
      </c>
      <c r="F74" s="16"/>
      <c r="G74" s="16"/>
      <c r="H74" s="17"/>
      <c r="I74" s="18"/>
      <c r="J74" s="18">
        <v>1400.0</v>
      </c>
      <c r="K74" s="18"/>
      <c r="L74" s="16"/>
      <c r="M74" s="16"/>
      <c r="N74" s="16"/>
      <c r="O74" s="16"/>
      <c r="P74" s="19">
        <v>1400.0</v>
      </c>
      <c r="Q74" s="20">
        <f t="shared" si="1"/>
        <v>0</v>
      </c>
      <c r="R74" s="19" t="s">
        <v>75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44748.0</v>
      </c>
      <c r="C75" s="14" t="s">
        <v>943</v>
      </c>
      <c r="D75" s="15">
        <v>67912.0</v>
      </c>
      <c r="E75" s="15" t="s">
        <v>944</v>
      </c>
      <c r="F75" s="16"/>
      <c r="G75" s="16"/>
      <c r="H75" s="17"/>
      <c r="I75" s="18">
        <v>8225.0</v>
      </c>
      <c r="J75" s="18"/>
      <c r="K75" s="18"/>
      <c r="L75" s="16"/>
      <c r="M75" s="16"/>
      <c r="N75" s="16"/>
      <c r="O75" s="16"/>
      <c r="P75" s="19">
        <v>8225.0</v>
      </c>
      <c r="Q75" s="20">
        <f t="shared" si="1"/>
        <v>0</v>
      </c>
      <c r="R75" s="19" t="s">
        <v>116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44748.0</v>
      </c>
      <c r="C76" s="14" t="s">
        <v>945</v>
      </c>
      <c r="D76" s="15">
        <v>72216.0</v>
      </c>
      <c r="E76" s="15" t="s">
        <v>946</v>
      </c>
      <c r="F76" s="18"/>
      <c r="G76" s="16"/>
      <c r="H76" s="17"/>
      <c r="I76" s="18"/>
      <c r="J76" s="34">
        <v>27000.0</v>
      </c>
      <c r="K76" s="18"/>
      <c r="L76" s="16"/>
      <c r="M76" s="16"/>
      <c r="N76" s="16"/>
      <c r="O76" s="16"/>
      <c r="P76" s="19">
        <v>27000.0</v>
      </c>
      <c r="Q76" s="20">
        <f t="shared" si="1"/>
        <v>0</v>
      </c>
      <c r="R76" s="19" t="s">
        <v>75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44748.0</v>
      </c>
      <c r="C77" s="14" t="s">
        <v>947</v>
      </c>
      <c r="D77" s="15">
        <v>54848.0</v>
      </c>
      <c r="E77" s="15" t="s">
        <v>850</v>
      </c>
      <c r="F77" s="16"/>
      <c r="G77" s="16"/>
      <c r="H77" s="17"/>
      <c r="I77" s="34">
        <v>625.0</v>
      </c>
      <c r="J77" s="18"/>
      <c r="K77" s="18"/>
      <c r="L77" s="16"/>
      <c r="M77" s="16"/>
      <c r="N77" s="16"/>
      <c r="O77" s="16"/>
      <c r="P77" s="19">
        <v>625.0</v>
      </c>
      <c r="Q77" s="20">
        <f t="shared" si="1"/>
        <v>0</v>
      </c>
      <c r="R77" s="19" t="s">
        <v>29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44748.0</v>
      </c>
      <c r="C78" s="14" t="s">
        <v>948</v>
      </c>
      <c r="D78" s="15">
        <v>48973.0</v>
      </c>
      <c r="E78" s="15" t="s">
        <v>298</v>
      </c>
      <c r="F78" s="16"/>
      <c r="G78" s="16"/>
      <c r="H78" s="17"/>
      <c r="I78" s="18">
        <v>600.0</v>
      </c>
      <c r="J78" s="18"/>
      <c r="K78" s="18"/>
      <c r="L78" s="16"/>
      <c r="M78" s="16"/>
      <c r="N78" s="16"/>
      <c r="O78" s="16"/>
      <c r="P78" s="19">
        <v>600.0</v>
      </c>
      <c r="Q78" s="20">
        <f t="shared" si="1"/>
        <v>0</v>
      </c>
      <c r="R78" s="19" t="s">
        <v>75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44748.0</v>
      </c>
      <c r="C79" s="14" t="s">
        <v>949</v>
      </c>
      <c r="D79" s="15">
        <v>59904.0</v>
      </c>
      <c r="E79" s="15" t="s">
        <v>230</v>
      </c>
      <c r="F79" s="18"/>
      <c r="G79" s="16"/>
      <c r="H79" s="17"/>
      <c r="I79" s="18">
        <v>350.0</v>
      </c>
      <c r="J79" s="18"/>
      <c r="K79" s="18"/>
      <c r="L79" s="16"/>
      <c r="M79" s="16"/>
      <c r="N79" s="16"/>
      <c r="O79" s="16"/>
      <c r="P79" s="19">
        <v>350.0</v>
      </c>
      <c r="Q79" s="20">
        <f t="shared" si="1"/>
        <v>0</v>
      </c>
      <c r="R79" s="19" t="s">
        <v>75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44747.0</v>
      </c>
      <c r="C80" s="14" t="s">
        <v>950</v>
      </c>
      <c r="D80" s="15">
        <v>53114.0</v>
      </c>
      <c r="E80" s="15" t="s">
        <v>951</v>
      </c>
      <c r="F80" s="16"/>
      <c r="G80" s="16"/>
      <c r="H80" s="17"/>
      <c r="I80" s="18"/>
      <c r="J80" s="18"/>
      <c r="K80" s="18"/>
      <c r="L80" s="16"/>
      <c r="M80" s="16"/>
      <c r="N80" s="16"/>
      <c r="O80" s="18">
        <v>28800.0</v>
      </c>
      <c r="P80" s="19">
        <v>28800.0</v>
      </c>
      <c r="Q80" s="20">
        <f t="shared" si="1"/>
        <v>0</v>
      </c>
      <c r="R80" s="19"/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44747.0</v>
      </c>
      <c r="C81" s="14" t="s">
        <v>952</v>
      </c>
      <c r="D81" s="15">
        <v>21828.0</v>
      </c>
      <c r="E81" s="15" t="s">
        <v>485</v>
      </c>
      <c r="F81" s="16"/>
      <c r="G81" s="16"/>
      <c r="H81" s="17"/>
      <c r="I81" s="18"/>
      <c r="J81" s="34"/>
      <c r="K81" s="18"/>
      <c r="L81" s="16"/>
      <c r="M81" s="18">
        <v>5050.0</v>
      </c>
      <c r="N81" s="16"/>
      <c r="O81" s="16"/>
      <c r="P81" s="19">
        <v>5050.0</v>
      </c>
      <c r="Q81" s="20">
        <f t="shared" si="1"/>
        <v>0</v>
      </c>
      <c r="R81" s="19"/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44747.0</v>
      </c>
      <c r="C82" s="14" t="s">
        <v>953</v>
      </c>
      <c r="D82" s="15">
        <v>50820.0</v>
      </c>
      <c r="E82" s="15" t="s">
        <v>954</v>
      </c>
      <c r="F82" s="16"/>
      <c r="G82" s="16"/>
      <c r="H82" s="17"/>
      <c r="I82" s="34"/>
      <c r="J82" s="18"/>
      <c r="K82" s="18"/>
      <c r="L82" s="16"/>
      <c r="M82" s="16"/>
      <c r="N82" s="16"/>
      <c r="O82" s="18">
        <v>2400.0</v>
      </c>
      <c r="P82" s="19">
        <v>2400.0</v>
      </c>
      <c r="Q82" s="20">
        <f t="shared" si="1"/>
        <v>0</v>
      </c>
      <c r="R82" s="19"/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44747.0</v>
      </c>
      <c r="C83" s="14" t="s">
        <v>955</v>
      </c>
      <c r="D83" s="15">
        <v>50948.0</v>
      </c>
      <c r="E83" s="15" t="s">
        <v>956</v>
      </c>
      <c r="F83" s="16"/>
      <c r="G83" s="16"/>
      <c r="H83" s="17"/>
      <c r="I83" s="34"/>
      <c r="J83" s="18"/>
      <c r="K83" s="18"/>
      <c r="L83" s="16"/>
      <c r="M83" s="16"/>
      <c r="N83" s="16"/>
      <c r="O83" s="18">
        <v>600.0</v>
      </c>
      <c r="P83" s="19">
        <v>600.0</v>
      </c>
      <c r="Q83" s="20">
        <f t="shared" si="1"/>
        <v>0</v>
      </c>
      <c r="R83" s="19"/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44747.0</v>
      </c>
      <c r="C84" s="14" t="s">
        <v>957</v>
      </c>
      <c r="D84" s="15">
        <v>51898.0</v>
      </c>
      <c r="E84" s="15" t="s">
        <v>958</v>
      </c>
      <c r="F84" s="16"/>
      <c r="G84" s="16"/>
      <c r="H84" s="17"/>
      <c r="I84" s="18"/>
      <c r="J84" s="18"/>
      <c r="K84" s="18"/>
      <c r="L84" s="16"/>
      <c r="M84" s="16"/>
      <c r="N84" s="16"/>
      <c r="O84" s="18">
        <v>1200.0</v>
      </c>
      <c r="P84" s="19">
        <v>1200.0</v>
      </c>
      <c r="Q84" s="20">
        <f t="shared" si="1"/>
        <v>0</v>
      </c>
      <c r="R84" s="19"/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44747.0</v>
      </c>
      <c r="C85" s="14" t="s">
        <v>959</v>
      </c>
      <c r="D85" s="15">
        <v>54454.0</v>
      </c>
      <c r="E85" s="15" t="s">
        <v>960</v>
      </c>
      <c r="F85" s="16"/>
      <c r="G85" s="16"/>
      <c r="H85" s="17"/>
      <c r="I85" s="34"/>
      <c r="J85" s="18"/>
      <c r="K85" s="18"/>
      <c r="L85" s="16"/>
      <c r="M85" s="16"/>
      <c r="N85" s="16"/>
      <c r="O85" s="18">
        <v>3000.0</v>
      </c>
      <c r="P85" s="19">
        <v>3000.0</v>
      </c>
      <c r="Q85" s="20">
        <f t="shared" si="1"/>
        <v>0</v>
      </c>
      <c r="R85" s="19"/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44748.0</v>
      </c>
      <c r="C86" s="14" t="s">
        <v>961</v>
      </c>
      <c r="D86" s="15">
        <v>51017.0</v>
      </c>
      <c r="E86" s="15" t="s">
        <v>107</v>
      </c>
      <c r="F86" s="16"/>
      <c r="G86" s="16"/>
      <c r="H86" s="40">
        <v>46300.0</v>
      </c>
      <c r="I86" s="18"/>
      <c r="J86" s="18"/>
      <c r="K86" s="18"/>
      <c r="L86" s="16"/>
      <c r="M86" s="16"/>
      <c r="N86" s="16"/>
      <c r="O86" s="16"/>
      <c r="P86" s="19">
        <v>46300.0</v>
      </c>
      <c r="Q86" s="20">
        <f t="shared" si="1"/>
        <v>0</v>
      </c>
      <c r="R86" s="19"/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44748.0</v>
      </c>
      <c r="C87" s="14" t="s">
        <v>962</v>
      </c>
      <c r="D87" s="15">
        <v>51017.0</v>
      </c>
      <c r="E87" s="15" t="s">
        <v>107</v>
      </c>
      <c r="F87" s="16"/>
      <c r="G87" s="16"/>
      <c r="H87" s="40">
        <v>1400.0</v>
      </c>
      <c r="I87" s="18"/>
      <c r="J87" s="18"/>
      <c r="K87" s="18"/>
      <c r="L87" s="16"/>
      <c r="M87" s="16"/>
      <c r="N87" s="16"/>
      <c r="O87" s="16"/>
      <c r="P87" s="19">
        <v>1400.0</v>
      </c>
      <c r="Q87" s="20">
        <f t="shared" si="1"/>
        <v>0</v>
      </c>
      <c r="R87" s="19"/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44748.0</v>
      </c>
      <c r="C88" s="14" t="s">
        <v>963</v>
      </c>
      <c r="D88" s="15">
        <v>51017.0</v>
      </c>
      <c r="E88" s="15" t="s">
        <v>107</v>
      </c>
      <c r="F88" s="16"/>
      <c r="G88" s="16"/>
      <c r="H88" s="40">
        <v>350.0</v>
      </c>
      <c r="I88" s="34"/>
      <c r="J88" s="18"/>
      <c r="K88" s="18"/>
      <c r="L88" s="16"/>
      <c r="M88" s="16"/>
      <c r="N88" s="16"/>
      <c r="O88" s="16"/>
      <c r="P88" s="19">
        <v>350.0</v>
      </c>
      <c r="Q88" s="20">
        <f t="shared" si="1"/>
        <v>0</v>
      </c>
      <c r="R88" s="19"/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44748.0</v>
      </c>
      <c r="C89" s="14" t="s">
        <v>964</v>
      </c>
      <c r="D89" s="15">
        <v>51406.0</v>
      </c>
      <c r="E89" s="15" t="s">
        <v>59</v>
      </c>
      <c r="F89" s="16"/>
      <c r="G89" s="16"/>
      <c r="H89" s="40">
        <v>8400.0</v>
      </c>
      <c r="I89" s="18"/>
      <c r="J89" s="18"/>
      <c r="K89" s="18"/>
      <c r="L89" s="16"/>
      <c r="M89" s="16"/>
      <c r="N89" s="16"/>
      <c r="O89" s="16"/>
      <c r="P89" s="19">
        <v>8400.0</v>
      </c>
      <c r="Q89" s="20">
        <f t="shared" si="1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44748.0</v>
      </c>
      <c r="C90" s="14" t="s">
        <v>965</v>
      </c>
      <c r="D90" s="15">
        <v>50342.0</v>
      </c>
      <c r="E90" s="15" t="s">
        <v>277</v>
      </c>
      <c r="F90" s="16"/>
      <c r="G90" s="16"/>
      <c r="H90" s="17"/>
      <c r="I90" s="34"/>
      <c r="J90" s="18"/>
      <c r="K90" s="18"/>
      <c r="L90" s="16"/>
      <c r="M90" s="16"/>
      <c r="N90" s="16"/>
      <c r="O90" s="18">
        <v>4000.0</v>
      </c>
      <c r="P90" s="19">
        <v>4000.0</v>
      </c>
      <c r="Q90" s="20">
        <f t="shared" si="1"/>
        <v>0</v>
      </c>
      <c r="R90" s="19"/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44748.0</v>
      </c>
      <c r="C91" s="14" t="s">
        <v>966</v>
      </c>
      <c r="D91" s="15">
        <v>51638.0</v>
      </c>
      <c r="E91" s="15" t="s">
        <v>967</v>
      </c>
      <c r="F91" s="16"/>
      <c r="G91" s="16"/>
      <c r="H91" s="17"/>
      <c r="I91" s="18"/>
      <c r="J91" s="18"/>
      <c r="K91" s="18"/>
      <c r="L91" s="16"/>
      <c r="M91" s="16"/>
      <c r="N91" s="16"/>
      <c r="O91" s="18">
        <v>3200.0</v>
      </c>
      <c r="P91" s="19">
        <v>3200.0</v>
      </c>
      <c r="Q91" s="20">
        <f t="shared" si="1"/>
        <v>0</v>
      </c>
      <c r="R91" s="19"/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44748.0</v>
      </c>
      <c r="C92" s="14" t="s">
        <v>968</v>
      </c>
      <c r="D92" s="15">
        <v>52215.0</v>
      </c>
      <c r="E92" s="15" t="s">
        <v>969</v>
      </c>
      <c r="F92" s="16"/>
      <c r="G92" s="16"/>
      <c r="H92" s="40">
        <v>2500.0</v>
      </c>
      <c r="I92" s="34"/>
      <c r="J92" s="18"/>
      <c r="K92" s="18"/>
      <c r="L92" s="16"/>
      <c r="M92" s="16"/>
      <c r="N92" s="16"/>
      <c r="O92" s="16"/>
      <c r="P92" s="19">
        <v>2500.0</v>
      </c>
      <c r="Q92" s="20">
        <f t="shared" si="1"/>
        <v>0</v>
      </c>
      <c r="R92" s="19"/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44748.0</v>
      </c>
      <c r="C93" s="14" t="s">
        <v>970</v>
      </c>
      <c r="D93" s="15">
        <v>50593.0</v>
      </c>
      <c r="E93" s="15" t="s">
        <v>971</v>
      </c>
      <c r="F93" s="16"/>
      <c r="G93" s="16"/>
      <c r="H93" s="17"/>
      <c r="I93" s="18"/>
      <c r="J93" s="18"/>
      <c r="K93" s="18"/>
      <c r="L93" s="16"/>
      <c r="M93" s="16"/>
      <c r="N93" s="16"/>
      <c r="O93" s="18">
        <v>8400.0</v>
      </c>
      <c r="P93" s="19">
        <v>8400.0</v>
      </c>
      <c r="Q93" s="20">
        <f t="shared" si="1"/>
        <v>0</v>
      </c>
      <c r="R93" s="19"/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44748.0</v>
      </c>
      <c r="C94" s="14" t="s">
        <v>972</v>
      </c>
      <c r="D94" s="15">
        <v>50594.0</v>
      </c>
      <c r="E94" s="15" t="s">
        <v>973</v>
      </c>
      <c r="F94" s="16"/>
      <c r="G94" s="16"/>
      <c r="H94" s="17"/>
      <c r="I94" s="34"/>
      <c r="J94" s="18"/>
      <c r="K94" s="18"/>
      <c r="L94" s="16"/>
      <c r="M94" s="16"/>
      <c r="N94" s="16"/>
      <c r="O94" s="18">
        <v>8400.0</v>
      </c>
      <c r="P94" s="19">
        <v>8400.0</v>
      </c>
      <c r="Q94" s="20">
        <f t="shared" si="1"/>
        <v>0</v>
      </c>
      <c r="R94" s="19"/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44748.0</v>
      </c>
      <c r="C95" s="14" t="s">
        <v>974</v>
      </c>
      <c r="D95" s="15">
        <v>51248.0</v>
      </c>
      <c r="E95" s="15" t="s">
        <v>975</v>
      </c>
      <c r="F95" s="16"/>
      <c r="G95" s="16"/>
      <c r="H95" s="17"/>
      <c r="I95" s="34"/>
      <c r="J95" s="18"/>
      <c r="K95" s="18"/>
      <c r="L95" s="16"/>
      <c r="M95" s="16"/>
      <c r="N95" s="16"/>
      <c r="O95" s="18">
        <v>7200.0</v>
      </c>
      <c r="P95" s="19">
        <v>7200.0</v>
      </c>
      <c r="Q95" s="20">
        <f t="shared" si="1"/>
        <v>0</v>
      </c>
      <c r="R95" s="19"/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44748.0</v>
      </c>
      <c r="C96" s="14" t="s">
        <v>976</v>
      </c>
      <c r="D96" s="15">
        <v>53539.0</v>
      </c>
      <c r="E96" s="15" t="s">
        <v>977</v>
      </c>
      <c r="F96" s="16"/>
      <c r="G96" s="16"/>
      <c r="H96" s="23"/>
      <c r="I96" s="18"/>
      <c r="J96" s="18"/>
      <c r="K96" s="18"/>
      <c r="L96" s="16"/>
      <c r="M96" s="16"/>
      <c r="N96" s="16"/>
      <c r="O96" s="18">
        <v>24000.0</v>
      </c>
      <c r="P96" s="19">
        <v>24000.0</v>
      </c>
      <c r="Q96" s="20">
        <f t="shared" si="1"/>
        <v>0</v>
      </c>
      <c r="R96" s="19"/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44748.0</v>
      </c>
      <c r="C97" s="14" t="s">
        <v>978</v>
      </c>
      <c r="D97" s="15">
        <v>52215.0</v>
      </c>
      <c r="E97" s="15" t="s">
        <v>969</v>
      </c>
      <c r="F97" s="16"/>
      <c r="G97" s="16"/>
      <c r="H97" s="40">
        <v>200.0</v>
      </c>
      <c r="I97" s="18"/>
      <c r="J97" s="18"/>
      <c r="K97" s="18"/>
      <c r="L97" s="16"/>
      <c r="M97" s="16"/>
      <c r="N97" s="16"/>
      <c r="O97" s="16"/>
      <c r="P97" s="19">
        <v>200.0</v>
      </c>
      <c r="Q97" s="20">
        <f t="shared" si="1"/>
        <v>0</v>
      </c>
      <c r="R97" s="19"/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44748.0</v>
      </c>
      <c r="C98" s="14" t="s">
        <v>979</v>
      </c>
      <c r="D98" s="15">
        <v>50342.0</v>
      </c>
      <c r="E98" s="15" t="s">
        <v>277</v>
      </c>
      <c r="F98" s="16"/>
      <c r="G98" s="16"/>
      <c r="H98" s="23">
        <v>5000.0</v>
      </c>
      <c r="I98" s="18"/>
      <c r="J98" s="18"/>
      <c r="K98" s="18"/>
      <c r="L98" s="16"/>
      <c r="M98" s="16"/>
      <c r="N98" s="16"/>
      <c r="O98" s="16"/>
      <c r="P98" s="19">
        <v>5000.0</v>
      </c>
      <c r="Q98" s="20">
        <f t="shared" si="1"/>
        <v>0</v>
      </c>
      <c r="R98" s="19"/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44748.0</v>
      </c>
      <c r="C99" s="14" t="s">
        <v>980</v>
      </c>
      <c r="D99" s="15">
        <v>49918.0</v>
      </c>
      <c r="E99" s="15" t="s">
        <v>103</v>
      </c>
      <c r="F99" s="16"/>
      <c r="G99" s="16"/>
      <c r="H99" s="23">
        <v>4100.0</v>
      </c>
      <c r="I99" s="18"/>
      <c r="J99" s="18"/>
      <c r="K99" s="18"/>
      <c r="L99" s="16"/>
      <c r="M99" s="16"/>
      <c r="N99" s="16"/>
      <c r="O99" s="16"/>
      <c r="P99" s="19">
        <v>4100.0</v>
      </c>
      <c r="Q99" s="20">
        <f t="shared" si="1"/>
        <v>0</v>
      </c>
      <c r="R99" s="19"/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44748.0</v>
      </c>
      <c r="C100" s="14" t="s">
        <v>981</v>
      </c>
      <c r="D100" s="15">
        <v>50342.0</v>
      </c>
      <c r="E100" s="15" t="s">
        <v>277</v>
      </c>
      <c r="F100" s="16"/>
      <c r="G100" s="16"/>
      <c r="H100" s="23">
        <v>5000.0</v>
      </c>
      <c r="I100" s="34"/>
      <c r="J100" s="18"/>
      <c r="K100" s="18"/>
      <c r="L100" s="16"/>
      <c r="M100" s="16"/>
      <c r="N100" s="16"/>
      <c r="O100" s="16"/>
      <c r="P100" s="19">
        <v>5000.0</v>
      </c>
      <c r="Q100" s="20">
        <f t="shared" si="1"/>
        <v>0</v>
      </c>
      <c r="R100" s="19"/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44748.0</v>
      </c>
      <c r="C101" s="14" t="s">
        <v>982</v>
      </c>
      <c r="D101" s="15">
        <v>25650.0</v>
      </c>
      <c r="E101" s="15" t="s">
        <v>275</v>
      </c>
      <c r="F101" s="16"/>
      <c r="G101" s="16"/>
      <c r="H101" s="23">
        <v>1250.0</v>
      </c>
      <c r="I101" s="34"/>
      <c r="J101" s="18"/>
      <c r="K101" s="18"/>
      <c r="L101" s="16"/>
      <c r="M101" s="18"/>
      <c r="N101" s="16"/>
      <c r="O101" s="16"/>
      <c r="P101" s="19">
        <v>1250.0</v>
      </c>
      <c r="Q101" s="20">
        <f t="shared" si="1"/>
        <v>0</v>
      </c>
      <c r="R101" s="19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44748.0</v>
      </c>
      <c r="C102" s="14" t="s">
        <v>983</v>
      </c>
      <c r="D102" s="15">
        <v>55179.0</v>
      </c>
      <c r="E102" s="15" t="s">
        <v>271</v>
      </c>
      <c r="F102" s="16"/>
      <c r="G102" s="18"/>
      <c r="H102" s="23">
        <v>2850.0</v>
      </c>
      <c r="I102" s="34"/>
      <c r="J102" s="18"/>
      <c r="K102" s="18"/>
      <c r="L102" s="16"/>
      <c r="M102" s="18"/>
      <c r="N102" s="16"/>
      <c r="O102" s="16"/>
      <c r="P102" s="19">
        <v>2850.0</v>
      </c>
      <c r="Q102" s="20">
        <f t="shared" si="1"/>
        <v>0</v>
      </c>
      <c r="R102" s="19"/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44748.0</v>
      </c>
      <c r="C103" s="14" t="s">
        <v>984</v>
      </c>
      <c r="D103" s="15">
        <v>69204.0</v>
      </c>
      <c r="E103" s="15" t="s">
        <v>985</v>
      </c>
      <c r="F103" s="16"/>
      <c r="G103" s="16"/>
      <c r="H103" s="17"/>
      <c r="I103" s="34"/>
      <c r="J103" s="18"/>
      <c r="K103" s="18"/>
      <c r="L103" s="16"/>
      <c r="M103" s="18">
        <v>2650.0</v>
      </c>
      <c r="N103" s="16"/>
      <c r="O103" s="18"/>
      <c r="P103" s="19">
        <v>2650.0</v>
      </c>
      <c r="Q103" s="20">
        <f t="shared" si="1"/>
        <v>0</v>
      </c>
      <c r="R103" s="19"/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44748.0</v>
      </c>
      <c r="C104" s="14" t="s">
        <v>986</v>
      </c>
      <c r="D104" s="15">
        <v>49918.0</v>
      </c>
      <c r="E104" s="15" t="s">
        <v>103</v>
      </c>
      <c r="F104" s="16"/>
      <c r="G104" s="16"/>
      <c r="H104" s="40">
        <v>1250.0</v>
      </c>
      <c r="I104" s="34"/>
      <c r="J104" s="18"/>
      <c r="K104" s="18"/>
      <c r="L104" s="16"/>
      <c r="M104" s="16"/>
      <c r="N104" s="16"/>
      <c r="O104" s="18"/>
      <c r="P104" s="19">
        <v>1250.0</v>
      </c>
      <c r="Q104" s="20">
        <f t="shared" si="1"/>
        <v>0</v>
      </c>
      <c r="R104" s="19"/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44748.0</v>
      </c>
      <c r="C105" s="14" t="s">
        <v>987</v>
      </c>
      <c r="D105" s="15">
        <v>28321.0</v>
      </c>
      <c r="E105" s="15" t="s">
        <v>988</v>
      </c>
      <c r="F105" s="16"/>
      <c r="G105" s="16"/>
      <c r="H105" s="23"/>
      <c r="I105" s="34"/>
      <c r="J105" s="18"/>
      <c r="K105" s="18"/>
      <c r="L105" s="16"/>
      <c r="M105" s="16"/>
      <c r="N105" s="16"/>
      <c r="O105" s="18">
        <v>8400.0</v>
      </c>
      <c r="P105" s="19">
        <v>8400.0</v>
      </c>
      <c r="Q105" s="20">
        <f t="shared" si="1"/>
        <v>0</v>
      </c>
      <c r="R105" s="19"/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44748.0</v>
      </c>
      <c r="C106" s="14" t="s">
        <v>989</v>
      </c>
      <c r="D106" s="15">
        <v>21828.0</v>
      </c>
      <c r="E106" s="15" t="s">
        <v>485</v>
      </c>
      <c r="F106" s="16"/>
      <c r="G106" s="16"/>
      <c r="H106" s="23"/>
      <c r="I106" s="18"/>
      <c r="J106" s="18"/>
      <c r="K106" s="18"/>
      <c r="L106" s="16"/>
      <c r="M106" s="18">
        <v>1250.0</v>
      </c>
      <c r="N106" s="16"/>
      <c r="O106" s="18"/>
      <c r="P106" s="19">
        <v>1250.0</v>
      </c>
      <c r="Q106" s="20">
        <f t="shared" si="1"/>
        <v>0</v>
      </c>
      <c r="R106" s="19"/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25"/>
      <c r="B107" s="26"/>
      <c r="C107" s="26"/>
      <c r="D107" s="26"/>
      <c r="E107" s="26"/>
      <c r="F107" s="27">
        <f t="shared" ref="F107:Q107" si="2">SUM(F5:F106)</f>
        <v>400</v>
      </c>
      <c r="G107" s="27">
        <f t="shared" si="2"/>
        <v>13000</v>
      </c>
      <c r="H107" s="27">
        <f t="shared" si="2"/>
        <v>78600</v>
      </c>
      <c r="I107" s="27">
        <f t="shared" si="2"/>
        <v>527600</v>
      </c>
      <c r="J107" s="27">
        <f t="shared" si="2"/>
        <v>142025</v>
      </c>
      <c r="K107" s="27">
        <f t="shared" si="2"/>
        <v>33600</v>
      </c>
      <c r="L107" s="27">
        <f t="shared" si="2"/>
        <v>0</v>
      </c>
      <c r="M107" s="27">
        <f t="shared" si="2"/>
        <v>8950</v>
      </c>
      <c r="N107" s="27">
        <f t="shared" si="2"/>
        <v>0</v>
      </c>
      <c r="O107" s="27">
        <f t="shared" si="2"/>
        <v>99600</v>
      </c>
      <c r="P107" s="41">
        <f t="shared" si="2"/>
        <v>908825</v>
      </c>
      <c r="Q107" s="20">
        <f t="shared" si="2"/>
        <v>-5050</v>
      </c>
      <c r="R107" s="26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>
      <c r="A108" s="30"/>
      <c r="B108" s="30"/>
      <c r="C108" s="30"/>
      <c r="D108" s="30"/>
      <c r="E108" s="30"/>
      <c r="F108" s="31">
        <f>F107+G107+H107+I107+J107+K107+L107+M107+N107+O107</f>
        <v>903775</v>
      </c>
      <c r="G108" s="6"/>
      <c r="H108" s="6"/>
      <c r="I108" s="6"/>
      <c r="J108" s="6"/>
      <c r="K108" s="6"/>
      <c r="L108" s="7"/>
      <c r="M108" s="32"/>
      <c r="N108" s="32"/>
      <c r="O108" s="32"/>
      <c r="P108" s="21"/>
      <c r="Q108" s="21"/>
      <c r="R108" s="3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</sheetData>
  <mergeCells count="19">
    <mergeCell ref="E2:E4"/>
    <mergeCell ref="F3:F4"/>
    <mergeCell ref="G3:H3"/>
    <mergeCell ref="I3:J3"/>
    <mergeCell ref="K3:K4"/>
    <mergeCell ref="L3:L4"/>
    <mergeCell ref="F108:L108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5.63"/>
    <col customWidth="1" min="4" max="4" width="10.5"/>
    <col customWidth="1" min="5" max="5" width="61.75"/>
    <col customWidth="1" min="16" max="16" width="14.13"/>
    <col customWidth="1" min="18" max="18" width="13.63"/>
  </cols>
  <sheetData>
    <row r="1">
      <c r="A1" s="39" t="s">
        <v>990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44749.0</v>
      </c>
      <c r="C5" s="14" t="s">
        <v>991</v>
      </c>
      <c r="D5" s="15">
        <v>10320.0</v>
      </c>
      <c r="E5" s="15" t="s">
        <v>855</v>
      </c>
      <c r="F5" s="16"/>
      <c r="G5" s="16"/>
      <c r="H5" s="17"/>
      <c r="I5" s="18">
        <v>3500.0</v>
      </c>
      <c r="J5" s="18"/>
      <c r="K5" s="16"/>
      <c r="L5" s="16"/>
      <c r="M5" s="16"/>
      <c r="N5" s="16"/>
      <c r="O5" s="16"/>
      <c r="P5" s="19">
        <v>3500.0</v>
      </c>
      <c r="Q5" s="20">
        <f t="shared" ref="Q5:Q93" si="1">F5+G5+H5+I5+J5+K5+L5+M5+N5+O5-P5</f>
        <v>0</v>
      </c>
      <c r="R5" s="19" t="s">
        <v>29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44749.0</v>
      </c>
      <c r="C6" s="14" t="s">
        <v>992</v>
      </c>
      <c r="D6" s="15">
        <v>14343.0</v>
      </c>
      <c r="E6" s="15" t="s">
        <v>892</v>
      </c>
      <c r="F6" s="16"/>
      <c r="G6" s="16"/>
      <c r="H6" s="17"/>
      <c r="I6" s="34">
        <v>0.0</v>
      </c>
      <c r="J6" s="18"/>
      <c r="K6" s="18"/>
      <c r="L6" s="16"/>
      <c r="M6" s="16"/>
      <c r="N6" s="16"/>
      <c r="O6" s="16"/>
      <c r="P6" s="19">
        <v>5000.0</v>
      </c>
      <c r="Q6" s="20">
        <f t="shared" si="1"/>
        <v>-5000</v>
      </c>
      <c r="R6" s="19" t="s">
        <v>24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44749.0</v>
      </c>
      <c r="C7" s="14" t="s">
        <v>993</v>
      </c>
      <c r="D7" s="15">
        <v>10250.0</v>
      </c>
      <c r="E7" s="15" t="s">
        <v>64</v>
      </c>
      <c r="F7" s="18"/>
      <c r="G7" s="16"/>
      <c r="H7" s="17"/>
      <c r="I7" s="18">
        <v>15000.0</v>
      </c>
      <c r="J7" s="18"/>
      <c r="K7" s="16"/>
      <c r="L7" s="16"/>
      <c r="M7" s="18"/>
      <c r="N7" s="16"/>
      <c r="O7" s="16"/>
      <c r="P7" s="19">
        <v>15000.0</v>
      </c>
      <c r="Q7" s="20">
        <f t="shared" si="1"/>
        <v>0</v>
      </c>
      <c r="R7" s="19" t="s">
        <v>29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44749.0</v>
      </c>
      <c r="C8" s="14" t="s">
        <v>994</v>
      </c>
      <c r="D8" s="15">
        <v>66774.0</v>
      </c>
      <c r="E8" s="15" t="s">
        <v>514</v>
      </c>
      <c r="F8" s="16"/>
      <c r="G8" s="16"/>
      <c r="H8" s="17"/>
      <c r="I8" s="18"/>
      <c r="J8" s="18">
        <v>1250.0</v>
      </c>
      <c r="K8" s="18"/>
      <c r="L8" s="16"/>
      <c r="M8" s="16"/>
      <c r="N8" s="16"/>
      <c r="O8" s="16"/>
      <c r="P8" s="19">
        <v>1250.0</v>
      </c>
      <c r="Q8" s="20">
        <f t="shared" si="1"/>
        <v>0</v>
      </c>
      <c r="R8" s="19" t="s">
        <v>29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44749.0</v>
      </c>
      <c r="C9" s="14" t="s">
        <v>995</v>
      </c>
      <c r="D9" s="15">
        <v>56980.0</v>
      </c>
      <c r="E9" s="22" t="s">
        <v>996</v>
      </c>
      <c r="F9" s="16"/>
      <c r="G9" s="16"/>
      <c r="H9" s="17"/>
      <c r="I9" s="18">
        <v>15400.0</v>
      </c>
      <c r="J9" s="18"/>
      <c r="K9" s="16"/>
      <c r="L9" s="16"/>
      <c r="M9" s="16"/>
      <c r="N9" s="16"/>
      <c r="O9" s="16"/>
      <c r="P9" s="19">
        <v>15400.0</v>
      </c>
      <c r="Q9" s="20">
        <f t="shared" si="1"/>
        <v>0</v>
      </c>
      <c r="R9" s="19" t="s">
        <v>29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44749.0</v>
      </c>
      <c r="C10" s="14" t="s">
        <v>997</v>
      </c>
      <c r="D10" s="15">
        <v>33447.0</v>
      </c>
      <c r="E10" s="15" t="s">
        <v>998</v>
      </c>
      <c r="F10" s="18"/>
      <c r="G10" s="16"/>
      <c r="H10" s="17"/>
      <c r="I10" s="34">
        <v>5000.0</v>
      </c>
      <c r="J10" s="18"/>
      <c r="K10" s="16"/>
      <c r="L10" s="16"/>
      <c r="M10" s="16"/>
      <c r="N10" s="16"/>
      <c r="O10" s="16"/>
      <c r="P10" s="19">
        <v>5000.0</v>
      </c>
      <c r="Q10" s="20">
        <f t="shared" si="1"/>
        <v>0</v>
      </c>
      <c r="R10" s="19" t="s">
        <v>75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44749.0</v>
      </c>
      <c r="C11" s="14" t="s">
        <v>999</v>
      </c>
      <c r="D11" s="15">
        <v>70078.0</v>
      </c>
      <c r="E11" s="15" t="s">
        <v>1000</v>
      </c>
      <c r="F11" s="16"/>
      <c r="G11" s="16"/>
      <c r="H11" s="17"/>
      <c r="I11" s="34">
        <v>300.0</v>
      </c>
      <c r="J11" s="18"/>
      <c r="K11" s="16"/>
      <c r="L11" s="16"/>
      <c r="M11" s="16"/>
      <c r="N11" s="16"/>
      <c r="O11" s="16"/>
      <c r="P11" s="19">
        <v>300.0</v>
      </c>
      <c r="Q11" s="20">
        <f t="shared" si="1"/>
        <v>0</v>
      </c>
      <c r="R11" s="19" t="s">
        <v>1001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44749.0</v>
      </c>
      <c r="C12" s="14" t="s">
        <v>1002</v>
      </c>
      <c r="D12" s="15">
        <v>51051.0</v>
      </c>
      <c r="E12" s="15" t="s">
        <v>651</v>
      </c>
      <c r="F12" s="16"/>
      <c r="G12" s="16"/>
      <c r="H12" s="17"/>
      <c r="I12" s="34">
        <v>8125.0</v>
      </c>
      <c r="J12" s="18"/>
      <c r="K12" s="16"/>
      <c r="L12" s="16"/>
      <c r="M12" s="16"/>
      <c r="N12" s="16"/>
      <c r="O12" s="16"/>
      <c r="P12" s="19">
        <v>8125.0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44749.0</v>
      </c>
      <c r="C13" s="14" t="s">
        <v>1003</v>
      </c>
      <c r="D13" s="15">
        <v>62146.0</v>
      </c>
      <c r="E13" s="15" t="s">
        <v>559</v>
      </c>
      <c r="F13" s="16"/>
      <c r="G13" s="18"/>
      <c r="H13" s="23"/>
      <c r="I13" s="34">
        <v>2500.0</v>
      </c>
      <c r="J13" s="18"/>
      <c r="K13" s="34"/>
      <c r="L13" s="16"/>
      <c r="M13" s="16"/>
      <c r="N13" s="16"/>
      <c r="O13" s="16"/>
      <c r="P13" s="19">
        <v>2500.0</v>
      </c>
      <c r="Q13" s="20">
        <f t="shared" si="1"/>
        <v>0</v>
      </c>
      <c r="R13" s="19" t="s">
        <v>24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44749.0</v>
      </c>
      <c r="C14" s="14" t="s">
        <v>1004</v>
      </c>
      <c r="D14" s="15">
        <v>52396.0</v>
      </c>
      <c r="E14" s="24" t="s">
        <v>198</v>
      </c>
      <c r="F14" s="16"/>
      <c r="G14" s="18"/>
      <c r="H14" s="23"/>
      <c r="I14" s="34"/>
      <c r="J14" s="34">
        <v>10000.0</v>
      </c>
      <c r="K14" s="16"/>
      <c r="L14" s="16"/>
      <c r="M14" s="16"/>
      <c r="N14" s="16"/>
      <c r="O14" s="16"/>
      <c r="P14" s="19">
        <v>10000.0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44749.0</v>
      </c>
      <c r="C15" s="14" t="s">
        <v>1005</v>
      </c>
      <c r="D15" s="15">
        <v>51939.0</v>
      </c>
      <c r="E15" s="15" t="s">
        <v>160</v>
      </c>
      <c r="F15" s="16"/>
      <c r="G15" s="16"/>
      <c r="H15" s="17"/>
      <c r="I15" s="34">
        <v>31400.0</v>
      </c>
      <c r="J15" s="18"/>
      <c r="K15" s="16"/>
      <c r="L15" s="16"/>
      <c r="M15" s="16"/>
      <c r="N15" s="16"/>
      <c r="O15" s="16"/>
      <c r="P15" s="19">
        <v>31400.0</v>
      </c>
      <c r="Q15" s="20">
        <f t="shared" si="1"/>
        <v>0</v>
      </c>
      <c r="R15" s="19" t="s">
        <v>24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44749.0</v>
      </c>
      <c r="C16" s="14" t="s">
        <v>1006</v>
      </c>
      <c r="D16" s="15">
        <v>44830.0</v>
      </c>
      <c r="E16" s="15" t="s">
        <v>1007</v>
      </c>
      <c r="F16" s="16"/>
      <c r="G16" s="16"/>
      <c r="H16" s="17"/>
      <c r="I16" s="34">
        <v>4500.0</v>
      </c>
      <c r="J16" s="18"/>
      <c r="K16" s="16"/>
      <c r="L16" s="16"/>
      <c r="M16" s="16"/>
      <c r="N16" s="16"/>
      <c r="O16" s="16"/>
      <c r="P16" s="19">
        <v>4500.0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42">
        <v>13.0</v>
      </c>
      <c r="B17" s="13">
        <v>44749.0</v>
      </c>
      <c r="C17" s="14" t="s">
        <v>1008</v>
      </c>
      <c r="D17" s="15">
        <v>52647.0</v>
      </c>
      <c r="E17" s="15" t="s">
        <v>192</v>
      </c>
      <c r="F17" s="16"/>
      <c r="G17" s="16"/>
      <c r="H17" s="17"/>
      <c r="I17" s="34">
        <v>2500.0</v>
      </c>
      <c r="J17" s="18"/>
      <c r="K17" s="16"/>
      <c r="L17" s="16"/>
      <c r="M17" s="16"/>
      <c r="N17" s="16"/>
      <c r="O17" s="16"/>
      <c r="P17" s="19">
        <v>2500.0</v>
      </c>
      <c r="Q17" s="20">
        <f t="shared" si="1"/>
        <v>0</v>
      </c>
      <c r="R17" s="19" t="s">
        <v>24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44749.0</v>
      </c>
      <c r="C18" s="14" t="s">
        <v>1009</v>
      </c>
      <c r="D18" s="15">
        <v>42833.0</v>
      </c>
      <c r="E18" s="15" t="s">
        <v>1010</v>
      </c>
      <c r="F18" s="16"/>
      <c r="G18" s="16"/>
      <c r="H18" s="17"/>
      <c r="I18" s="34">
        <v>2650.0</v>
      </c>
      <c r="J18" s="18"/>
      <c r="K18" s="16"/>
      <c r="L18" s="16"/>
      <c r="M18" s="16"/>
      <c r="N18" s="16"/>
      <c r="O18" s="16"/>
      <c r="P18" s="19">
        <v>2650.0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44749.0</v>
      </c>
      <c r="C19" s="14" t="s">
        <v>1011</v>
      </c>
      <c r="D19" s="15">
        <v>70078.0</v>
      </c>
      <c r="E19" s="15" t="s">
        <v>1000</v>
      </c>
      <c r="F19" s="16"/>
      <c r="G19" s="16"/>
      <c r="H19" s="17"/>
      <c r="I19" s="34">
        <v>300.0</v>
      </c>
      <c r="J19" s="18"/>
      <c r="K19" s="16"/>
      <c r="L19" s="16"/>
      <c r="M19" s="16"/>
      <c r="N19" s="16"/>
      <c r="O19" s="16"/>
      <c r="P19" s="19">
        <v>300.0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44749.0</v>
      </c>
      <c r="C20" s="14" t="s">
        <v>1012</v>
      </c>
      <c r="D20" s="15">
        <v>63406.0</v>
      </c>
      <c r="E20" s="15" t="s">
        <v>179</v>
      </c>
      <c r="F20" s="16"/>
      <c r="G20" s="16"/>
      <c r="H20" s="17"/>
      <c r="I20" s="34">
        <v>5700.0</v>
      </c>
      <c r="J20" s="18"/>
      <c r="K20" s="16"/>
      <c r="L20" s="16"/>
      <c r="M20" s="16"/>
      <c r="N20" s="16"/>
      <c r="O20" s="16"/>
      <c r="P20" s="19">
        <v>5700.0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44749.0</v>
      </c>
      <c r="C21" s="14" t="s">
        <v>1013</v>
      </c>
      <c r="D21" s="15">
        <v>50436.0</v>
      </c>
      <c r="E21" s="15" t="s">
        <v>245</v>
      </c>
      <c r="F21" s="16"/>
      <c r="G21" s="16"/>
      <c r="H21" s="17"/>
      <c r="I21" s="34">
        <v>3950.0</v>
      </c>
      <c r="J21" s="18"/>
      <c r="K21" s="16"/>
      <c r="L21" s="16"/>
      <c r="M21" s="16"/>
      <c r="N21" s="16"/>
      <c r="O21" s="16"/>
      <c r="P21" s="19">
        <v>3950.0</v>
      </c>
      <c r="Q21" s="20">
        <f t="shared" si="1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44749.0</v>
      </c>
      <c r="C22" s="14" t="s">
        <v>1014</v>
      </c>
      <c r="D22" s="15">
        <v>59271.0</v>
      </c>
      <c r="E22" s="15" t="s">
        <v>1015</v>
      </c>
      <c r="F22" s="16"/>
      <c r="G22" s="18"/>
      <c r="H22" s="17"/>
      <c r="I22" s="34">
        <v>5150.0</v>
      </c>
      <c r="J22" s="18"/>
      <c r="K22" s="16"/>
      <c r="L22" s="16"/>
      <c r="M22" s="16"/>
      <c r="N22" s="16"/>
      <c r="O22" s="16"/>
      <c r="P22" s="19">
        <v>5150.0</v>
      </c>
      <c r="Q22" s="20">
        <f t="shared" si="1"/>
        <v>0</v>
      </c>
      <c r="R22" s="19" t="s">
        <v>24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44749.0</v>
      </c>
      <c r="C23" s="14" t="s">
        <v>1016</v>
      </c>
      <c r="D23" s="15">
        <v>42071.0</v>
      </c>
      <c r="E23" s="15" t="s">
        <v>241</v>
      </c>
      <c r="F23" s="16"/>
      <c r="G23" s="16"/>
      <c r="H23" s="17"/>
      <c r="I23" s="34"/>
      <c r="J23" s="34">
        <v>625.0</v>
      </c>
      <c r="K23" s="18"/>
      <c r="L23" s="16"/>
      <c r="M23" s="16"/>
      <c r="N23" s="16"/>
      <c r="O23" s="16"/>
      <c r="P23" s="19">
        <v>625.0</v>
      </c>
      <c r="Q23" s="20">
        <f t="shared" si="1"/>
        <v>0</v>
      </c>
      <c r="R23" s="19" t="s">
        <v>24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44749.0</v>
      </c>
      <c r="C24" s="14" t="s">
        <v>1017</v>
      </c>
      <c r="D24" s="15">
        <v>22341.0</v>
      </c>
      <c r="E24" s="15" t="s">
        <v>417</v>
      </c>
      <c r="F24" s="16"/>
      <c r="G24" s="16"/>
      <c r="H24" s="17"/>
      <c r="I24" s="34">
        <v>3200.0</v>
      </c>
      <c r="J24" s="18"/>
      <c r="K24" s="16"/>
      <c r="L24" s="16"/>
      <c r="M24" s="16"/>
      <c r="N24" s="16"/>
      <c r="O24" s="16"/>
      <c r="P24" s="19">
        <v>3200.0</v>
      </c>
      <c r="Q24" s="20">
        <f t="shared" si="1"/>
        <v>0</v>
      </c>
      <c r="R24" s="19" t="s">
        <v>29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44749.0</v>
      </c>
      <c r="C25" s="14" t="s">
        <v>1018</v>
      </c>
      <c r="D25" s="15">
        <v>35245.0</v>
      </c>
      <c r="E25" s="15" t="s">
        <v>533</v>
      </c>
      <c r="F25" s="16"/>
      <c r="G25" s="16"/>
      <c r="H25" s="17"/>
      <c r="I25" s="18"/>
      <c r="J25" s="18"/>
      <c r="K25" s="18">
        <v>2500.0</v>
      </c>
      <c r="L25" s="16"/>
      <c r="M25" s="16"/>
      <c r="N25" s="16"/>
      <c r="O25" s="16"/>
      <c r="P25" s="19">
        <v>2500.0</v>
      </c>
      <c r="Q25" s="20">
        <f t="shared" si="1"/>
        <v>0</v>
      </c>
      <c r="R25" s="19" t="s">
        <v>29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44749.0</v>
      </c>
      <c r="C26" s="14" t="s">
        <v>1019</v>
      </c>
      <c r="D26" s="15">
        <v>22332.0</v>
      </c>
      <c r="E26" s="15" t="s">
        <v>62</v>
      </c>
      <c r="F26" s="16"/>
      <c r="G26" s="16"/>
      <c r="H26" s="17"/>
      <c r="I26" s="34">
        <v>500.0</v>
      </c>
      <c r="J26" s="18"/>
      <c r="K26" s="16"/>
      <c r="L26" s="16"/>
      <c r="M26" s="16"/>
      <c r="N26" s="16"/>
      <c r="O26" s="16"/>
      <c r="P26" s="19">
        <v>500.0</v>
      </c>
      <c r="Q26" s="20">
        <f t="shared" si="1"/>
        <v>0</v>
      </c>
      <c r="R26" s="19" t="s">
        <v>29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44749.0</v>
      </c>
      <c r="C27" s="14" t="s">
        <v>1020</v>
      </c>
      <c r="D27" s="15">
        <v>10320.0</v>
      </c>
      <c r="E27" s="15" t="s">
        <v>855</v>
      </c>
      <c r="F27" s="18"/>
      <c r="G27" s="16"/>
      <c r="H27" s="17"/>
      <c r="I27" s="34">
        <v>350.0</v>
      </c>
      <c r="J27" s="18"/>
      <c r="K27" s="16"/>
      <c r="L27" s="16"/>
      <c r="M27" s="16"/>
      <c r="N27" s="16"/>
      <c r="O27" s="16"/>
      <c r="P27" s="19">
        <v>350.0</v>
      </c>
      <c r="Q27" s="20">
        <f t="shared" si="1"/>
        <v>0</v>
      </c>
      <c r="R27" s="19" t="s">
        <v>29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44749.0</v>
      </c>
      <c r="C28" s="14" t="s">
        <v>1021</v>
      </c>
      <c r="D28" s="15">
        <v>51406.0</v>
      </c>
      <c r="E28" s="15" t="s">
        <v>59</v>
      </c>
      <c r="F28" s="16"/>
      <c r="G28" s="16"/>
      <c r="H28" s="23"/>
      <c r="I28" s="18">
        <v>5000.0</v>
      </c>
      <c r="J28" s="18"/>
      <c r="K28" s="16"/>
      <c r="L28" s="16"/>
      <c r="M28" s="16"/>
      <c r="N28" s="16"/>
      <c r="O28" s="16"/>
      <c r="P28" s="19">
        <v>5000.0</v>
      </c>
      <c r="Q28" s="20">
        <f t="shared" si="1"/>
        <v>0</v>
      </c>
      <c r="R28" s="19" t="s">
        <v>29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44749.0</v>
      </c>
      <c r="C29" s="14" t="s">
        <v>1022</v>
      </c>
      <c r="D29" s="15">
        <v>51782.0</v>
      </c>
      <c r="E29" s="15" t="s">
        <v>676</v>
      </c>
      <c r="F29" s="16"/>
      <c r="G29" s="16"/>
      <c r="H29" s="17"/>
      <c r="I29" s="18"/>
      <c r="J29" s="34">
        <v>1400.0</v>
      </c>
      <c r="K29" s="16"/>
      <c r="L29" s="16"/>
      <c r="M29" s="16"/>
      <c r="N29" s="16"/>
      <c r="O29" s="16"/>
      <c r="P29" s="19">
        <v>1400.0</v>
      </c>
      <c r="Q29" s="20">
        <f t="shared" si="1"/>
        <v>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44749.0</v>
      </c>
      <c r="C30" s="14" t="s">
        <v>1023</v>
      </c>
      <c r="D30" s="15">
        <v>51406.0</v>
      </c>
      <c r="E30" s="15" t="s">
        <v>59</v>
      </c>
      <c r="F30" s="16"/>
      <c r="G30" s="16"/>
      <c r="H30" s="17"/>
      <c r="I30" s="18">
        <v>30000.0</v>
      </c>
      <c r="J30" s="34"/>
      <c r="K30" s="16"/>
      <c r="L30" s="16"/>
      <c r="M30" s="16"/>
      <c r="N30" s="16"/>
      <c r="O30" s="16"/>
      <c r="P30" s="19">
        <v>30000.0</v>
      </c>
      <c r="Q30" s="20">
        <f t="shared" si="1"/>
        <v>0</v>
      </c>
      <c r="R30" s="19" t="s">
        <v>29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44749.0</v>
      </c>
      <c r="C31" s="14" t="s">
        <v>1024</v>
      </c>
      <c r="D31" s="15">
        <v>65746.0</v>
      </c>
      <c r="E31" s="15" t="s">
        <v>1025</v>
      </c>
      <c r="F31" s="16"/>
      <c r="G31" s="16"/>
      <c r="H31" s="17"/>
      <c r="I31" s="34"/>
      <c r="J31" s="18"/>
      <c r="K31" s="18">
        <v>150.0</v>
      </c>
      <c r="L31" s="16"/>
      <c r="M31" s="16"/>
      <c r="N31" s="16"/>
      <c r="O31" s="16"/>
      <c r="P31" s="19">
        <v>150.0</v>
      </c>
      <c r="Q31" s="20">
        <f t="shared" si="1"/>
        <v>0</v>
      </c>
      <c r="R31" s="19" t="s">
        <v>75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44749.0</v>
      </c>
      <c r="C32" s="14" t="s">
        <v>1026</v>
      </c>
      <c r="D32" s="15">
        <v>52206.0</v>
      </c>
      <c r="E32" s="15" t="s">
        <v>181</v>
      </c>
      <c r="F32" s="16"/>
      <c r="G32" s="16"/>
      <c r="H32" s="17"/>
      <c r="I32" s="34">
        <v>600.0</v>
      </c>
      <c r="J32" s="18"/>
      <c r="K32" s="16"/>
      <c r="L32" s="16"/>
      <c r="M32" s="16"/>
      <c r="N32" s="16"/>
      <c r="O32" s="16"/>
      <c r="P32" s="19">
        <v>600.0</v>
      </c>
      <c r="Q32" s="20">
        <f t="shared" si="1"/>
        <v>0</v>
      </c>
      <c r="R32" s="19" t="s">
        <v>75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44749.0</v>
      </c>
      <c r="C33" s="14" t="s">
        <v>1027</v>
      </c>
      <c r="D33" s="15">
        <v>65328.0</v>
      </c>
      <c r="E33" s="15" t="s">
        <v>1028</v>
      </c>
      <c r="F33" s="16"/>
      <c r="G33" s="16"/>
      <c r="H33" s="17"/>
      <c r="I33" s="34">
        <v>1250.0</v>
      </c>
      <c r="J33" s="18"/>
      <c r="K33" s="16"/>
      <c r="L33" s="16"/>
      <c r="M33" s="16"/>
      <c r="N33" s="16"/>
      <c r="O33" s="16"/>
      <c r="P33" s="19">
        <v>1250.0</v>
      </c>
      <c r="Q33" s="20">
        <f t="shared" si="1"/>
        <v>0</v>
      </c>
      <c r="R33" s="19" t="s">
        <v>24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44749.0</v>
      </c>
      <c r="C34" s="14" t="s">
        <v>1029</v>
      </c>
      <c r="D34" s="15">
        <v>54226.0</v>
      </c>
      <c r="E34" s="15" t="s">
        <v>184</v>
      </c>
      <c r="F34" s="16"/>
      <c r="G34" s="16"/>
      <c r="H34" s="17"/>
      <c r="I34" s="18">
        <v>2130.0</v>
      </c>
      <c r="J34" s="34"/>
      <c r="K34" s="16"/>
      <c r="L34" s="16"/>
      <c r="M34" s="16"/>
      <c r="N34" s="16"/>
      <c r="O34" s="16"/>
      <c r="P34" s="19">
        <v>2130.0</v>
      </c>
      <c r="Q34" s="20">
        <f t="shared" si="1"/>
        <v>0</v>
      </c>
      <c r="R34" s="19" t="s">
        <v>75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44749.0</v>
      </c>
      <c r="C35" s="14" t="s">
        <v>1030</v>
      </c>
      <c r="D35" s="15">
        <v>57499.0</v>
      </c>
      <c r="E35" s="15" t="s">
        <v>609</v>
      </c>
      <c r="F35" s="16"/>
      <c r="G35" s="16"/>
      <c r="H35" s="23"/>
      <c r="I35" s="34"/>
      <c r="J35" s="18">
        <v>42500.0</v>
      </c>
      <c r="K35" s="16"/>
      <c r="L35" s="16"/>
      <c r="M35" s="16"/>
      <c r="N35" s="16"/>
      <c r="O35" s="16"/>
      <c r="P35" s="19">
        <v>42500.0</v>
      </c>
      <c r="Q35" s="20">
        <f t="shared" si="1"/>
        <v>0</v>
      </c>
      <c r="R35" s="19" t="s">
        <v>29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44749.0</v>
      </c>
      <c r="C36" s="14" t="s">
        <v>1031</v>
      </c>
      <c r="D36" s="15">
        <v>48910.0</v>
      </c>
      <c r="E36" s="15" t="s">
        <v>462</v>
      </c>
      <c r="F36" s="16"/>
      <c r="G36" s="16"/>
      <c r="H36" s="17"/>
      <c r="I36" s="18"/>
      <c r="J36" s="34">
        <v>8200.0</v>
      </c>
      <c r="K36" s="16"/>
      <c r="L36" s="16"/>
      <c r="M36" s="16"/>
      <c r="N36" s="16"/>
      <c r="O36" s="16"/>
      <c r="P36" s="19">
        <v>8200.0</v>
      </c>
      <c r="Q36" s="20">
        <f t="shared" si="1"/>
        <v>0</v>
      </c>
      <c r="R36" s="19" t="s">
        <v>75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44749.0</v>
      </c>
      <c r="C37" s="14" t="s">
        <v>1032</v>
      </c>
      <c r="D37" s="15">
        <v>48910.0</v>
      </c>
      <c r="E37" s="15" t="s">
        <v>462</v>
      </c>
      <c r="F37" s="16"/>
      <c r="G37" s="16"/>
      <c r="H37" s="17"/>
      <c r="I37" s="34">
        <v>500.0</v>
      </c>
      <c r="J37" s="18"/>
      <c r="K37" s="16"/>
      <c r="L37" s="16"/>
      <c r="M37" s="16"/>
      <c r="N37" s="16"/>
      <c r="O37" s="16"/>
      <c r="P37" s="19">
        <v>500.0</v>
      </c>
      <c r="Q37" s="20">
        <f t="shared" si="1"/>
        <v>0</v>
      </c>
      <c r="R37" s="19" t="s">
        <v>75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44749.0</v>
      </c>
      <c r="C38" s="14" t="s">
        <v>1033</v>
      </c>
      <c r="D38" s="15">
        <v>50595.0</v>
      </c>
      <c r="E38" s="15" t="s">
        <v>56</v>
      </c>
      <c r="F38" s="16"/>
      <c r="G38" s="16"/>
      <c r="H38" s="40">
        <v>25200.0</v>
      </c>
      <c r="I38" s="34"/>
      <c r="J38" s="18"/>
      <c r="K38" s="18"/>
      <c r="L38" s="16"/>
      <c r="M38" s="16"/>
      <c r="N38" s="16"/>
      <c r="O38" s="16"/>
      <c r="P38" s="19">
        <v>25200.0</v>
      </c>
      <c r="Q38" s="20">
        <f t="shared" si="1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44749.0</v>
      </c>
      <c r="C39" s="14" t="s">
        <v>1034</v>
      </c>
      <c r="D39" s="15">
        <v>61100.0</v>
      </c>
      <c r="E39" s="15" t="s">
        <v>1035</v>
      </c>
      <c r="F39" s="16"/>
      <c r="G39" s="16"/>
      <c r="H39" s="17"/>
      <c r="I39" s="34">
        <v>300.0</v>
      </c>
      <c r="J39" s="34"/>
      <c r="K39" s="16"/>
      <c r="L39" s="16"/>
      <c r="M39" s="16"/>
      <c r="N39" s="16"/>
      <c r="O39" s="16"/>
      <c r="P39" s="19">
        <v>300.0</v>
      </c>
      <c r="Q39" s="20">
        <f t="shared" si="1"/>
        <v>0</v>
      </c>
      <c r="R39" s="19" t="s">
        <v>24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44749.0</v>
      </c>
      <c r="C40" s="14" t="s">
        <v>1036</v>
      </c>
      <c r="D40" s="15">
        <v>65870.0</v>
      </c>
      <c r="E40" s="15" t="s">
        <v>1037</v>
      </c>
      <c r="F40" s="16"/>
      <c r="G40" s="16"/>
      <c r="H40" s="17"/>
      <c r="I40" s="18"/>
      <c r="J40" s="34">
        <v>15000.0</v>
      </c>
      <c r="K40" s="18"/>
      <c r="L40" s="16"/>
      <c r="M40" s="16"/>
      <c r="N40" s="16"/>
      <c r="O40" s="16"/>
      <c r="P40" s="19">
        <v>15000.0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44749.0</v>
      </c>
      <c r="C41" s="14" t="s">
        <v>1038</v>
      </c>
      <c r="D41" s="15">
        <v>59778.0</v>
      </c>
      <c r="E41" s="15" t="s">
        <v>1039</v>
      </c>
      <c r="F41" s="16"/>
      <c r="G41" s="16"/>
      <c r="H41" s="23"/>
      <c r="I41" s="34">
        <v>57700.0</v>
      </c>
      <c r="J41" s="18"/>
      <c r="K41" s="18"/>
      <c r="L41" s="16"/>
      <c r="M41" s="16"/>
      <c r="N41" s="16"/>
      <c r="O41" s="16"/>
      <c r="P41" s="19">
        <v>57700.0</v>
      </c>
      <c r="Q41" s="20">
        <f t="shared" si="1"/>
        <v>0</v>
      </c>
      <c r="R41" s="19" t="s">
        <v>75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44749.0</v>
      </c>
      <c r="C42" s="14" t="s">
        <v>1040</v>
      </c>
      <c r="D42" s="15">
        <v>48854.0</v>
      </c>
      <c r="E42" s="15" t="s">
        <v>1041</v>
      </c>
      <c r="F42" s="16"/>
      <c r="G42" s="16"/>
      <c r="H42" s="17"/>
      <c r="I42" s="18"/>
      <c r="J42" s="34">
        <v>35000.0</v>
      </c>
      <c r="K42" s="18"/>
      <c r="L42" s="16"/>
      <c r="M42" s="18"/>
      <c r="N42" s="16"/>
      <c r="O42" s="16"/>
      <c r="P42" s="19">
        <v>35000.0</v>
      </c>
      <c r="Q42" s="20">
        <f t="shared" si="1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44749.0</v>
      </c>
      <c r="C43" s="14" t="s">
        <v>1042</v>
      </c>
      <c r="D43" s="15">
        <v>48854.0</v>
      </c>
      <c r="E43" s="15" t="s">
        <v>1041</v>
      </c>
      <c r="F43" s="16"/>
      <c r="G43" s="16"/>
      <c r="H43" s="17"/>
      <c r="I43" s="18"/>
      <c r="J43" s="34">
        <v>2500.0</v>
      </c>
      <c r="K43" s="18"/>
      <c r="L43" s="16"/>
      <c r="M43" s="18"/>
      <c r="N43" s="16"/>
      <c r="O43" s="16"/>
      <c r="P43" s="19">
        <v>2500.0</v>
      </c>
      <c r="Q43" s="20">
        <f t="shared" si="1"/>
        <v>0</v>
      </c>
      <c r="R43" s="19" t="s">
        <v>24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44749.0</v>
      </c>
      <c r="C44" s="14" t="s">
        <v>1043</v>
      </c>
      <c r="D44" s="15">
        <v>10006.0</v>
      </c>
      <c r="E44" s="15" t="s">
        <v>647</v>
      </c>
      <c r="F44" s="16"/>
      <c r="G44" s="16"/>
      <c r="H44" s="23"/>
      <c r="I44" s="18">
        <v>11250.0</v>
      </c>
      <c r="J44" s="34"/>
      <c r="K44" s="16"/>
      <c r="L44" s="16"/>
      <c r="M44" s="16"/>
      <c r="N44" s="16"/>
      <c r="O44" s="16"/>
      <c r="P44" s="19">
        <v>11250.0</v>
      </c>
      <c r="Q44" s="20">
        <f t="shared" si="1"/>
        <v>0</v>
      </c>
      <c r="R44" s="19" t="s">
        <v>75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44749.0</v>
      </c>
      <c r="C45" s="14" t="s">
        <v>1044</v>
      </c>
      <c r="D45" s="15">
        <v>67247.0</v>
      </c>
      <c r="E45" s="15" t="s">
        <v>649</v>
      </c>
      <c r="F45" s="16"/>
      <c r="G45" s="16"/>
      <c r="H45" s="23"/>
      <c r="I45" s="34"/>
      <c r="J45" s="34">
        <v>72500.0</v>
      </c>
      <c r="K45" s="16"/>
      <c r="L45" s="16"/>
      <c r="M45" s="16"/>
      <c r="N45" s="16"/>
      <c r="O45" s="16"/>
      <c r="P45" s="19">
        <v>72500.0</v>
      </c>
      <c r="Q45" s="20">
        <f t="shared" si="1"/>
        <v>0</v>
      </c>
      <c r="R45" s="19" t="s">
        <v>29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44749.0</v>
      </c>
      <c r="C46" s="14" t="s">
        <v>1045</v>
      </c>
      <c r="D46" s="15">
        <v>64925.0</v>
      </c>
      <c r="E46" s="15" t="s">
        <v>1046</v>
      </c>
      <c r="F46" s="16"/>
      <c r="G46" s="16"/>
      <c r="H46" s="17"/>
      <c r="I46" s="34">
        <v>3090.0</v>
      </c>
      <c r="J46" s="18"/>
      <c r="K46" s="18"/>
      <c r="L46" s="16"/>
      <c r="M46" s="16"/>
      <c r="N46" s="16"/>
      <c r="O46" s="16"/>
      <c r="P46" s="19">
        <v>3090.0</v>
      </c>
      <c r="Q46" s="20">
        <f t="shared" si="1"/>
        <v>0</v>
      </c>
      <c r="R46" s="19" t="s">
        <v>75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44749.0</v>
      </c>
      <c r="C47" s="14" t="s">
        <v>1047</v>
      </c>
      <c r="D47" s="15">
        <v>57773.0</v>
      </c>
      <c r="E47" s="15" t="s">
        <v>424</v>
      </c>
      <c r="F47" s="16"/>
      <c r="G47" s="16"/>
      <c r="H47" s="17"/>
      <c r="I47" s="18">
        <v>7465.0</v>
      </c>
      <c r="J47" s="18"/>
      <c r="K47" s="18"/>
      <c r="L47" s="16"/>
      <c r="M47" s="16"/>
      <c r="N47" s="16"/>
      <c r="O47" s="16"/>
      <c r="P47" s="19">
        <v>7465.0</v>
      </c>
      <c r="Q47" s="20">
        <f t="shared" si="1"/>
        <v>0</v>
      </c>
      <c r="R47" s="19" t="s">
        <v>75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44749.0</v>
      </c>
      <c r="C48" s="14" t="s">
        <v>1048</v>
      </c>
      <c r="D48" s="15">
        <v>72233.0</v>
      </c>
      <c r="E48" s="15" t="s">
        <v>1049</v>
      </c>
      <c r="F48" s="16"/>
      <c r="G48" s="16"/>
      <c r="H48" s="17"/>
      <c r="I48" s="18">
        <v>27000.0</v>
      </c>
      <c r="J48" s="34"/>
      <c r="K48" s="18"/>
      <c r="L48" s="16"/>
      <c r="M48" s="16"/>
      <c r="N48" s="16"/>
      <c r="O48" s="16"/>
      <c r="P48" s="19">
        <v>27000.0</v>
      </c>
      <c r="Q48" s="20">
        <f t="shared" si="1"/>
        <v>0</v>
      </c>
      <c r="R48" s="19" t="s">
        <v>29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44749.0</v>
      </c>
      <c r="C49" s="14" t="s">
        <v>1050</v>
      </c>
      <c r="D49" s="15">
        <v>43134.0</v>
      </c>
      <c r="E49" s="15" t="s">
        <v>1051</v>
      </c>
      <c r="F49" s="16"/>
      <c r="G49" s="16"/>
      <c r="H49" s="17"/>
      <c r="I49" s="18">
        <v>16800.0</v>
      </c>
      <c r="J49" s="18"/>
      <c r="K49" s="18"/>
      <c r="L49" s="16"/>
      <c r="M49" s="16"/>
      <c r="N49" s="16"/>
      <c r="O49" s="16"/>
      <c r="P49" s="19">
        <v>16800.0</v>
      </c>
      <c r="Q49" s="20">
        <f t="shared" si="1"/>
        <v>0</v>
      </c>
      <c r="R49" s="19" t="s">
        <v>75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44749.0</v>
      </c>
      <c r="C50" s="14" t="s">
        <v>1052</v>
      </c>
      <c r="D50" s="15">
        <v>10249.0</v>
      </c>
      <c r="E50" s="15" t="s">
        <v>1053</v>
      </c>
      <c r="F50" s="16"/>
      <c r="G50" s="16"/>
      <c r="H50" s="17"/>
      <c r="I50" s="18"/>
      <c r="J50" s="18">
        <v>5450.0</v>
      </c>
      <c r="K50" s="34"/>
      <c r="L50" s="16"/>
      <c r="M50" s="16"/>
      <c r="N50" s="16"/>
      <c r="O50" s="16"/>
      <c r="P50" s="19">
        <v>5450.0</v>
      </c>
      <c r="Q50" s="20">
        <f t="shared" si="1"/>
        <v>0</v>
      </c>
      <c r="R50" s="19" t="s">
        <v>75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44749.0</v>
      </c>
      <c r="C51" s="14" t="s">
        <v>1054</v>
      </c>
      <c r="D51" s="15">
        <v>63406.0</v>
      </c>
      <c r="E51" s="15" t="s">
        <v>179</v>
      </c>
      <c r="F51" s="16"/>
      <c r="G51" s="16"/>
      <c r="H51" s="17"/>
      <c r="I51" s="18">
        <v>50.0</v>
      </c>
      <c r="J51" s="34"/>
      <c r="K51" s="18"/>
      <c r="L51" s="16"/>
      <c r="M51" s="16"/>
      <c r="N51" s="16"/>
      <c r="O51" s="16"/>
      <c r="P51" s="19">
        <v>50.0</v>
      </c>
      <c r="Q51" s="20">
        <f t="shared" si="1"/>
        <v>0</v>
      </c>
      <c r="R51" s="19" t="s">
        <v>75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44749.0</v>
      </c>
      <c r="C52" s="14" t="s">
        <v>1055</v>
      </c>
      <c r="D52" s="15">
        <v>43377.0</v>
      </c>
      <c r="E52" s="15" t="s">
        <v>1056</v>
      </c>
      <c r="F52" s="16"/>
      <c r="G52" s="16"/>
      <c r="H52" s="17"/>
      <c r="I52" s="34">
        <v>4650.0</v>
      </c>
      <c r="J52" s="18"/>
      <c r="K52" s="18"/>
      <c r="L52" s="16"/>
      <c r="M52" s="16"/>
      <c r="N52" s="16"/>
      <c r="O52" s="16"/>
      <c r="P52" s="19">
        <v>4650.0</v>
      </c>
      <c r="Q52" s="20">
        <f t="shared" si="1"/>
        <v>0</v>
      </c>
      <c r="R52" s="19" t="s">
        <v>29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44749.0</v>
      </c>
      <c r="C53" s="14" t="s">
        <v>1057</v>
      </c>
      <c r="D53" s="15">
        <v>55448.0</v>
      </c>
      <c r="E53" s="15" t="s">
        <v>77</v>
      </c>
      <c r="F53" s="16"/>
      <c r="G53" s="16"/>
      <c r="H53" s="17"/>
      <c r="I53" s="34">
        <v>15000.0</v>
      </c>
      <c r="J53" s="18"/>
      <c r="K53" s="18"/>
      <c r="L53" s="16"/>
      <c r="M53" s="16"/>
      <c r="N53" s="16"/>
      <c r="O53" s="16"/>
      <c r="P53" s="19">
        <v>15000.0</v>
      </c>
      <c r="Q53" s="20">
        <f t="shared" si="1"/>
        <v>0</v>
      </c>
      <c r="R53" s="19" t="s">
        <v>75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44749.0</v>
      </c>
      <c r="C54" s="14" t="s">
        <v>1058</v>
      </c>
      <c r="D54" s="15">
        <v>48910.0</v>
      </c>
      <c r="E54" s="15" t="s">
        <v>462</v>
      </c>
      <c r="F54" s="16"/>
      <c r="G54" s="16"/>
      <c r="H54" s="17"/>
      <c r="I54" s="18"/>
      <c r="J54" s="18">
        <v>8190.0</v>
      </c>
      <c r="K54" s="18"/>
      <c r="L54" s="16"/>
      <c r="M54" s="16"/>
      <c r="N54" s="16"/>
      <c r="O54" s="16"/>
      <c r="P54" s="19">
        <v>8190.0</v>
      </c>
      <c r="Q54" s="20">
        <f t="shared" si="1"/>
        <v>0</v>
      </c>
      <c r="R54" s="19" t="s">
        <v>75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44749.0</v>
      </c>
      <c r="C55" s="14" t="s">
        <v>1059</v>
      </c>
      <c r="D55" s="15">
        <v>50739.0</v>
      </c>
      <c r="E55" s="15" t="s">
        <v>136</v>
      </c>
      <c r="F55" s="16"/>
      <c r="G55" s="16"/>
      <c r="H55" s="17"/>
      <c r="I55" s="34">
        <v>10000.0</v>
      </c>
      <c r="J55" s="18"/>
      <c r="K55" s="18"/>
      <c r="L55" s="16"/>
      <c r="M55" s="16"/>
      <c r="N55" s="16"/>
      <c r="O55" s="16"/>
      <c r="P55" s="19">
        <v>10000.0</v>
      </c>
      <c r="Q55" s="20">
        <f t="shared" si="1"/>
        <v>0</v>
      </c>
      <c r="R55" s="19" t="s">
        <v>24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44749.0</v>
      </c>
      <c r="C56" s="14" t="s">
        <v>1060</v>
      </c>
      <c r="D56" s="15">
        <v>62677.0</v>
      </c>
      <c r="E56" s="15" t="s">
        <v>1061</v>
      </c>
      <c r="F56" s="16"/>
      <c r="G56" s="18"/>
      <c r="H56" s="17"/>
      <c r="I56" s="34">
        <v>9450.0</v>
      </c>
      <c r="J56" s="18"/>
      <c r="K56" s="18"/>
      <c r="L56" s="16"/>
      <c r="M56" s="16"/>
      <c r="N56" s="16"/>
      <c r="O56" s="16"/>
      <c r="P56" s="19">
        <v>9450.0</v>
      </c>
      <c r="Q56" s="20">
        <f t="shared" si="1"/>
        <v>0</v>
      </c>
      <c r="R56" s="19" t="s">
        <v>24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44749.0</v>
      </c>
      <c r="C57" s="14" t="s">
        <v>1062</v>
      </c>
      <c r="D57" s="15">
        <v>72228.0</v>
      </c>
      <c r="E57" s="15" t="s">
        <v>1063</v>
      </c>
      <c r="F57" s="16"/>
      <c r="G57" s="16"/>
      <c r="H57" s="17"/>
      <c r="I57" s="34">
        <v>27000.0</v>
      </c>
      <c r="J57" s="18"/>
      <c r="K57" s="18"/>
      <c r="L57" s="16"/>
      <c r="M57" s="16"/>
      <c r="N57" s="16"/>
      <c r="O57" s="16"/>
      <c r="P57" s="19">
        <v>27000.0</v>
      </c>
      <c r="Q57" s="20">
        <f t="shared" si="1"/>
        <v>0</v>
      </c>
      <c r="R57" s="19" t="s">
        <v>75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44749.0</v>
      </c>
      <c r="C58" s="14" t="s">
        <v>1064</v>
      </c>
      <c r="D58" s="15">
        <v>50020.0</v>
      </c>
      <c r="E58" s="15" t="s">
        <v>655</v>
      </c>
      <c r="F58" s="16"/>
      <c r="G58" s="18"/>
      <c r="H58" s="17"/>
      <c r="I58" s="18"/>
      <c r="J58" s="18">
        <v>5150.0</v>
      </c>
      <c r="K58" s="18"/>
      <c r="L58" s="16"/>
      <c r="M58" s="16"/>
      <c r="N58" s="16"/>
      <c r="O58" s="16"/>
      <c r="P58" s="19">
        <v>5150.0</v>
      </c>
      <c r="Q58" s="20">
        <f t="shared" si="1"/>
        <v>0</v>
      </c>
      <c r="R58" s="19" t="s">
        <v>29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44749.0</v>
      </c>
      <c r="C59" s="14" t="s">
        <v>1065</v>
      </c>
      <c r="D59" s="15">
        <v>10001.0</v>
      </c>
      <c r="E59" s="15" t="s">
        <v>788</v>
      </c>
      <c r="F59" s="16"/>
      <c r="G59" s="18"/>
      <c r="H59" s="17"/>
      <c r="I59" s="18">
        <v>7000.0</v>
      </c>
      <c r="J59" s="18"/>
      <c r="K59" s="18"/>
      <c r="L59" s="16"/>
      <c r="M59" s="16"/>
      <c r="N59" s="16"/>
      <c r="O59" s="16"/>
      <c r="P59" s="19">
        <v>7000.0</v>
      </c>
      <c r="Q59" s="20">
        <f t="shared" si="1"/>
        <v>0</v>
      </c>
      <c r="R59" s="19" t="s">
        <v>29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44749.0</v>
      </c>
      <c r="C60" s="14" t="s">
        <v>1066</v>
      </c>
      <c r="D60" s="15">
        <v>43019.0</v>
      </c>
      <c r="E60" s="15" t="s">
        <v>1067</v>
      </c>
      <c r="F60" s="16"/>
      <c r="G60" s="16"/>
      <c r="H60" s="17"/>
      <c r="I60" s="34">
        <v>12050.0</v>
      </c>
      <c r="J60" s="18"/>
      <c r="K60" s="18"/>
      <c r="L60" s="16"/>
      <c r="M60" s="16"/>
      <c r="N60" s="16"/>
      <c r="O60" s="16"/>
      <c r="P60" s="19">
        <v>12050.0</v>
      </c>
      <c r="Q60" s="20">
        <f t="shared" si="1"/>
        <v>0</v>
      </c>
      <c r="R60" s="19" t="s">
        <v>24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44749.0</v>
      </c>
      <c r="C61" s="14" t="s">
        <v>1068</v>
      </c>
      <c r="D61" s="15">
        <v>51782.0</v>
      </c>
      <c r="E61" s="15" t="s">
        <v>676</v>
      </c>
      <c r="F61" s="16"/>
      <c r="G61" s="16"/>
      <c r="H61" s="17"/>
      <c r="I61" s="18"/>
      <c r="J61" s="34">
        <v>350.0</v>
      </c>
      <c r="K61" s="18"/>
      <c r="L61" s="16"/>
      <c r="M61" s="16"/>
      <c r="N61" s="16"/>
      <c r="O61" s="16"/>
      <c r="P61" s="19">
        <v>350.0</v>
      </c>
      <c r="Q61" s="20">
        <f t="shared" si="1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44749.0</v>
      </c>
      <c r="C62" s="14" t="s">
        <v>1069</v>
      </c>
      <c r="D62" s="15">
        <v>48631.0</v>
      </c>
      <c r="E62" s="15" t="s">
        <v>239</v>
      </c>
      <c r="F62" s="16"/>
      <c r="G62" s="16"/>
      <c r="H62" s="17"/>
      <c r="I62" s="34">
        <v>30250.0</v>
      </c>
      <c r="J62" s="18"/>
      <c r="K62" s="18"/>
      <c r="L62" s="16"/>
      <c r="M62" s="16"/>
      <c r="N62" s="16"/>
      <c r="O62" s="16"/>
      <c r="P62" s="19">
        <v>30250.0</v>
      </c>
      <c r="Q62" s="20">
        <f t="shared" si="1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44749.0</v>
      </c>
      <c r="C63" s="14" t="s">
        <v>1070</v>
      </c>
      <c r="D63" s="15">
        <v>50821.0</v>
      </c>
      <c r="E63" s="15" t="s">
        <v>1071</v>
      </c>
      <c r="F63" s="16"/>
      <c r="G63" s="34">
        <v>2500.0</v>
      </c>
      <c r="H63" s="17"/>
      <c r="I63" s="18"/>
      <c r="J63" s="18"/>
      <c r="K63" s="18"/>
      <c r="L63" s="16"/>
      <c r="M63" s="16"/>
      <c r="N63" s="16"/>
      <c r="O63" s="16"/>
      <c r="P63" s="19">
        <v>2500.0</v>
      </c>
      <c r="Q63" s="20">
        <f t="shared" si="1"/>
        <v>0</v>
      </c>
      <c r="R63" s="19" t="s">
        <v>24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44749.0</v>
      </c>
      <c r="C64" s="14" t="s">
        <v>1072</v>
      </c>
      <c r="D64" s="15">
        <v>50991.0</v>
      </c>
      <c r="E64" s="15" t="s">
        <v>1073</v>
      </c>
      <c r="F64" s="16"/>
      <c r="G64" s="34">
        <v>2500.0</v>
      </c>
      <c r="H64" s="17"/>
      <c r="I64" s="18"/>
      <c r="J64" s="18"/>
      <c r="K64" s="18"/>
      <c r="L64" s="16"/>
      <c r="M64" s="16"/>
      <c r="N64" s="16"/>
      <c r="O64" s="16"/>
      <c r="P64" s="19">
        <v>2500.0</v>
      </c>
      <c r="Q64" s="20">
        <f t="shared" si="1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44749.0</v>
      </c>
      <c r="C65" s="14" t="s">
        <v>1074</v>
      </c>
      <c r="D65" s="15">
        <v>70337.0</v>
      </c>
      <c r="E65" s="15" t="s">
        <v>1075</v>
      </c>
      <c r="F65" s="16"/>
      <c r="G65" s="16"/>
      <c r="H65" s="17"/>
      <c r="I65" s="34">
        <v>300.0</v>
      </c>
      <c r="J65" s="18"/>
      <c r="K65" s="18"/>
      <c r="L65" s="16"/>
      <c r="M65" s="16"/>
      <c r="N65" s="16"/>
      <c r="O65" s="16"/>
      <c r="P65" s="19">
        <v>300.0</v>
      </c>
      <c r="Q65" s="20">
        <f t="shared" si="1"/>
        <v>0</v>
      </c>
      <c r="R65" s="19" t="s">
        <v>24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44749.0</v>
      </c>
      <c r="C66" s="14" t="s">
        <v>1076</v>
      </c>
      <c r="D66" s="15">
        <v>72228.0</v>
      </c>
      <c r="E66" s="15" t="s">
        <v>1063</v>
      </c>
      <c r="F66" s="16"/>
      <c r="G66" s="16"/>
      <c r="H66" s="17"/>
      <c r="I66" s="34">
        <v>300.0</v>
      </c>
      <c r="J66" s="18"/>
      <c r="K66" s="18"/>
      <c r="L66" s="16"/>
      <c r="M66" s="16"/>
      <c r="N66" s="16"/>
      <c r="O66" s="16"/>
      <c r="P66" s="19">
        <v>300.0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44749.0</v>
      </c>
      <c r="C67" s="14" t="s">
        <v>1077</v>
      </c>
      <c r="D67" s="15">
        <v>49393.0</v>
      </c>
      <c r="E67" s="15" t="s">
        <v>1078</v>
      </c>
      <c r="F67" s="18">
        <v>1200.0</v>
      </c>
      <c r="G67" s="16"/>
      <c r="H67" s="17"/>
      <c r="I67" s="18"/>
      <c r="J67" s="18"/>
      <c r="K67" s="18"/>
      <c r="L67" s="16"/>
      <c r="M67" s="16"/>
      <c r="N67" s="16"/>
      <c r="O67" s="16"/>
      <c r="P67" s="19">
        <v>1200.0</v>
      </c>
      <c r="Q67" s="20">
        <f t="shared" si="1"/>
        <v>0</v>
      </c>
      <c r="R67" s="19" t="s">
        <v>29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44749.0</v>
      </c>
      <c r="C68" s="14" t="s">
        <v>1079</v>
      </c>
      <c r="D68" s="15">
        <v>54816.0</v>
      </c>
      <c r="E68" s="15" t="s">
        <v>728</v>
      </c>
      <c r="F68" s="16"/>
      <c r="G68" s="16"/>
      <c r="H68" s="17"/>
      <c r="I68" s="34"/>
      <c r="J68" s="18">
        <v>1350.0</v>
      </c>
      <c r="K68" s="18"/>
      <c r="L68" s="16"/>
      <c r="M68" s="16"/>
      <c r="N68" s="16"/>
      <c r="O68" s="16"/>
      <c r="P68" s="19">
        <v>1350.0</v>
      </c>
      <c r="Q68" s="20">
        <f t="shared" si="1"/>
        <v>0</v>
      </c>
      <c r="R68" s="19" t="s">
        <v>75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44749.0</v>
      </c>
      <c r="C69" s="14" t="s">
        <v>1080</v>
      </c>
      <c r="D69" s="15">
        <v>51195.0</v>
      </c>
      <c r="E69" s="15" t="s">
        <v>539</v>
      </c>
      <c r="F69" s="16"/>
      <c r="G69" s="16"/>
      <c r="H69" s="17"/>
      <c r="I69" s="18">
        <v>500.0</v>
      </c>
      <c r="J69" s="18"/>
      <c r="K69" s="18"/>
      <c r="L69" s="16"/>
      <c r="M69" s="16"/>
      <c r="N69" s="16"/>
      <c r="O69" s="16"/>
      <c r="P69" s="19">
        <v>500.0</v>
      </c>
      <c r="Q69" s="20">
        <f t="shared" si="1"/>
        <v>0</v>
      </c>
      <c r="R69" s="19" t="s">
        <v>75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44749.0</v>
      </c>
      <c r="C70" s="14" t="s">
        <v>1081</v>
      </c>
      <c r="D70" s="15">
        <v>38098.0</v>
      </c>
      <c r="E70" s="15" t="s">
        <v>1082</v>
      </c>
      <c r="F70" s="16"/>
      <c r="G70" s="16"/>
      <c r="H70" s="17"/>
      <c r="I70" s="18"/>
      <c r="J70" s="34">
        <v>150.0</v>
      </c>
      <c r="K70" s="18"/>
      <c r="L70" s="16"/>
      <c r="M70" s="16"/>
      <c r="N70" s="16"/>
      <c r="O70" s="16"/>
      <c r="P70" s="19">
        <v>150.0</v>
      </c>
      <c r="Q70" s="20">
        <f t="shared" si="1"/>
        <v>0</v>
      </c>
      <c r="R70" s="19" t="s">
        <v>75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44749.0</v>
      </c>
      <c r="C71" s="14" t="s">
        <v>1083</v>
      </c>
      <c r="D71" s="15">
        <v>31927.0</v>
      </c>
      <c r="E71" s="15" t="s">
        <v>256</v>
      </c>
      <c r="F71" s="16"/>
      <c r="G71" s="18"/>
      <c r="H71" s="17"/>
      <c r="I71" s="34">
        <v>1250.0</v>
      </c>
      <c r="J71" s="18"/>
      <c r="K71" s="18"/>
      <c r="L71" s="16"/>
      <c r="M71" s="16"/>
      <c r="N71" s="16"/>
      <c r="O71" s="16"/>
      <c r="P71" s="19">
        <v>1250.0</v>
      </c>
      <c r="Q71" s="20">
        <f t="shared" si="1"/>
        <v>0</v>
      </c>
      <c r="R71" s="19" t="s">
        <v>29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44748.0</v>
      </c>
      <c r="C72" s="14" t="s">
        <v>1084</v>
      </c>
      <c r="D72" s="15">
        <v>51017.0</v>
      </c>
      <c r="E72" s="15" t="s">
        <v>107</v>
      </c>
      <c r="F72" s="16"/>
      <c r="G72" s="16"/>
      <c r="H72" s="40">
        <v>65600.0</v>
      </c>
      <c r="I72" s="18"/>
      <c r="J72" s="18"/>
      <c r="K72" s="18"/>
      <c r="L72" s="16"/>
      <c r="M72" s="16"/>
      <c r="N72" s="16"/>
      <c r="O72" s="16"/>
      <c r="P72" s="19">
        <v>65600.0</v>
      </c>
      <c r="Q72" s="20">
        <f t="shared" si="1"/>
        <v>0</v>
      </c>
      <c r="R72" s="19"/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44749.0</v>
      </c>
      <c r="C73" s="14" t="s">
        <v>1085</v>
      </c>
      <c r="D73" s="15">
        <v>37642.0</v>
      </c>
      <c r="E73" s="15" t="s">
        <v>510</v>
      </c>
      <c r="F73" s="16"/>
      <c r="G73" s="18"/>
      <c r="H73" s="17"/>
      <c r="I73" s="18"/>
      <c r="J73" s="18"/>
      <c r="K73" s="18"/>
      <c r="L73" s="16"/>
      <c r="M73" s="34">
        <v>10000.0</v>
      </c>
      <c r="N73" s="16"/>
      <c r="O73" s="16"/>
      <c r="P73" s="19">
        <v>10000.0</v>
      </c>
      <c r="Q73" s="20">
        <f t="shared" si="1"/>
        <v>0</v>
      </c>
      <c r="R73" s="19"/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44749.0</v>
      </c>
      <c r="C74" s="14" t="s">
        <v>1086</v>
      </c>
      <c r="D74" s="15">
        <v>42046.0</v>
      </c>
      <c r="E74" s="15" t="s">
        <v>254</v>
      </c>
      <c r="F74" s="16"/>
      <c r="G74" s="16"/>
      <c r="H74" s="40">
        <v>6400.0</v>
      </c>
      <c r="I74" s="18"/>
      <c r="J74" s="18"/>
      <c r="K74" s="18"/>
      <c r="L74" s="16"/>
      <c r="M74" s="16"/>
      <c r="N74" s="16"/>
      <c r="O74" s="16"/>
      <c r="P74" s="19">
        <v>6400.0</v>
      </c>
      <c r="Q74" s="20">
        <f t="shared" si="1"/>
        <v>0</v>
      </c>
      <c r="R74" s="19"/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44749.0</v>
      </c>
      <c r="C75" s="14" t="s">
        <v>1087</v>
      </c>
      <c r="D75" s="15">
        <v>50413.0</v>
      </c>
      <c r="E75" s="15" t="s">
        <v>1088</v>
      </c>
      <c r="F75" s="16"/>
      <c r="G75" s="16"/>
      <c r="H75" s="17"/>
      <c r="I75" s="18"/>
      <c r="J75" s="18"/>
      <c r="K75" s="34">
        <v>3500.0</v>
      </c>
      <c r="L75" s="16"/>
      <c r="M75" s="16"/>
      <c r="N75" s="16"/>
      <c r="O75" s="16"/>
      <c r="P75" s="19">
        <v>3500.0</v>
      </c>
      <c r="Q75" s="20">
        <f t="shared" si="1"/>
        <v>0</v>
      </c>
      <c r="R75" s="19"/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44749.0</v>
      </c>
      <c r="C76" s="14" t="s">
        <v>1089</v>
      </c>
      <c r="D76" s="15">
        <v>50413.0</v>
      </c>
      <c r="E76" s="15" t="s">
        <v>1088</v>
      </c>
      <c r="F76" s="18"/>
      <c r="G76" s="16"/>
      <c r="H76" s="17"/>
      <c r="I76" s="18"/>
      <c r="J76" s="34"/>
      <c r="K76" s="34">
        <v>2375.0</v>
      </c>
      <c r="L76" s="16"/>
      <c r="M76" s="16"/>
      <c r="N76" s="16"/>
      <c r="O76" s="16"/>
      <c r="P76" s="19">
        <v>2375.0</v>
      </c>
      <c r="Q76" s="20">
        <f t="shared" si="1"/>
        <v>0</v>
      </c>
      <c r="R76" s="19"/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44749.0</v>
      </c>
      <c r="C77" s="14" t="s">
        <v>1090</v>
      </c>
      <c r="D77" s="15">
        <v>72227.0</v>
      </c>
      <c r="E77" s="15" t="s">
        <v>1091</v>
      </c>
      <c r="F77" s="16"/>
      <c r="G77" s="16"/>
      <c r="H77" s="40"/>
      <c r="I77" s="34"/>
      <c r="J77" s="18"/>
      <c r="K77" s="18">
        <v>27000.0</v>
      </c>
      <c r="L77" s="16"/>
      <c r="M77" s="16"/>
      <c r="N77" s="16"/>
      <c r="O77" s="16"/>
      <c r="P77" s="19">
        <v>27000.0</v>
      </c>
      <c r="Q77" s="20">
        <f t="shared" si="1"/>
        <v>0</v>
      </c>
      <c r="R77" s="19"/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44749.0</v>
      </c>
      <c r="C78" s="14" t="s">
        <v>1092</v>
      </c>
      <c r="D78" s="15">
        <v>21828.0</v>
      </c>
      <c r="E78" s="15" t="s">
        <v>485</v>
      </c>
      <c r="F78" s="16"/>
      <c r="G78" s="16"/>
      <c r="H78" s="17"/>
      <c r="I78" s="18"/>
      <c r="J78" s="18"/>
      <c r="K78" s="18"/>
      <c r="L78" s="16"/>
      <c r="M78" s="34">
        <v>3150.0</v>
      </c>
      <c r="N78" s="16"/>
      <c r="O78" s="16"/>
      <c r="P78" s="19">
        <v>3150.0</v>
      </c>
      <c r="Q78" s="20">
        <f t="shared" si="1"/>
        <v>0</v>
      </c>
      <c r="R78" s="19"/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44749.0</v>
      </c>
      <c r="C79" s="14" t="s">
        <v>1093</v>
      </c>
      <c r="D79" s="15">
        <v>59452.0</v>
      </c>
      <c r="E79" s="15" t="s">
        <v>1094</v>
      </c>
      <c r="F79" s="18"/>
      <c r="G79" s="16"/>
      <c r="H79" s="23">
        <v>40500.0</v>
      </c>
      <c r="I79" s="18"/>
      <c r="J79" s="18"/>
      <c r="K79" s="18"/>
      <c r="L79" s="16"/>
      <c r="M79" s="16"/>
      <c r="N79" s="16"/>
      <c r="O79" s="16"/>
      <c r="P79" s="19">
        <v>40500.0</v>
      </c>
      <c r="Q79" s="20">
        <f t="shared" si="1"/>
        <v>0</v>
      </c>
      <c r="R79" s="19"/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44749.0</v>
      </c>
      <c r="C80" s="14" t="s">
        <v>1095</v>
      </c>
      <c r="D80" s="15">
        <v>49918.0</v>
      </c>
      <c r="E80" s="15" t="s">
        <v>103</v>
      </c>
      <c r="F80" s="16"/>
      <c r="G80" s="16"/>
      <c r="H80" s="23">
        <v>3500.0</v>
      </c>
      <c r="I80" s="18"/>
      <c r="J80" s="18"/>
      <c r="K80" s="18"/>
      <c r="L80" s="16"/>
      <c r="M80" s="16"/>
      <c r="N80" s="16"/>
      <c r="O80" s="18"/>
      <c r="P80" s="19">
        <v>3500.0</v>
      </c>
      <c r="Q80" s="20">
        <f t="shared" si="1"/>
        <v>0</v>
      </c>
      <c r="R80" s="19"/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44749.0</v>
      </c>
      <c r="C81" s="14" t="s">
        <v>1096</v>
      </c>
      <c r="D81" s="15">
        <v>65746.0</v>
      </c>
      <c r="E81" s="15" t="s">
        <v>1025</v>
      </c>
      <c r="F81" s="16"/>
      <c r="G81" s="16"/>
      <c r="H81" s="17"/>
      <c r="I81" s="18"/>
      <c r="J81" s="34"/>
      <c r="K81" s="18">
        <v>200.0</v>
      </c>
      <c r="L81" s="16"/>
      <c r="M81" s="18"/>
      <c r="N81" s="16"/>
      <c r="O81" s="18">
        <v>1000.0</v>
      </c>
      <c r="P81" s="19">
        <v>1200.0</v>
      </c>
      <c r="Q81" s="20">
        <f t="shared" si="1"/>
        <v>0</v>
      </c>
      <c r="R81" s="19"/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44749.0</v>
      </c>
      <c r="C82" s="14" t="s">
        <v>1097</v>
      </c>
      <c r="D82" s="15">
        <v>72231.0</v>
      </c>
      <c r="E82" s="15" t="s">
        <v>1098</v>
      </c>
      <c r="F82" s="16"/>
      <c r="G82" s="16"/>
      <c r="H82" s="17"/>
      <c r="I82" s="34"/>
      <c r="J82" s="18"/>
      <c r="K82" s="18">
        <v>54000.0</v>
      </c>
      <c r="L82" s="16"/>
      <c r="M82" s="16"/>
      <c r="N82" s="16"/>
      <c r="O82" s="18"/>
      <c r="P82" s="19">
        <v>54000.0</v>
      </c>
      <c r="Q82" s="20">
        <f t="shared" si="1"/>
        <v>0</v>
      </c>
      <c r="R82" s="19"/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44749.0</v>
      </c>
      <c r="C83" s="14" t="s">
        <v>1099</v>
      </c>
      <c r="D83" s="15">
        <v>48807.0</v>
      </c>
      <c r="E83" s="15" t="s">
        <v>109</v>
      </c>
      <c r="F83" s="16"/>
      <c r="G83" s="16"/>
      <c r="H83" s="17"/>
      <c r="I83" s="34"/>
      <c r="J83" s="18"/>
      <c r="K83" s="18"/>
      <c r="L83" s="16"/>
      <c r="M83" s="16"/>
      <c r="N83" s="18">
        <v>15000.0</v>
      </c>
      <c r="O83" s="18"/>
      <c r="P83" s="19">
        <v>15000.0</v>
      </c>
      <c r="Q83" s="20">
        <f t="shared" si="1"/>
        <v>0</v>
      </c>
      <c r="R83" s="19"/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44749.0</v>
      </c>
      <c r="C84" s="14" t="s">
        <v>1100</v>
      </c>
      <c r="D84" s="15">
        <v>50342.0</v>
      </c>
      <c r="E84" s="15" t="s">
        <v>277</v>
      </c>
      <c r="F84" s="16"/>
      <c r="G84" s="16"/>
      <c r="H84" s="40">
        <v>1250.0</v>
      </c>
      <c r="I84" s="18"/>
      <c r="J84" s="18"/>
      <c r="K84" s="18"/>
      <c r="L84" s="16"/>
      <c r="M84" s="16"/>
      <c r="N84" s="16"/>
      <c r="O84" s="18"/>
      <c r="P84" s="19">
        <v>1250.0</v>
      </c>
      <c r="Q84" s="20">
        <f t="shared" si="1"/>
        <v>0</v>
      </c>
      <c r="R84" s="19"/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44749.0</v>
      </c>
      <c r="C85" s="14" t="s">
        <v>1101</v>
      </c>
      <c r="D85" s="15">
        <v>33054.0</v>
      </c>
      <c r="E85" s="15" t="s">
        <v>1102</v>
      </c>
      <c r="F85" s="16"/>
      <c r="G85" s="16"/>
      <c r="H85" s="17"/>
      <c r="I85" s="34"/>
      <c r="J85" s="18"/>
      <c r="K85" s="18"/>
      <c r="L85" s="16"/>
      <c r="M85" s="16"/>
      <c r="N85" s="16"/>
      <c r="O85" s="18">
        <v>2400.0</v>
      </c>
      <c r="P85" s="19">
        <v>2400.0</v>
      </c>
      <c r="Q85" s="20">
        <f t="shared" si="1"/>
        <v>0</v>
      </c>
      <c r="R85" s="19"/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44749.0</v>
      </c>
      <c r="C86" s="14" t="s">
        <v>1103</v>
      </c>
      <c r="D86" s="15">
        <v>51040.0</v>
      </c>
      <c r="E86" s="15" t="s">
        <v>1104</v>
      </c>
      <c r="F86" s="16"/>
      <c r="G86" s="16"/>
      <c r="H86" s="40">
        <v>5000.0</v>
      </c>
      <c r="I86" s="18"/>
      <c r="J86" s="18"/>
      <c r="K86" s="18"/>
      <c r="L86" s="16"/>
      <c r="M86" s="16"/>
      <c r="N86" s="16"/>
      <c r="O86" s="16"/>
      <c r="P86" s="19">
        <v>5000.0</v>
      </c>
      <c r="Q86" s="20">
        <f t="shared" si="1"/>
        <v>0</v>
      </c>
      <c r="R86" s="19"/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44749.0</v>
      </c>
      <c r="C87" s="14" t="s">
        <v>1105</v>
      </c>
      <c r="D87" s="15">
        <v>52918.0</v>
      </c>
      <c r="E87" s="15" t="s">
        <v>1106</v>
      </c>
      <c r="F87" s="16"/>
      <c r="G87" s="16"/>
      <c r="H87" s="40"/>
      <c r="I87" s="18"/>
      <c r="J87" s="18"/>
      <c r="K87" s="18"/>
      <c r="L87" s="16"/>
      <c r="M87" s="16"/>
      <c r="N87" s="16"/>
      <c r="O87" s="18">
        <v>2000.0</v>
      </c>
      <c r="P87" s="19">
        <v>2000.0</v>
      </c>
      <c r="Q87" s="20">
        <f t="shared" si="1"/>
        <v>0</v>
      </c>
      <c r="R87" s="19"/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44749.0</v>
      </c>
      <c r="C88" s="14" t="s">
        <v>1107</v>
      </c>
      <c r="D88" s="15">
        <v>49540.0</v>
      </c>
      <c r="E88" s="15" t="s">
        <v>1108</v>
      </c>
      <c r="F88" s="16"/>
      <c r="G88" s="16"/>
      <c r="H88" s="40">
        <v>2500.0</v>
      </c>
      <c r="I88" s="34"/>
      <c r="J88" s="18"/>
      <c r="K88" s="18"/>
      <c r="L88" s="16"/>
      <c r="M88" s="16"/>
      <c r="N88" s="16"/>
      <c r="O88" s="16"/>
      <c r="P88" s="19">
        <v>2500.0</v>
      </c>
      <c r="Q88" s="20">
        <f t="shared" si="1"/>
        <v>0</v>
      </c>
      <c r="R88" s="19"/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44749.0</v>
      </c>
      <c r="C89" s="14" t="s">
        <v>1109</v>
      </c>
      <c r="D89" s="15">
        <v>10321.0</v>
      </c>
      <c r="E89" s="15" t="s">
        <v>105</v>
      </c>
      <c r="F89" s="16"/>
      <c r="G89" s="16"/>
      <c r="H89" s="40"/>
      <c r="I89" s="18"/>
      <c r="J89" s="18"/>
      <c r="K89" s="18"/>
      <c r="L89" s="16"/>
      <c r="M89" s="16"/>
      <c r="N89" s="16"/>
      <c r="O89" s="18">
        <v>600.0</v>
      </c>
      <c r="P89" s="19">
        <v>600.0</v>
      </c>
      <c r="Q89" s="20">
        <f t="shared" si="1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44749.0</v>
      </c>
      <c r="C90" s="14" t="s">
        <v>1110</v>
      </c>
      <c r="D90" s="15">
        <v>69587.0</v>
      </c>
      <c r="E90" s="15" t="s">
        <v>1111</v>
      </c>
      <c r="F90" s="16"/>
      <c r="G90" s="16"/>
      <c r="H90" s="17"/>
      <c r="I90" s="34"/>
      <c r="J90" s="18"/>
      <c r="K90" s="34">
        <v>300.0</v>
      </c>
      <c r="L90" s="16"/>
      <c r="M90" s="16"/>
      <c r="N90" s="16"/>
      <c r="O90" s="18"/>
      <c r="P90" s="19">
        <v>300.0</v>
      </c>
      <c r="Q90" s="20">
        <f t="shared" si="1"/>
        <v>0</v>
      </c>
      <c r="R90" s="19"/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44749.0</v>
      </c>
      <c r="C91" s="14" t="s">
        <v>1112</v>
      </c>
      <c r="D91" s="15">
        <v>38098.0</v>
      </c>
      <c r="E91" s="15" t="s">
        <v>1082</v>
      </c>
      <c r="F91" s="16"/>
      <c r="G91" s="16"/>
      <c r="H91" s="17"/>
      <c r="I91" s="18"/>
      <c r="J91" s="18"/>
      <c r="K91" s="18"/>
      <c r="L91" s="16"/>
      <c r="M91" s="16"/>
      <c r="N91" s="16"/>
      <c r="O91" s="18">
        <v>2400.0</v>
      </c>
      <c r="P91" s="19">
        <v>2400.0</v>
      </c>
      <c r="Q91" s="20">
        <f t="shared" si="1"/>
        <v>0</v>
      </c>
      <c r="R91" s="19"/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44749.0</v>
      </c>
      <c r="C92" s="14" t="s">
        <v>1113</v>
      </c>
      <c r="D92" s="15">
        <v>48482.0</v>
      </c>
      <c r="E92" s="15" t="s">
        <v>1114</v>
      </c>
      <c r="F92" s="16"/>
      <c r="G92" s="16"/>
      <c r="H92" s="40"/>
      <c r="I92" s="34"/>
      <c r="J92" s="18"/>
      <c r="K92" s="18"/>
      <c r="L92" s="16"/>
      <c r="M92" s="16"/>
      <c r="N92" s="16"/>
      <c r="O92" s="18">
        <v>2400.0</v>
      </c>
      <c r="P92" s="19">
        <v>2400.0</v>
      </c>
      <c r="Q92" s="20">
        <f t="shared" si="1"/>
        <v>0</v>
      </c>
      <c r="R92" s="19"/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/>
      <c r="B93" s="13"/>
      <c r="C93" s="14"/>
      <c r="D93" s="15"/>
      <c r="E93" s="15"/>
      <c r="F93" s="16"/>
      <c r="G93" s="16"/>
      <c r="H93" s="17"/>
      <c r="I93" s="18"/>
      <c r="J93" s="18"/>
      <c r="K93" s="18"/>
      <c r="L93" s="16"/>
      <c r="M93" s="16"/>
      <c r="N93" s="16"/>
      <c r="O93" s="18"/>
      <c r="P93" s="19"/>
      <c r="Q93" s="20">
        <f t="shared" si="1"/>
        <v>0</v>
      </c>
      <c r="R93" s="19"/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25"/>
      <c r="B94" s="26"/>
      <c r="C94" s="26"/>
      <c r="D94" s="26"/>
      <c r="E94" s="26"/>
      <c r="F94" s="27">
        <f t="shared" ref="F94:Q94" si="2">SUM(F5:F93)</f>
        <v>1200</v>
      </c>
      <c r="G94" s="27">
        <f t="shared" si="2"/>
        <v>5000</v>
      </c>
      <c r="H94" s="27">
        <f t="shared" si="2"/>
        <v>149950</v>
      </c>
      <c r="I94" s="27">
        <f t="shared" si="2"/>
        <v>390910</v>
      </c>
      <c r="J94" s="27">
        <f t="shared" si="2"/>
        <v>209615</v>
      </c>
      <c r="K94" s="27">
        <f t="shared" si="2"/>
        <v>90025</v>
      </c>
      <c r="L94" s="27">
        <f t="shared" si="2"/>
        <v>0</v>
      </c>
      <c r="M94" s="27">
        <f t="shared" si="2"/>
        <v>13150</v>
      </c>
      <c r="N94" s="27">
        <f t="shared" si="2"/>
        <v>15000</v>
      </c>
      <c r="O94" s="27">
        <f t="shared" si="2"/>
        <v>10800</v>
      </c>
      <c r="P94" s="41">
        <f t="shared" si="2"/>
        <v>890650</v>
      </c>
      <c r="Q94" s="20">
        <f t="shared" si="2"/>
        <v>-5000</v>
      </c>
      <c r="R94" s="26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>
      <c r="A95" s="30"/>
      <c r="B95" s="30"/>
      <c r="C95" s="30"/>
      <c r="D95" s="30"/>
      <c r="E95" s="30"/>
      <c r="F95" s="31">
        <f>F94+G94+H94+I94+J94+K94+L94+M94+N94+O94</f>
        <v>885650</v>
      </c>
      <c r="G95" s="6"/>
      <c r="H95" s="6"/>
      <c r="I95" s="6"/>
      <c r="J95" s="6"/>
      <c r="K95" s="6"/>
      <c r="L95" s="7"/>
      <c r="M95" s="32"/>
      <c r="N95" s="32"/>
      <c r="O95" s="32"/>
      <c r="P95" s="21"/>
      <c r="Q95" s="21"/>
      <c r="R95" s="3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</sheetData>
  <mergeCells count="19">
    <mergeCell ref="E2:E4"/>
    <mergeCell ref="F3:F4"/>
    <mergeCell ref="G3:H3"/>
    <mergeCell ref="I3:J3"/>
    <mergeCell ref="K3:K4"/>
    <mergeCell ref="L3:L4"/>
    <mergeCell ref="F95:L95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5.63"/>
    <col customWidth="1" min="4" max="4" width="10.5"/>
    <col customWidth="1" min="5" max="5" width="61.75"/>
    <col customWidth="1" min="16" max="16" width="14.13"/>
    <col customWidth="1" min="18" max="18" width="13.63"/>
  </cols>
  <sheetData>
    <row r="1">
      <c r="A1" s="39" t="s">
        <v>1115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44749.0</v>
      </c>
      <c r="C5" s="14" t="s">
        <v>1116</v>
      </c>
      <c r="D5" s="15">
        <v>50593.0</v>
      </c>
      <c r="E5" s="15" t="s">
        <v>971</v>
      </c>
      <c r="F5" s="16"/>
      <c r="G5" s="16"/>
      <c r="H5" s="17"/>
      <c r="I5" s="18">
        <v>7500.0</v>
      </c>
      <c r="J5" s="18"/>
      <c r="K5" s="16"/>
      <c r="L5" s="16"/>
      <c r="M5" s="16"/>
      <c r="N5" s="16"/>
      <c r="O5" s="16"/>
      <c r="P5" s="19">
        <v>7500.0</v>
      </c>
      <c r="Q5" s="20">
        <f t="shared" ref="Q5:Q89" si="1">F5+G5+H5+I5+J5+K5+L5+M5+N5+O5-P5</f>
        <v>0</v>
      </c>
      <c r="R5" s="19" t="s">
        <v>75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44749.0</v>
      </c>
      <c r="C6" s="14" t="s">
        <v>1117</v>
      </c>
      <c r="D6" s="15">
        <v>10008.0</v>
      </c>
      <c r="E6" s="15" t="s">
        <v>45</v>
      </c>
      <c r="F6" s="16"/>
      <c r="G6" s="16"/>
      <c r="H6" s="17"/>
      <c r="I6" s="34"/>
      <c r="J6" s="18">
        <v>4000.0</v>
      </c>
      <c r="K6" s="18"/>
      <c r="L6" s="16"/>
      <c r="M6" s="16"/>
      <c r="N6" s="16"/>
      <c r="O6" s="16"/>
      <c r="P6" s="19">
        <v>4000.0</v>
      </c>
      <c r="Q6" s="20">
        <f t="shared" si="1"/>
        <v>0</v>
      </c>
      <c r="R6" s="19" t="s">
        <v>29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44749.0</v>
      </c>
      <c r="C7" s="14" t="s">
        <v>1118</v>
      </c>
      <c r="D7" s="15">
        <v>50020.0</v>
      </c>
      <c r="E7" s="15" t="s">
        <v>655</v>
      </c>
      <c r="F7" s="18"/>
      <c r="G7" s="16"/>
      <c r="H7" s="17"/>
      <c r="I7" s="18">
        <v>0.0</v>
      </c>
      <c r="J7" s="18"/>
      <c r="K7" s="16"/>
      <c r="L7" s="16"/>
      <c r="M7" s="18"/>
      <c r="N7" s="16"/>
      <c r="O7" s="16"/>
      <c r="P7" s="19">
        <v>5150.0</v>
      </c>
      <c r="Q7" s="20">
        <f t="shared" si="1"/>
        <v>-5150</v>
      </c>
      <c r="R7" s="19" t="s">
        <v>199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44750.0</v>
      </c>
      <c r="C8" s="14" t="s">
        <v>1119</v>
      </c>
      <c r="D8" s="15">
        <v>50739.0</v>
      </c>
      <c r="E8" s="15" t="s">
        <v>136</v>
      </c>
      <c r="F8" s="16"/>
      <c r="G8" s="16"/>
      <c r="H8" s="17"/>
      <c r="I8" s="18"/>
      <c r="J8" s="34">
        <v>200.0</v>
      </c>
      <c r="K8" s="18"/>
      <c r="L8" s="16"/>
      <c r="M8" s="16"/>
      <c r="N8" s="16"/>
      <c r="O8" s="16"/>
      <c r="P8" s="19">
        <v>200.0</v>
      </c>
      <c r="Q8" s="20">
        <f t="shared" si="1"/>
        <v>0</v>
      </c>
      <c r="R8" s="19" t="s">
        <v>116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44750.0</v>
      </c>
      <c r="C9" s="14" t="s">
        <v>1120</v>
      </c>
      <c r="D9" s="15">
        <v>21828.0</v>
      </c>
      <c r="E9" s="22" t="s">
        <v>485</v>
      </c>
      <c r="F9" s="16"/>
      <c r="G9" s="16"/>
      <c r="H9" s="17"/>
      <c r="I9" s="18"/>
      <c r="J9" s="34">
        <v>200.0</v>
      </c>
      <c r="K9" s="16"/>
      <c r="L9" s="16"/>
      <c r="M9" s="16"/>
      <c r="N9" s="16"/>
      <c r="O9" s="16"/>
      <c r="P9" s="19">
        <v>200.0</v>
      </c>
      <c r="Q9" s="20">
        <f t="shared" si="1"/>
        <v>0</v>
      </c>
      <c r="R9" s="19" t="s">
        <v>116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44750.0</v>
      </c>
      <c r="C10" s="14" t="s">
        <v>1121</v>
      </c>
      <c r="D10" s="15">
        <v>21828.0</v>
      </c>
      <c r="E10" s="15" t="s">
        <v>485</v>
      </c>
      <c r="F10" s="18"/>
      <c r="G10" s="16"/>
      <c r="H10" s="17"/>
      <c r="I10" s="34"/>
      <c r="J10" s="34">
        <v>200.0</v>
      </c>
      <c r="K10" s="16"/>
      <c r="L10" s="16"/>
      <c r="M10" s="16"/>
      <c r="N10" s="16"/>
      <c r="O10" s="16"/>
      <c r="P10" s="19">
        <v>200.0</v>
      </c>
      <c r="Q10" s="20">
        <f t="shared" si="1"/>
        <v>0</v>
      </c>
      <c r="R10" s="19" t="s">
        <v>116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44750.0</v>
      </c>
      <c r="C11" s="14" t="s">
        <v>1122</v>
      </c>
      <c r="D11" s="15">
        <v>10250.0</v>
      </c>
      <c r="E11" s="15" t="s">
        <v>64</v>
      </c>
      <c r="F11" s="16"/>
      <c r="G11" s="16"/>
      <c r="H11" s="17"/>
      <c r="I11" s="34">
        <v>35000.0</v>
      </c>
      <c r="J11" s="18"/>
      <c r="K11" s="16"/>
      <c r="L11" s="16"/>
      <c r="M11" s="16"/>
      <c r="N11" s="16"/>
      <c r="O11" s="16"/>
      <c r="P11" s="19">
        <v>35000.0</v>
      </c>
      <c r="Q11" s="20">
        <f t="shared" si="1"/>
        <v>0</v>
      </c>
      <c r="R11" s="19" t="s">
        <v>116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44750.0</v>
      </c>
      <c r="C12" s="14" t="s">
        <v>1123</v>
      </c>
      <c r="D12" s="15">
        <v>45096.0</v>
      </c>
      <c r="E12" s="15" t="s">
        <v>526</v>
      </c>
      <c r="F12" s="16"/>
      <c r="G12" s="16"/>
      <c r="H12" s="17"/>
      <c r="I12" s="34">
        <v>3600.0</v>
      </c>
      <c r="J12" s="18"/>
      <c r="K12" s="16"/>
      <c r="L12" s="16"/>
      <c r="M12" s="16"/>
      <c r="N12" s="16"/>
      <c r="O12" s="16"/>
      <c r="P12" s="19">
        <v>3600.0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44750.0</v>
      </c>
      <c r="C13" s="14" t="s">
        <v>1124</v>
      </c>
      <c r="D13" s="15">
        <v>45096.0</v>
      </c>
      <c r="E13" s="15" t="s">
        <v>526</v>
      </c>
      <c r="F13" s="16"/>
      <c r="G13" s="18"/>
      <c r="H13" s="23"/>
      <c r="I13" s="34">
        <v>8750.0</v>
      </c>
      <c r="J13" s="18"/>
      <c r="K13" s="34"/>
      <c r="L13" s="16"/>
      <c r="M13" s="16"/>
      <c r="N13" s="16"/>
      <c r="O13" s="16"/>
      <c r="P13" s="19">
        <v>8750.0</v>
      </c>
      <c r="Q13" s="20">
        <f t="shared" si="1"/>
        <v>0</v>
      </c>
      <c r="R13" s="19" t="s">
        <v>24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44750.0</v>
      </c>
      <c r="C14" s="14" t="s">
        <v>1125</v>
      </c>
      <c r="D14" s="15">
        <v>72055.0</v>
      </c>
      <c r="E14" s="24" t="s">
        <v>80</v>
      </c>
      <c r="F14" s="16"/>
      <c r="G14" s="18"/>
      <c r="H14" s="23"/>
      <c r="I14" s="34"/>
      <c r="J14" s="34"/>
      <c r="K14" s="18">
        <v>18500.0</v>
      </c>
      <c r="L14" s="16"/>
      <c r="M14" s="16"/>
      <c r="N14" s="16"/>
      <c r="O14" s="16"/>
      <c r="P14" s="19">
        <v>18500.0</v>
      </c>
      <c r="Q14" s="20">
        <f t="shared" si="1"/>
        <v>0</v>
      </c>
      <c r="R14" s="19" t="s">
        <v>75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44750.0</v>
      </c>
      <c r="C15" s="14" t="s">
        <v>1126</v>
      </c>
      <c r="D15" s="15">
        <v>54211.0</v>
      </c>
      <c r="E15" s="15" t="s">
        <v>1127</v>
      </c>
      <c r="F15" s="16"/>
      <c r="G15" s="16"/>
      <c r="H15" s="17"/>
      <c r="I15" s="34">
        <v>12000.0</v>
      </c>
      <c r="J15" s="18"/>
      <c r="K15" s="16"/>
      <c r="L15" s="16"/>
      <c r="M15" s="16"/>
      <c r="N15" s="16"/>
      <c r="O15" s="16"/>
      <c r="P15" s="19">
        <v>12000.0</v>
      </c>
      <c r="Q15" s="20">
        <f t="shared" si="1"/>
        <v>0</v>
      </c>
      <c r="R15" s="19" t="s">
        <v>116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44750.0</v>
      </c>
      <c r="C16" s="14" t="s">
        <v>1128</v>
      </c>
      <c r="D16" s="15">
        <v>36784.0</v>
      </c>
      <c r="E16" s="15" t="s">
        <v>115</v>
      </c>
      <c r="F16" s="16"/>
      <c r="G16" s="16"/>
      <c r="H16" s="17"/>
      <c r="I16" s="34">
        <v>150.0</v>
      </c>
      <c r="J16" s="18"/>
      <c r="K16" s="16"/>
      <c r="L16" s="16"/>
      <c r="M16" s="16"/>
      <c r="N16" s="16"/>
      <c r="O16" s="16"/>
      <c r="P16" s="19">
        <v>150.0</v>
      </c>
      <c r="Q16" s="20">
        <f t="shared" si="1"/>
        <v>0</v>
      </c>
      <c r="R16" s="19" t="s">
        <v>75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42">
        <v>13.0</v>
      </c>
      <c r="B17" s="13">
        <v>44750.0</v>
      </c>
      <c r="C17" s="14" t="s">
        <v>1129</v>
      </c>
      <c r="D17" s="15">
        <v>64781.0</v>
      </c>
      <c r="E17" s="15" t="s">
        <v>576</v>
      </c>
      <c r="F17" s="16"/>
      <c r="G17" s="16"/>
      <c r="H17" s="17"/>
      <c r="I17" s="34">
        <v>1750.0</v>
      </c>
      <c r="J17" s="18"/>
      <c r="K17" s="16"/>
      <c r="L17" s="16"/>
      <c r="M17" s="16"/>
      <c r="N17" s="16"/>
      <c r="O17" s="16"/>
      <c r="P17" s="19">
        <v>1750.0</v>
      </c>
      <c r="Q17" s="20">
        <f t="shared" si="1"/>
        <v>0</v>
      </c>
      <c r="R17" s="19" t="s">
        <v>24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44750.0</v>
      </c>
      <c r="C18" s="14" t="s">
        <v>1130</v>
      </c>
      <c r="D18" s="15">
        <v>48453.0</v>
      </c>
      <c r="E18" s="15" t="s">
        <v>1131</v>
      </c>
      <c r="F18" s="16"/>
      <c r="G18" s="16"/>
      <c r="H18" s="17"/>
      <c r="I18" s="34">
        <v>300.0</v>
      </c>
      <c r="J18" s="18"/>
      <c r="K18" s="16"/>
      <c r="L18" s="16"/>
      <c r="M18" s="16"/>
      <c r="N18" s="16"/>
      <c r="O18" s="16"/>
      <c r="P18" s="19">
        <v>300.0</v>
      </c>
      <c r="Q18" s="20">
        <f t="shared" si="1"/>
        <v>0</v>
      </c>
      <c r="R18" s="19" t="s">
        <v>75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44750.0</v>
      </c>
      <c r="C19" s="14" t="s">
        <v>1132</v>
      </c>
      <c r="D19" s="15">
        <v>55650.0</v>
      </c>
      <c r="E19" s="15" t="s">
        <v>1133</v>
      </c>
      <c r="F19" s="16"/>
      <c r="G19" s="16"/>
      <c r="H19" s="17"/>
      <c r="I19" s="34"/>
      <c r="J19" s="18">
        <v>5150.0</v>
      </c>
      <c r="K19" s="16"/>
      <c r="L19" s="16"/>
      <c r="M19" s="16"/>
      <c r="N19" s="16"/>
      <c r="O19" s="16"/>
      <c r="P19" s="19">
        <v>5150.0</v>
      </c>
      <c r="Q19" s="20">
        <f t="shared" si="1"/>
        <v>0</v>
      </c>
      <c r="R19" s="19" t="s">
        <v>75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44750.0</v>
      </c>
      <c r="C20" s="14" t="s">
        <v>1134</v>
      </c>
      <c r="D20" s="15">
        <v>64925.0</v>
      </c>
      <c r="E20" s="15" t="s">
        <v>1046</v>
      </c>
      <c r="F20" s="16"/>
      <c r="G20" s="16"/>
      <c r="H20" s="17"/>
      <c r="I20" s="34">
        <v>5150.0</v>
      </c>
      <c r="J20" s="18"/>
      <c r="K20" s="16"/>
      <c r="L20" s="16"/>
      <c r="M20" s="16"/>
      <c r="N20" s="16"/>
      <c r="O20" s="16"/>
      <c r="P20" s="19">
        <v>5150.0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44750.0</v>
      </c>
      <c r="C21" s="14" t="s">
        <v>1135</v>
      </c>
      <c r="D21" s="15">
        <v>50436.0</v>
      </c>
      <c r="E21" s="15" t="s">
        <v>245</v>
      </c>
      <c r="F21" s="16"/>
      <c r="G21" s="16"/>
      <c r="H21" s="17"/>
      <c r="I21" s="34">
        <v>1250.0</v>
      </c>
      <c r="J21" s="18"/>
      <c r="K21" s="16"/>
      <c r="L21" s="16"/>
      <c r="M21" s="16"/>
      <c r="N21" s="16"/>
      <c r="O21" s="16"/>
      <c r="P21" s="19">
        <v>1250.0</v>
      </c>
      <c r="Q21" s="20">
        <f t="shared" si="1"/>
        <v>0</v>
      </c>
      <c r="R21" s="19" t="s">
        <v>75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44750.0</v>
      </c>
      <c r="C22" s="14" t="s">
        <v>1136</v>
      </c>
      <c r="D22" s="15">
        <v>67922.0</v>
      </c>
      <c r="E22" s="15" t="s">
        <v>367</v>
      </c>
      <c r="F22" s="16"/>
      <c r="G22" s="18"/>
      <c r="H22" s="17"/>
      <c r="I22" s="34">
        <v>1250.0</v>
      </c>
      <c r="J22" s="18"/>
      <c r="K22" s="16"/>
      <c r="L22" s="16"/>
      <c r="M22" s="16"/>
      <c r="N22" s="16"/>
      <c r="O22" s="16"/>
      <c r="P22" s="19">
        <v>1250.0</v>
      </c>
      <c r="Q22" s="20">
        <f t="shared" si="1"/>
        <v>0</v>
      </c>
      <c r="R22" s="19" t="s">
        <v>75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44750.0</v>
      </c>
      <c r="C23" s="14" t="s">
        <v>1137</v>
      </c>
      <c r="D23" s="15">
        <v>51058.0</v>
      </c>
      <c r="E23" s="15" t="s">
        <v>1138</v>
      </c>
      <c r="F23" s="16"/>
      <c r="G23" s="16"/>
      <c r="H23" s="17"/>
      <c r="I23" s="34"/>
      <c r="J23" s="34">
        <v>3350.0</v>
      </c>
      <c r="K23" s="18"/>
      <c r="L23" s="16"/>
      <c r="M23" s="16"/>
      <c r="N23" s="16"/>
      <c r="O23" s="16"/>
      <c r="P23" s="19">
        <v>3350.0</v>
      </c>
      <c r="Q23" s="20">
        <f t="shared" si="1"/>
        <v>0</v>
      </c>
      <c r="R23" s="19" t="s">
        <v>24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44750.0</v>
      </c>
      <c r="C24" s="14" t="s">
        <v>1139</v>
      </c>
      <c r="D24" s="15">
        <v>50613.0</v>
      </c>
      <c r="E24" s="15" t="s">
        <v>338</v>
      </c>
      <c r="F24" s="16"/>
      <c r="G24" s="16"/>
      <c r="H24" s="17"/>
      <c r="I24" s="34"/>
      <c r="J24" s="18">
        <v>5500.0</v>
      </c>
      <c r="K24" s="16"/>
      <c r="L24" s="16"/>
      <c r="M24" s="16"/>
      <c r="N24" s="16"/>
      <c r="O24" s="16"/>
      <c r="P24" s="19">
        <v>5500.0</v>
      </c>
      <c r="Q24" s="20">
        <f t="shared" si="1"/>
        <v>0</v>
      </c>
      <c r="R24" s="19" t="s">
        <v>75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44750.0</v>
      </c>
      <c r="C25" s="14" t="s">
        <v>1140</v>
      </c>
      <c r="D25" s="15">
        <v>48136.0</v>
      </c>
      <c r="E25" s="15" t="s">
        <v>1141</v>
      </c>
      <c r="F25" s="16"/>
      <c r="G25" s="16"/>
      <c r="H25" s="17"/>
      <c r="I25" s="34">
        <v>10000.0</v>
      </c>
      <c r="J25" s="18"/>
      <c r="K25" s="18"/>
      <c r="L25" s="16"/>
      <c r="M25" s="16"/>
      <c r="N25" s="16"/>
      <c r="O25" s="16"/>
      <c r="P25" s="19">
        <v>10000.0</v>
      </c>
      <c r="Q25" s="20">
        <f t="shared" si="1"/>
        <v>0</v>
      </c>
      <c r="R25" s="19" t="s">
        <v>24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44750.0</v>
      </c>
      <c r="C26" s="14" t="s">
        <v>1142</v>
      </c>
      <c r="D26" s="15">
        <v>57363.0</v>
      </c>
      <c r="E26" s="15" t="s">
        <v>1143</v>
      </c>
      <c r="F26" s="16"/>
      <c r="G26" s="16"/>
      <c r="H26" s="17"/>
      <c r="I26" s="34">
        <v>1600.0</v>
      </c>
      <c r="J26" s="18"/>
      <c r="K26" s="16"/>
      <c r="L26" s="16"/>
      <c r="M26" s="16"/>
      <c r="N26" s="16"/>
      <c r="O26" s="16"/>
      <c r="P26" s="19">
        <v>1600.0</v>
      </c>
      <c r="Q26" s="20">
        <f t="shared" si="1"/>
        <v>0</v>
      </c>
      <c r="R26" s="19" t="s">
        <v>24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44750.0</v>
      </c>
      <c r="C27" s="14" t="s">
        <v>1144</v>
      </c>
      <c r="D27" s="15">
        <v>45096.0</v>
      </c>
      <c r="E27" s="15" t="s">
        <v>526</v>
      </c>
      <c r="F27" s="18"/>
      <c r="G27" s="16"/>
      <c r="H27" s="17"/>
      <c r="I27" s="34">
        <v>400.0</v>
      </c>
      <c r="J27" s="18"/>
      <c r="K27" s="16"/>
      <c r="L27" s="16"/>
      <c r="M27" s="16"/>
      <c r="N27" s="16"/>
      <c r="O27" s="16"/>
      <c r="P27" s="19">
        <v>400.0</v>
      </c>
      <c r="Q27" s="20">
        <f t="shared" si="1"/>
        <v>0</v>
      </c>
      <c r="R27" s="19" t="s">
        <v>24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44750.0</v>
      </c>
      <c r="C28" s="14" t="s">
        <v>1145</v>
      </c>
      <c r="D28" s="15">
        <v>48727.0</v>
      </c>
      <c r="E28" s="15" t="s">
        <v>1146</v>
      </c>
      <c r="F28" s="16"/>
      <c r="G28" s="16"/>
      <c r="H28" s="23"/>
      <c r="I28" s="18"/>
      <c r="J28" s="18">
        <v>3600.0</v>
      </c>
      <c r="K28" s="16"/>
      <c r="L28" s="16"/>
      <c r="M28" s="16"/>
      <c r="N28" s="16"/>
      <c r="O28" s="16"/>
      <c r="P28" s="19">
        <v>3600.0</v>
      </c>
      <c r="Q28" s="20">
        <f t="shared" si="1"/>
        <v>0</v>
      </c>
      <c r="R28" s="19" t="s">
        <v>75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44750.0</v>
      </c>
      <c r="C29" s="14" t="s">
        <v>1147</v>
      </c>
      <c r="D29" s="15">
        <v>47032.0</v>
      </c>
      <c r="E29" s="15" t="s">
        <v>1148</v>
      </c>
      <c r="F29" s="16"/>
      <c r="G29" s="16"/>
      <c r="H29" s="17"/>
      <c r="I29" s="18"/>
      <c r="J29" s="34">
        <v>4380.0</v>
      </c>
      <c r="K29" s="16"/>
      <c r="L29" s="16"/>
      <c r="M29" s="16"/>
      <c r="N29" s="16"/>
      <c r="O29" s="16"/>
      <c r="P29" s="19">
        <v>4380.0</v>
      </c>
      <c r="Q29" s="20">
        <f t="shared" si="1"/>
        <v>0</v>
      </c>
      <c r="R29" s="19" t="s">
        <v>75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44750.0</v>
      </c>
      <c r="C30" s="14" t="s">
        <v>1149</v>
      </c>
      <c r="D30" s="15">
        <v>21821.0</v>
      </c>
      <c r="E30" s="15" t="s">
        <v>118</v>
      </c>
      <c r="F30" s="16"/>
      <c r="G30" s="34">
        <v>15000.0</v>
      </c>
      <c r="H30" s="17"/>
      <c r="I30" s="18"/>
      <c r="J30" s="34"/>
      <c r="K30" s="16"/>
      <c r="L30" s="16"/>
      <c r="M30" s="16"/>
      <c r="N30" s="16"/>
      <c r="O30" s="16"/>
      <c r="P30" s="19">
        <v>15000.0</v>
      </c>
      <c r="Q30" s="20">
        <f t="shared" si="1"/>
        <v>0</v>
      </c>
      <c r="R30" s="19" t="s">
        <v>24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44750.0</v>
      </c>
      <c r="C31" s="14" t="s">
        <v>1150</v>
      </c>
      <c r="D31" s="15">
        <v>56102.0</v>
      </c>
      <c r="E31" s="15" t="s">
        <v>1151</v>
      </c>
      <c r="F31" s="16"/>
      <c r="G31" s="16"/>
      <c r="H31" s="17"/>
      <c r="I31" s="34"/>
      <c r="J31" s="34">
        <v>2650.0</v>
      </c>
      <c r="K31" s="18"/>
      <c r="L31" s="16"/>
      <c r="M31" s="16"/>
      <c r="N31" s="16"/>
      <c r="O31" s="16"/>
      <c r="P31" s="19">
        <v>2650.0</v>
      </c>
      <c r="Q31" s="20">
        <f t="shared" si="1"/>
        <v>0</v>
      </c>
      <c r="R31" s="19" t="s">
        <v>24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44750.0</v>
      </c>
      <c r="C32" s="14" t="s">
        <v>1152</v>
      </c>
      <c r="D32" s="15">
        <v>29621.0</v>
      </c>
      <c r="E32" s="15" t="s">
        <v>1153</v>
      </c>
      <c r="F32" s="16"/>
      <c r="G32" s="16"/>
      <c r="H32" s="17"/>
      <c r="I32" s="34"/>
      <c r="J32" s="18">
        <v>35000.0</v>
      </c>
      <c r="K32" s="16"/>
      <c r="L32" s="16"/>
      <c r="M32" s="16"/>
      <c r="N32" s="16"/>
      <c r="O32" s="16"/>
      <c r="P32" s="19">
        <v>35000.0</v>
      </c>
      <c r="Q32" s="20">
        <f t="shared" si="1"/>
        <v>0</v>
      </c>
      <c r="R32" s="19" t="s">
        <v>199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44750.0</v>
      </c>
      <c r="C33" s="14" t="s">
        <v>1154</v>
      </c>
      <c r="D33" s="15">
        <v>51939.0</v>
      </c>
      <c r="E33" s="15" t="s">
        <v>160</v>
      </c>
      <c r="F33" s="16"/>
      <c r="G33" s="16"/>
      <c r="H33" s="17"/>
      <c r="I33" s="34">
        <v>16400.0</v>
      </c>
      <c r="J33" s="18"/>
      <c r="K33" s="16"/>
      <c r="L33" s="16"/>
      <c r="M33" s="16"/>
      <c r="N33" s="16"/>
      <c r="O33" s="16"/>
      <c r="P33" s="19">
        <v>16400.0</v>
      </c>
      <c r="Q33" s="20">
        <f t="shared" si="1"/>
        <v>0</v>
      </c>
      <c r="R33" s="19" t="s">
        <v>199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44750.0</v>
      </c>
      <c r="C34" s="14" t="s">
        <v>1155</v>
      </c>
      <c r="D34" s="15">
        <v>54211.0</v>
      </c>
      <c r="E34" s="15" t="s">
        <v>1127</v>
      </c>
      <c r="F34" s="16"/>
      <c r="G34" s="16"/>
      <c r="H34" s="17"/>
      <c r="I34" s="34">
        <v>800.0</v>
      </c>
      <c r="J34" s="34"/>
      <c r="K34" s="16"/>
      <c r="L34" s="16"/>
      <c r="M34" s="16"/>
      <c r="N34" s="16"/>
      <c r="O34" s="16"/>
      <c r="P34" s="19">
        <v>800.0</v>
      </c>
      <c r="Q34" s="20">
        <f t="shared" si="1"/>
        <v>0</v>
      </c>
      <c r="R34" s="19" t="s">
        <v>116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44750.0</v>
      </c>
      <c r="C35" s="14" t="s">
        <v>1156</v>
      </c>
      <c r="D35" s="15">
        <v>58758.0</v>
      </c>
      <c r="E35" s="15" t="s">
        <v>228</v>
      </c>
      <c r="F35" s="16"/>
      <c r="G35" s="16"/>
      <c r="H35" s="23"/>
      <c r="I35" s="34"/>
      <c r="J35" s="34">
        <v>7650.0</v>
      </c>
      <c r="K35" s="16"/>
      <c r="L35" s="16"/>
      <c r="M35" s="16"/>
      <c r="N35" s="16"/>
      <c r="O35" s="16"/>
      <c r="P35" s="19">
        <v>7650.0</v>
      </c>
      <c r="Q35" s="20">
        <f t="shared" si="1"/>
        <v>0</v>
      </c>
      <c r="R35" s="19" t="s">
        <v>116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44750.0</v>
      </c>
      <c r="C36" s="14" t="s">
        <v>1157</v>
      </c>
      <c r="D36" s="15">
        <v>51058.0</v>
      </c>
      <c r="E36" s="15" t="s">
        <v>1138</v>
      </c>
      <c r="F36" s="16"/>
      <c r="G36" s="16"/>
      <c r="H36" s="17"/>
      <c r="I36" s="18"/>
      <c r="J36" s="34">
        <v>2600.0</v>
      </c>
      <c r="K36" s="16"/>
      <c r="L36" s="16"/>
      <c r="M36" s="16"/>
      <c r="N36" s="16"/>
      <c r="O36" s="16"/>
      <c r="P36" s="19">
        <v>2600.0</v>
      </c>
      <c r="Q36" s="20">
        <f t="shared" si="1"/>
        <v>0</v>
      </c>
      <c r="R36" s="19" t="s">
        <v>24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44750.0</v>
      </c>
      <c r="C37" s="14" t="s">
        <v>1158</v>
      </c>
      <c r="D37" s="15">
        <v>28328.0</v>
      </c>
      <c r="E37" s="15" t="s">
        <v>1159</v>
      </c>
      <c r="F37" s="16"/>
      <c r="G37" s="16"/>
      <c r="H37" s="17"/>
      <c r="I37" s="34"/>
      <c r="J37" s="18">
        <v>50000.0</v>
      </c>
      <c r="K37" s="16"/>
      <c r="L37" s="16"/>
      <c r="M37" s="16"/>
      <c r="N37" s="16"/>
      <c r="O37" s="16"/>
      <c r="P37" s="19">
        <v>50000.0</v>
      </c>
      <c r="Q37" s="20">
        <f t="shared" si="1"/>
        <v>0</v>
      </c>
      <c r="R37" s="19" t="s">
        <v>199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44750.0</v>
      </c>
      <c r="C38" s="14" t="s">
        <v>1160</v>
      </c>
      <c r="D38" s="15">
        <v>54166.0</v>
      </c>
      <c r="E38" s="15" t="s">
        <v>1161</v>
      </c>
      <c r="F38" s="16"/>
      <c r="G38" s="16"/>
      <c r="H38" s="40"/>
      <c r="I38" s="34">
        <v>5150.0</v>
      </c>
      <c r="J38" s="18"/>
      <c r="K38" s="18"/>
      <c r="L38" s="16"/>
      <c r="M38" s="16"/>
      <c r="N38" s="16"/>
      <c r="O38" s="16"/>
      <c r="P38" s="19">
        <v>5150.0</v>
      </c>
      <c r="Q38" s="20">
        <f t="shared" si="1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44750.0</v>
      </c>
      <c r="C39" s="14" t="s">
        <v>1162</v>
      </c>
      <c r="D39" s="15">
        <v>53283.0</v>
      </c>
      <c r="E39" s="15" t="s">
        <v>725</v>
      </c>
      <c r="F39" s="16"/>
      <c r="G39" s="16"/>
      <c r="H39" s="17"/>
      <c r="I39" s="34">
        <v>5200.0</v>
      </c>
      <c r="J39" s="34"/>
      <c r="K39" s="16"/>
      <c r="L39" s="16"/>
      <c r="M39" s="16"/>
      <c r="N39" s="16"/>
      <c r="O39" s="16"/>
      <c r="P39" s="19">
        <v>5200.0</v>
      </c>
      <c r="Q39" s="20">
        <f t="shared" si="1"/>
        <v>0</v>
      </c>
      <c r="R39" s="19" t="s">
        <v>24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44750.0</v>
      </c>
      <c r="C40" s="14" t="s">
        <v>1163</v>
      </c>
      <c r="D40" s="15">
        <v>34118.0</v>
      </c>
      <c r="E40" s="15" t="s">
        <v>1164</v>
      </c>
      <c r="F40" s="16"/>
      <c r="G40" s="16"/>
      <c r="H40" s="17"/>
      <c r="I40" s="34">
        <v>4900.0</v>
      </c>
      <c r="J40" s="34"/>
      <c r="K40" s="18"/>
      <c r="L40" s="16"/>
      <c r="M40" s="16"/>
      <c r="N40" s="16"/>
      <c r="O40" s="16"/>
      <c r="P40" s="19">
        <v>4900.0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44750.0</v>
      </c>
      <c r="C41" s="14" t="s">
        <v>1165</v>
      </c>
      <c r="D41" s="15">
        <v>57773.0</v>
      </c>
      <c r="E41" s="15" t="s">
        <v>424</v>
      </c>
      <c r="F41" s="16"/>
      <c r="G41" s="16"/>
      <c r="H41" s="23"/>
      <c r="I41" s="34">
        <v>8600.0</v>
      </c>
      <c r="J41" s="18"/>
      <c r="K41" s="18"/>
      <c r="L41" s="16"/>
      <c r="M41" s="16"/>
      <c r="N41" s="16"/>
      <c r="O41" s="16"/>
      <c r="P41" s="19">
        <v>8600.0</v>
      </c>
      <c r="Q41" s="20">
        <f t="shared" si="1"/>
        <v>0</v>
      </c>
      <c r="R41" s="19" t="s">
        <v>116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44750.0</v>
      </c>
      <c r="C42" s="14" t="s">
        <v>1166</v>
      </c>
      <c r="D42" s="15">
        <v>46927.0</v>
      </c>
      <c r="E42" s="15" t="s">
        <v>128</v>
      </c>
      <c r="F42" s="16"/>
      <c r="G42" s="16"/>
      <c r="H42" s="17"/>
      <c r="I42" s="18">
        <v>10700.0</v>
      </c>
      <c r="J42" s="34"/>
      <c r="K42" s="18"/>
      <c r="L42" s="16"/>
      <c r="M42" s="18"/>
      <c r="N42" s="16"/>
      <c r="O42" s="16"/>
      <c r="P42" s="19">
        <v>10700.0</v>
      </c>
      <c r="Q42" s="20">
        <f t="shared" si="1"/>
        <v>0</v>
      </c>
      <c r="R42" s="19" t="s">
        <v>75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44750.0</v>
      </c>
      <c r="C43" s="14" t="s">
        <v>1167</v>
      </c>
      <c r="D43" s="15">
        <v>36555.0</v>
      </c>
      <c r="E43" s="15" t="s">
        <v>698</v>
      </c>
      <c r="F43" s="16"/>
      <c r="G43" s="16"/>
      <c r="H43" s="17"/>
      <c r="I43" s="34">
        <v>15000.0</v>
      </c>
      <c r="J43" s="34"/>
      <c r="K43" s="18"/>
      <c r="L43" s="16"/>
      <c r="M43" s="18"/>
      <c r="N43" s="16"/>
      <c r="O43" s="16"/>
      <c r="P43" s="19">
        <v>15000.0</v>
      </c>
      <c r="Q43" s="20">
        <f t="shared" si="1"/>
        <v>0</v>
      </c>
      <c r="R43" s="19" t="s">
        <v>24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44750.0</v>
      </c>
      <c r="C44" s="14" t="s">
        <v>1168</v>
      </c>
      <c r="D44" s="15">
        <v>54763.0</v>
      </c>
      <c r="E44" s="15" t="s">
        <v>835</v>
      </c>
      <c r="F44" s="16"/>
      <c r="G44" s="16"/>
      <c r="H44" s="23"/>
      <c r="I44" s="18"/>
      <c r="J44" s="34"/>
      <c r="K44" s="34">
        <v>1400.0</v>
      </c>
      <c r="L44" s="16"/>
      <c r="M44" s="16"/>
      <c r="N44" s="16"/>
      <c r="O44" s="16"/>
      <c r="P44" s="19">
        <v>1400.0</v>
      </c>
      <c r="Q44" s="20">
        <f t="shared" si="1"/>
        <v>0</v>
      </c>
      <c r="R44" s="19" t="s">
        <v>75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44750.0</v>
      </c>
      <c r="C45" s="14" t="s">
        <v>1169</v>
      </c>
      <c r="D45" s="15">
        <v>36918.0</v>
      </c>
      <c r="E45" s="15" t="s">
        <v>1170</v>
      </c>
      <c r="F45" s="16"/>
      <c r="G45" s="16"/>
      <c r="H45" s="23"/>
      <c r="I45" s="34">
        <v>15000.0</v>
      </c>
      <c r="J45" s="34"/>
      <c r="K45" s="16"/>
      <c r="L45" s="16"/>
      <c r="M45" s="16"/>
      <c r="N45" s="16"/>
      <c r="O45" s="16"/>
      <c r="P45" s="19">
        <v>15000.0</v>
      </c>
      <c r="Q45" s="20">
        <f t="shared" si="1"/>
        <v>0</v>
      </c>
      <c r="R45" s="19" t="s">
        <v>75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44750.0</v>
      </c>
      <c r="C46" s="14" t="s">
        <v>1171</v>
      </c>
      <c r="D46" s="15">
        <v>53676.0</v>
      </c>
      <c r="E46" s="15" t="s">
        <v>1172</v>
      </c>
      <c r="F46" s="16"/>
      <c r="G46" s="16"/>
      <c r="H46" s="17"/>
      <c r="I46" s="34"/>
      <c r="J46" s="34">
        <v>5000.0</v>
      </c>
      <c r="K46" s="18"/>
      <c r="L46" s="16"/>
      <c r="M46" s="16"/>
      <c r="N46" s="16"/>
      <c r="O46" s="16"/>
      <c r="P46" s="19">
        <v>5000.0</v>
      </c>
      <c r="Q46" s="20">
        <f t="shared" si="1"/>
        <v>0</v>
      </c>
      <c r="R46" s="19" t="s">
        <v>116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44750.0</v>
      </c>
      <c r="C47" s="14" t="s">
        <v>1173</v>
      </c>
      <c r="D47" s="15">
        <v>53676.0</v>
      </c>
      <c r="E47" s="15" t="s">
        <v>1172</v>
      </c>
      <c r="F47" s="16"/>
      <c r="G47" s="16"/>
      <c r="H47" s="17"/>
      <c r="I47" s="18"/>
      <c r="J47" s="34">
        <v>5000.0</v>
      </c>
      <c r="K47" s="18"/>
      <c r="L47" s="16"/>
      <c r="M47" s="16"/>
      <c r="N47" s="16"/>
      <c r="O47" s="16"/>
      <c r="P47" s="19">
        <v>5000.0</v>
      </c>
      <c r="Q47" s="20">
        <f t="shared" si="1"/>
        <v>0</v>
      </c>
      <c r="R47" s="19" t="s">
        <v>116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44750.0</v>
      </c>
      <c r="C48" s="14" t="s">
        <v>1174</v>
      </c>
      <c r="D48" s="15">
        <v>10008.0</v>
      </c>
      <c r="E48" s="15" t="s">
        <v>45</v>
      </c>
      <c r="F48" s="16"/>
      <c r="G48" s="34">
        <v>350800.0</v>
      </c>
      <c r="H48" s="17"/>
      <c r="I48" s="18"/>
      <c r="J48" s="34"/>
      <c r="K48" s="18"/>
      <c r="L48" s="16"/>
      <c r="M48" s="16"/>
      <c r="N48" s="16"/>
      <c r="O48" s="16"/>
      <c r="P48" s="19">
        <v>350800.0</v>
      </c>
      <c r="Q48" s="20">
        <f t="shared" si="1"/>
        <v>0</v>
      </c>
      <c r="R48" s="19" t="s">
        <v>24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44750.0</v>
      </c>
      <c r="C49" s="14" t="s">
        <v>1175</v>
      </c>
      <c r="D49" s="15">
        <v>51697.0</v>
      </c>
      <c r="E49" s="15" t="s">
        <v>261</v>
      </c>
      <c r="F49" s="16"/>
      <c r="G49" s="16"/>
      <c r="H49" s="17"/>
      <c r="I49" s="18"/>
      <c r="J49" s="34">
        <v>18574.0</v>
      </c>
      <c r="K49" s="34">
        <v>4551.0</v>
      </c>
      <c r="L49" s="16"/>
      <c r="M49" s="16"/>
      <c r="N49" s="16"/>
      <c r="O49" s="16"/>
      <c r="P49" s="19">
        <v>23125.0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44750.0</v>
      </c>
      <c r="C50" s="14" t="s">
        <v>1176</v>
      </c>
      <c r="D50" s="15">
        <v>47787.0</v>
      </c>
      <c r="E50" s="15" t="s">
        <v>292</v>
      </c>
      <c r="F50" s="16"/>
      <c r="G50" s="16"/>
      <c r="H50" s="17"/>
      <c r="I50" s="34">
        <v>400.0</v>
      </c>
      <c r="J50" s="18"/>
      <c r="K50" s="34"/>
      <c r="L50" s="16"/>
      <c r="M50" s="16"/>
      <c r="N50" s="16"/>
      <c r="O50" s="16"/>
      <c r="P50" s="19">
        <v>400.0</v>
      </c>
      <c r="Q50" s="20">
        <f t="shared" si="1"/>
        <v>0</v>
      </c>
      <c r="R50" s="19" t="s">
        <v>24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44750.0</v>
      </c>
      <c r="C51" s="14" t="s">
        <v>1177</v>
      </c>
      <c r="D51" s="15">
        <v>48213.0</v>
      </c>
      <c r="E51" s="15" t="s">
        <v>1178</v>
      </c>
      <c r="F51" s="16"/>
      <c r="G51" s="16"/>
      <c r="H51" s="17"/>
      <c r="I51" s="34">
        <v>300.0</v>
      </c>
      <c r="J51" s="34"/>
      <c r="K51" s="34"/>
      <c r="L51" s="16"/>
      <c r="M51" s="16"/>
      <c r="N51" s="16"/>
      <c r="O51" s="16"/>
      <c r="P51" s="19">
        <v>300.0</v>
      </c>
      <c r="Q51" s="20">
        <f t="shared" si="1"/>
        <v>0</v>
      </c>
      <c r="R51" s="19" t="s">
        <v>75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44750.0</v>
      </c>
      <c r="C52" s="14" t="s">
        <v>1179</v>
      </c>
      <c r="D52" s="15">
        <v>22727.0</v>
      </c>
      <c r="E52" s="15" t="s">
        <v>678</v>
      </c>
      <c r="F52" s="16"/>
      <c r="G52" s="16"/>
      <c r="H52" s="17"/>
      <c r="I52" s="34">
        <v>35100.0</v>
      </c>
      <c r="J52" s="18"/>
      <c r="K52" s="34">
        <v>800.0</v>
      </c>
      <c r="L52" s="16"/>
      <c r="M52" s="16"/>
      <c r="N52" s="16"/>
      <c r="O52" s="16"/>
      <c r="P52" s="19">
        <v>35900.0</v>
      </c>
      <c r="Q52" s="20">
        <f t="shared" si="1"/>
        <v>0</v>
      </c>
      <c r="R52" s="19" t="s">
        <v>24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44750.0</v>
      </c>
      <c r="C53" s="14" t="s">
        <v>1180</v>
      </c>
      <c r="D53" s="15">
        <v>65775.0</v>
      </c>
      <c r="E53" s="15" t="s">
        <v>1181</v>
      </c>
      <c r="F53" s="16"/>
      <c r="G53" s="16"/>
      <c r="H53" s="17"/>
      <c r="I53" s="34">
        <v>500.0</v>
      </c>
      <c r="J53" s="18"/>
      <c r="K53" s="18"/>
      <c r="L53" s="16"/>
      <c r="M53" s="16"/>
      <c r="N53" s="16"/>
      <c r="O53" s="16"/>
      <c r="P53" s="19">
        <v>500.0</v>
      </c>
      <c r="Q53" s="20">
        <f t="shared" si="1"/>
        <v>0</v>
      </c>
      <c r="R53" s="19" t="s">
        <v>75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44750.0</v>
      </c>
      <c r="C54" s="14" t="s">
        <v>1182</v>
      </c>
      <c r="D54" s="15">
        <v>57636.0</v>
      </c>
      <c r="E54" s="15" t="s">
        <v>1183</v>
      </c>
      <c r="F54" s="16"/>
      <c r="G54" s="16"/>
      <c r="H54" s="17"/>
      <c r="I54" s="18"/>
      <c r="J54" s="18"/>
      <c r="K54" s="18">
        <v>150.0</v>
      </c>
      <c r="L54" s="16"/>
      <c r="M54" s="16"/>
      <c r="N54" s="16"/>
      <c r="O54" s="16"/>
      <c r="P54" s="19">
        <v>150.0</v>
      </c>
      <c r="Q54" s="20">
        <f t="shared" si="1"/>
        <v>0</v>
      </c>
      <c r="R54" s="19" t="s">
        <v>75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44750.0</v>
      </c>
      <c r="C55" s="14" t="s">
        <v>1184</v>
      </c>
      <c r="D55" s="15">
        <v>48631.0</v>
      </c>
      <c r="E55" s="15" t="s">
        <v>239</v>
      </c>
      <c r="F55" s="16"/>
      <c r="G55" s="16"/>
      <c r="H55" s="17"/>
      <c r="I55" s="34">
        <v>10000.0</v>
      </c>
      <c r="J55" s="18"/>
      <c r="K55" s="18"/>
      <c r="L55" s="16"/>
      <c r="M55" s="16"/>
      <c r="N55" s="16"/>
      <c r="O55" s="16"/>
      <c r="P55" s="19">
        <v>10000.0</v>
      </c>
      <c r="Q55" s="20">
        <f t="shared" si="1"/>
        <v>0</v>
      </c>
      <c r="R55" s="19" t="s">
        <v>24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44750.0</v>
      </c>
      <c r="C56" s="14" t="s">
        <v>1185</v>
      </c>
      <c r="D56" s="15">
        <v>72251.0</v>
      </c>
      <c r="E56" s="15" t="s">
        <v>1186</v>
      </c>
      <c r="F56" s="16"/>
      <c r="G56" s="18"/>
      <c r="H56" s="17"/>
      <c r="I56" s="34">
        <v>27000.0</v>
      </c>
      <c r="J56" s="18"/>
      <c r="K56" s="18"/>
      <c r="L56" s="16"/>
      <c r="M56" s="16"/>
      <c r="N56" s="16"/>
      <c r="O56" s="16"/>
      <c r="P56" s="19">
        <v>27000.0</v>
      </c>
      <c r="Q56" s="20">
        <f t="shared" si="1"/>
        <v>0</v>
      </c>
      <c r="R56" s="19" t="s">
        <v>75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44750.0</v>
      </c>
      <c r="C57" s="14" t="s">
        <v>1187</v>
      </c>
      <c r="D57" s="15">
        <v>22727.0</v>
      </c>
      <c r="E57" s="15" t="s">
        <v>678</v>
      </c>
      <c r="F57" s="16"/>
      <c r="G57" s="16"/>
      <c r="H57" s="17"/>
      <c r="I57" s="34">
        <v>2500.0</v>
      </c>
      <c r="J57" s="18"/>
      <c r="K57" s="18"/>
      <c r="L57" s="16"/>
      <c r="M57" s="16"/>
      <c r="N57" s="16"/>
      <c r="O57" s="16"/>
      <c r="P57" s="19">
        <v>2500.0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44750.0</v>
      </c>
      <c r="C58" s="14" t="s">
        <v>1188</v>
      </c>
      <c r="D58" s="15">
        <v>65162.0</v>
      </c>
      <c r="E58" s="15" t="s">
        <v>1189</v>
      </c>
      <c r="F58" s="18">
        <v>200.0</v>
      </c>
      <c r="G58" s="18"/>
      <c r="H58" s="17"/>
      <c r="I58" s="18"/>
      <c r="J58" s="18"/>
      <c r="K58" s="18"/>
      <c r="L58" s="16"/>
      <c r="M58" s="16"/>
      <c r="N58" s="16"/>
      <c r="O58" s="16"/>
      <c r="P58" s="19">
        <v>200.0</v>
      </c>
      <c r="Q58" s="20">
        <f t="shared" si="1"/>
        <v>0</v>
      </c>
      <c r="R58" s="19" t="s">
        <v>75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44750.0</v>
      </c>
      <c r="C59" s="14" t="s">
        <v>1190</v>
      </c>
      <c r="D59" s="15">
        <v>22332.0</v>
      </c>
      <c r="E59" s="15" t="s">
        <v>62</v>
      </c>
      <c r="F59" s="16"/>
      <c r="G59" s="18"/>
      <c r="H59" s="17"/>
      <c r="I59" s="18">
        <v>25000.0</v>
      </c>
      <c r="J59" s="18"/>
      <c r="K59" s="18"/>
      <c r="L59" s="16"/>
      <c r="M59" s="16"/>
      <c r="N59" s="16"/>
      <c r="O59" s="16"/>
      <c r="P59" s="19">
        <v>25000.0</v>
      </c>
      <c r="Q59" s="20">
        <f t="shared" si="1"/>
        <v>0</v>
      </c>
      <c r="R59" s="19" t="s">
        <v>75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44750.0</v>
      </c>
      <c r="C60" s="14" t="s">
        <v>1191</v>
      </c>
      <c r="D60" s="15">
        <v>10271.0</v>
      </c>
      <c r="E60" s="15" t="s">
        <v>382</v>
      </c>
      <c r="F60" s="16"/>
      <c r="G60" s="16"/>
      <c r="H60" s="17"/>
      <c r="I60" s="34"/>
      <c r="J60" s="18">
        <v>600.0</v>
      </c>
      <c r="K60" s="18"/>
      <c r="L60" s="16"/>
      <c r="M60" s="16"/>
      <c r="N60" s="16"/>
      <c r="O60" s="16"/>
      <c r="P60" s="19">
        <v>600.0</v>
      </c>
      <c r="Q60" s="20">
        <f t="shared" si="1"/>
        <v>0</v>
      </c>
      <c r="R60" s="19" t="s">
        <v>75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44750.0</v>
      </c>
      <c r="C61" s="14" t="s">
        <v>1192</v>
      </c>
      <c r="D61" s="15">
        <v>59904.0</v>
      </c>
      <c r="E61" s="15" t="s">
        <v>230</v>
      </c>
      <c r="F61" s="16"/>
      <c r="G61" s="16"/>
      <c r="H61" s="17"/>
      <c r="I61" s="34">
        <v>350.0</v>
      </c>
      <c r="J61" s="34"/>
      <c r="K61" s="18"/>
      <c r="L61" s="16"/>
      <c r="M61" s="16"/>
      <c r="N61" s="16"/>
      <c r="O61" s="16"/>
      <c r="P61" s="19">
        <v>350.0</v>
      </c>
      <c r="Q61" s="20">
        <f t="shared" si="1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44750.0</v>
      </c>
      <c r="C62" s="14" t="s">
        <v>1193</v>
      </c>
      <c r="D62" s="15">
        <v>10270.0</v>
      </c>
      <c r="E62" s="15" t="s">
        <v>799</v>
      </c>
      <c r="F62" s="16"/>
      <c r="G62" s="16"/>
      <c r="H62" s="17"/>
      <c r="I62" s="34">
        <v>600.0</v>
      </c>
      <c r="J62" s="18"/>
      <c r="K62" s="18"/>
      <c r="L62" s="16"/>
      <c r="M62" s="16"/>
      <c r="N62" s="16"/>
      <c r="O62" s="16"/>
      <c r="P62" s="19">
        <v>600.0</v>
      </c>
      <c r="Q62" s="20">
        <f t="shared" si="1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44750.0</v>
      </c>
      <c r="C63" s="14" t="s">
        <v>1194</v>
      </c>
      <c r="D63" s="15">
        <v>10320.0</v>
      </c>
      <c r="E63" s="15" t="s">
        <v>855</v>
      </c>
      <c r="F63" s="16"/>
      <c r="G63" s="34"/>
      <c r="H63" s="17"/>
      <c r="I63" s="34">
        <v>3500.0</v>
      </c>
      <c r="J63" s="18"/>
      <c r="K63" s="18"/>
      <c r="L63" s="16"/>
      <c r="M63" s="16"/>
      <c r="N63" s="16"/>
      <c r="O63" s="16"/>
      <c r="P63" s="19">
        <v>3500.0</v>
      </c>
      <c r="Q63" s="20">
        <f t="shared" si="1"/>
        <v>0</v>
      </c>
      <c r="R63" s="19" t="s">
        <v>24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44750.0</v>
      </c>
      <c r="C64" s="14" t="s">
        <v>1195</v>
      </c>
      <c r="D64" s="15">
        <v>58644.0</v>
      </c>
      <c r="E64" s="15" t="s">
        <v>142</v>
      </c>
      <c r="F64" s="16"/>
      <c r="G64" s="34"/>
      <c r="H64" s="17"/>
      <c r="I64" s="34">
        <v>700.0</v>
      </c>
      <c r="J64" s="18"/>
      <c r="K64" s="18"/>
      <c r="L64" s="16"/>
      <c r="M64" s="16"/>
      <c r="N64" s="16"/>
      <c r="O64" s="16"/>
      <c r="P64" s="19">
        <v>700.0</v>
      </c>
      <c r="Q64" s="20">
        <f t="shared" si="1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44750.0</v>
      </c>
      <c r="C65" s="14" t="s">
        <v>1196</v>
      </c>
      <c r="D65" s="15">
        <v>10744.0</v>
      </c>
      <c r="E65" s="15" t="s">
        <v>186</v>
      </c>
      <c r="F65" s="16"/>
      <c r="G65" s="16"/>
      <c r="H65" s="17"/>
      <c r="I65" s="34">
        <v>200.0</v>
      </c>
      <c r="J65" s="18"/>
      <c r="K65" s="18"/>
      <c r="L65" s="16"/>
      <c r="M65" s="16"/>
      <c r="N65" s="16"/>
      <c r="O65" s="16"/>
      <c r="P65" s="19">
        <v>200.0</v>
      </c>
      <c r="Q65" s="20">
        <f t="shared" si="1"/>
        <v>0</v>
      </c>
      <c r="R65" s="19" t="s">
        <v>75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44750.0</v>
      </c>
      <c r="C66" s="14" t="s">
        <v>1197</v>
      </c>
      <c r="D66" s="15">
        <v>50820.0</v>
      </c>
      <c r="E66" s="15" t="s">
        <v>954</v>
      </c>
      <c r="F66" s="16"/>
      <c r="G66" s="16"/>
      <c r="H66" s="17"/>
      <c r="I66" s="34">
        <v>5150.0</v>
      </c>
      <c r="J66" s="18"/>
      <c r="K66" s="18"/>
      <c r="L66" s="16"/>
      <c r="M66" s="16"/>
      <c r="N66" s="16"/>
      <c r="O66" s="16"/>
      <c r="P66" s="19">
        <v>5150.0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44750.0</v>
      </c>
      <c r="C67" s="14" t="s">
        <v>1198</v>
      </c>
      <c r="D67" s="15">
        <v>52993.0</v>
      </c>
      <c r="E67" s="15" t="s">
        <v>167</v>
      </c>
      <c r="F67" s="18"/>
      <c r="G67" s="16"/>
      <c r="H67" s="17"/>
      <c r="I67" s="34">
        <v>15000.0</v>
      </c>
      <c r="J67" s="18"/>
      <c r="K67" s="18"/>
      <c r="L67" s="16"/>
      <c r="M67" s="16"/>
      <c r="N67" s="16"/>
      <c r="O67" s="16"/>
      <c r="P67" s="19">
        <v>15000.0</v>
      </c>
      <c r="Q67" s="20">
        <f t="shared" si="1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44750.0</v>
      </c>
      <c r="C68" s="14" t="s">
        <v>1199</v>
      </c>
      <c r="D68" s="15">
        <v>52247.0</v>
      </c>
      <c r="E68" s="15" t="s">
        <v>259</v>
      </c>
      <c r="F68" s="16"/>
      <c r="G68" s="16"/>
      <c r="H68" s="17"/>
      <c r="I68" s="34">
        <v>5450.0</v>
      </c>
      <c r="J68" s="18"/>
      <c r="K68" s="18"/>
      <c r="L68" s="16"/>
      <c r="M68" s="16"/>
      <c r="N68" s="16"/>
      <c r="O68" s="16"/>
      <c r="P68" s="19">
        <v>5450.0</v>
      </c>
      <c r="Q68" s="20">
        <f t="shared" si="1"/>
        <v>0</v>
      </c>
      <c r="R68" s="19" t="s">
        <v>75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44750.0</v>
      </c>
      <c r="C69" s="14" t="s">
        <v>1200</v>
      </c>
      <c r="D69" s="15">
        <v>68387.0</v>
      </c>
      <c r="E69" s="15" t="s">
        <v>603</v>
      </c>
      <c r="F69" s="16"/>
      <c r="G69" s="16"/>
      <c r="H69" s="17"/>
      <c r="I69" s="18">
        <v>100.0</v>
      </c>
      <c r="J69" s="18"/>
      <c r="K69" s="18"/>
      <c r="L69" s="16"/>
      <c r="M69" s="16"/>
      <c r="N69" s="16"/>
      <c r="O69" s="16"/>
      <c r="P69" s="19">
        <v>100.0</v>
      </c>
      <c r="Q69" s="20">
        <f t="shared" si="1"/>
        <v>0</v>
      </c>
      <c r="R69" s="19" t="s">
        <v>75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44750.0</v>
      </c>
      <c r="C70" s="14" t="s">
        <v>1201</v>
      </c>
      <c r="D70" s="15">
        <v>52775.0</v>
      </c>
      <c r="E70" s="15" t="s">
        <v>1202</v>
      </c>
      <c r="F70" s="16"/>
      <c r="G70" s="16"/>
      <c r="H70" s="17"/>
      <c r="I70" s="34">
        <v>3700.0</v>
      </c>
      <c r="J70" s="34"/>
      <c r="K70" s="18"/>
      <c r="L70" s="16"/>
      <c r="M70" s="16"/>
      <c r="N70" s="16"/>
      <c r="O70" s="16"/>
      <c r="P70" s="19">
        <v>3700.0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44750.0</v>
      </c>
      <c r="C71" s="14" t="s">
        <v>1203</v>
      </c>
      <c r="D71" s="15">
        <v>37642.0</v>
      </c>
      <c r="E71" s="15" t="s">
        <v>510</v>
      </c>
      <c r="F71" s="16"/>
      <c r="G71" s="18"/>
      <c r="H71" s="17"/>
      <c r="I71" s="34">
        <v>7500.0</v>
      </c>
      <c r="J71" s="18"/>
      <c r="K71" s="18"/>
      <c r="L71" s="16"/>
      <c r="M71" s="16"/>
      <c r="N71" s="16"/>
      <c r="O71" s="16"/>
      <c r="P71" s="19">
        <v>7500.0</v>
      </c>
      <c r="Q71" s="20">
        <f t="shared" si="1"/>
        <v>0</v>
      </c>
      <c r="R71" s="19" t="s">
        <v>75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44750.0</v>
      </c>
      <c r="C72" s="14" t="s">
        <v>1204</v>
      </c>
      <c r="D72" s="15">
        <v>70793.0</v>
      </c>
      <c r="E72" s="15" t="s">
        <v>1205</v>
      </c>
      <c r="F72" s="16"/>
      <c r="G72" s="16"/>
      <c r="H72" s="40"/>
      <c r="I72" s="34">
        <v>27000.0</v>
      </c>
      <c r="J72" s="18"/>
      <c r="K72" s="18"/>
      <c r="L72" s="16"/>
      <c r="M72" s="16"/>
      <c r="N72" s="16"/>
      <c r="O72" s="16"/>
      <c r="P72" s="19">
        <v>27000.0</v>
      </c>
      <c r="Q72" s="20">
        <f t="shared" si="1"/>
        <v>0</v>
      </c>
      <c r="R72" s="19" t="s">
        <v>24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44750.0</v>
      </c>
      <c r="C73" s="14" t="s">
        <v>1206</v>
      </c>
      <c r="D73" s="15">
        <v>55562.0</v>
      </c>
      <c r="E73" s="15" t="s">
        <v>92</v>
      </c>
      <c r="F73" s="16"/>
      <c r="G73" s="18"/>
      <c r="H73" s="17"/>
      <c r="I73" s="34">
        <v>10000.0</v>
      </c>
      <c r="J73" s="18"/>
      <c r="K73" s="18"/>
      <c r="L73" s="16"/>
      <c r="M73" s="34"/>
      <c r="N73" s="16"/>
      <c r="O73" s="16"/>
      <c r="P73" s="19">
        <v>10000.0</v>
      </c>
      <c r="Q73" s="20">
        <f t="shared" si="1"/>
        <v>0</v>
      </c>
      <c r="R73" s="19" t="s">
        <v>24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44750.0</v>
      </c>
      <c r="C74" s="14" t="s">
        <v>1207</v>
      </c>
      <c r="D74" s="15">
        <v>54763.0</v>
      </c>
      <c r="E74" s="15" t="s">
        <v>835</v>
      </c>
      <c r="F74" s="18">
        <v>200.0</v>
      </c>
      <c r="G74" s="16"/>
      <c r="H74" s="40"/>
      <c r="I74" s="18"/>
      <c r="J74" s="18"/>
      <c r="K74" s="18"/>
      <c r="L74" s="16"/>
      <c r="M74" s="16"/>
      <c r="N74" s="16"/>
      <c r="O74" s="16"/>
      <c r="P74" s="19">
        <v>200.0</v>
      </c>
      <c r="Q74" s="20">
        <f t="shared" si="1"/>
        <v>0</v>
      </c>
      <c r="R74" s="19" t="s">
        <v>75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44750.0</v>
      </c>
      <c r="C75" s="14" t="s">
        <v>1208</v>
      </c>
      <c r="D75" s="15">
        <v>51309.0</v>
      </c>
      <c r="E75" s="15" t="s">
        <v>1209</v>
      </c>
      <c r="F75" s="16"/>
      <c r="G75" s="16"/>
      <c r="H75" s="17"/>
      <c r="I75" s="18">
        <v>1600.0</v>
      </c>
      <c r="J75" s="18"/>
      <c r="K75" s="34"/>
      <c r="L75" s="16"/>
      <c r="M75" s="16"/>
      <c r="N75" s="16"/>
      <c r="O75" s="16"/>
      <c r="P75" s="19">
        <v>1600.0</v>
      </c>
      <c r="Q75" s="20">
        <f t="shared" si="1"/>
        <v>0</v>
      </c>
      <c r="R75" s="19" t="s">
        <v>75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44749.0</v>
      </c>
      <c r="C76" s="14" t="s">
        <v>1210</v>
      </c>
      <c r="D76" s="15">
        <v>57201.0</v>
      </c>
      <c r="E76" s="15" t="s">
        <v>285</v>
      </c>
      <c r="F76" s="18"/>
      <c r="G76" s="16"/>
      <c r="H76" s="17"/>
      <c r="I76" s="18"/>
      <c r="J76" s="34"/>
      <c r="K76" s="34">
        <v>1400.0</v>
      </c>
      <c r="L76" s="16"/>
      <c r="M76" s="16"/>
      <c r="N76" s="16"/>
      <c r="O76" s="16"/>
      <c r="P76" s="19">
        <v>1400.0</v>
      </c>
      <c r="Q76" s="20">
        <f t="shared" si="1"/>
        <v>0</v>
      </c>
      <c r="R76" s="19"/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44750.0</v>
      </c>
      <c r="C77" s="14" t="s">
        <v>1211</v>
      </c>
      <c r="D77" s="15">
        <v>71323.0</v>
      </c>
      <c r="E77" s="15" t="s">
        <v>1212</v>
      </c>
      <c r="F77" s="16"/>
      <c r="G77" s="16"/>
      <c r="H77" s="40">
        <v>2650.0</v>
      </c>
      <c r="I77" s="34"/>
      <c r="J77" s="18"/>
      <c r="K77" s="18"/>
      <c r="L77" s="16"/>
      <c r="M77" s="16"/>
      <c r="N77" s="16"/>
      <c r="O77" s="16"/>
      <c r="P77" s="19">
        <v>2650.0</v>
      </c>
      <c r="Q77" s="20">
        <f t="shared" si="1"/>
        <v>0</v>
      </c>
      <c r="R77" s="19"/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44750.0</v>
      </c>
      <c r="C78" s="14" t="s">
        <v>1213</v>
      </c>
      <c r="D78" s="15">
        <v>51017.0</v>
      </c>
      <c r="E78" s="15" t="s">
        <v>107</v>
      </c>
      <c r="F78" s="16"/>
      <c r="G78" s="16"/>
      <c r="H78" s="23">
        <v>87000.0</v>
      </c>
      <c r="I78" s="18"/>
      <c r="J78" s="18"/>
      <c r="K78" s="18"/>
      <c r="L78" s="16"/>
      <c r="M78" s="34"/>
      <c r="N78" s="16"/>
      <c r="O78" s="16"/>
      <c r="P78" s="19">
        <v>87000.0</v>
      </c>
      <c r="Q78" s="20">
        <f t="shared" si="1"/>
        <v>0</v>
      </c>
      <c r="R78" s="19"/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44750.0</v>
      </c>
      <c r="C79" s="14" t="s">
        <v>1214</v>
      </c>
      <c r="D79" s="15">
        <v>66592.0</v>
      </c>
      <c r="E79" s="15" t="s">
        <v>1215</v>
      </c>
      <c r="F79" s="18"/>
      <c r="G79" s="16"/>
      <c r="H79" s="23"/>
      <c r="I79" s="18"/>
      <c r="J79" s="18"/>
      <c r="K79" s="18"/>
      <c r="L79" s="16"/>
      <c r="M79" s="16"/>
      <c r="N79" s="16"/>
      <c r="O79" s="18">
        <v>10800.0</v>
      </c>
      <c r="P79" s="19">
        <v>10800.0</v>
      </c>
      <c r="Q79" s="20">
        <f t="shared" si="1"/>
        <v>0</v>
      </c>
      <c r="R79" s="19"/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44750.0</v>
      </c>
      <c r="C80" s="14" t="s">
        <v>1216</v>
      </c>
      <c r="D80" s="15">
        <v>72248.0</v>
      </c>
      <c r="E80" s="15" t="s">
        <v>1217</v>
      </c>
      <c r="F80" s="16"/>
      <c r="G80" s="16"/>
      <c r="H80" s="23">
        <v>27000.0</v>
      </c>
      <c r="I80" s="18"/>
      <c r="J80" s="18"/>
      <c r="K80" s="18"/>
      <c r="L80" s="16"/>
      <c r="M80" s="16"/>
      <c r="N80" s="16"/>
      <c r="O80" s="18"/>
      <c r="P80" s="19">
        <v>27000.0</v>
      </c>
      <c r="Q80" s="20">
        <f t="shared" si="1"/>
        <v>0</v>
      </c>
      <c r="R80" s="19"/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44750.0</v>
      </c>
      <c r="C81" s="14" t="s">
        <v>1218</v>
      </c>
      <c r="D81" s="15">
        <v>30909.0</v>
      </c>
      <c r="E81" s="15" t="s">
        <v>1219</v>
      </c>
      <c r="F81" s="16"/>
      <c r="G81" s="16"/>
      <c r="H81" s="23">
        <v>8350.0</v>
      </c>
      <c r="I81" s="18"/>
      <c r="J81" s="34"/>
      <c r="K81" s="18"/>
      <c r="L81" s="16"/>
      <c r="M81" s="18"/>
      <c r="N81" s="16"/>
      <c r="O81" s="18"/>
      <c r="P81" s="19">
        <v>8350.0</v>
      </c>
      <c r="Q81" s="20">
        <f t="shared" si="1"/>
        <v>0</v>
      </c>
      <c r="R81" s="19"/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44750.0</v>
      </c>
      <c r="C82" s="14" t="s">
        <v>1220</v>
      </c>
      <c r="D82" s="15">
        <v>51406.0</v>
      </c>
      <c r="E82" s="15" t="s">
        <v>59</v>
      </c>
      <c r="F82" s="16"/>
      <c r="G82" s="16"/>
      <c r="H82" s="40">
        <v>41450.0</v>
      </c>
      <c r="I82" s="34"/>
      <c r="J82" s="18"/>
      <c r="K82" s="18"/>
      <c r="L82" s="16"/>
      <c r="M82" s="16"/>
      <c r="N82" s="16"/>
      <c r="O82" s="18"/>
      <c r="P82" s="19">
        <v>41450.0</v>
      </c>
      <c r="Q82" s="20">
        <f t="shared" si="1"/>
        <v>0</v>
      </c>
      <c r="R82" s="19"/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44750.0</v>
      </c>
      <c r="C83" s="14" t="s">
        <v>1221</v>
      </c>
      <c r="D83" s="15">
        <v>57636.0</v>
      </c>
      <c r="E83" s="15" t="s">
        <v>1183</v>
      </c>
      <c r="F83" s="16"/>
      <c r="G83" s="16"/>
      <c r="H83" s="17"/>
      <c r="I83" s="34"/>
      <c r="J83" s="18"/>
      <c r="K83" s="18">
        <v>200.0</v>
      </c>
      <c r="L83" s="16"/>
      <c r="M83" s="16"/>
      <c r="N83" s="18"/>
      <c r="O83" s="18">
        <v>1000.0</v>
      </c>
      <c r="P83" s="19">
        <v>1200.0</v>
      </c>
      <c r="Q83" s="20">
        <f t="shared" si="1"/>
        <v>0</v>
      </c>
      <c r="R83" s="19"/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44750.0</v>
      </c>
      <c r="C84" s="14" t="s">
        <v>1222</v>
      </c>
      <c r="D84" s="15">
        <v>48213.0</v>
      </c>
      <c r="E84" s="15" t="s">
        <v>1178</v>
      </c>
      <c r="F84" s="16"/>
      <c r="G84" s="16"/>
      <c r="H84" s="40">
        <v>6000.0</v>
      </c>
      <c r="I84" s="18"/>
      <c r="J84" s="18"/>
      <c r="K84" s="18"/>
      <c r="L84" s="16"/>
      <c r="M84" s="16"/>
      <c r="N84" s="16"/>
      <c r="O84" s="18"/>
      <c r="P84" s="19">
        <v>6000.0</v>
      </c>
      <c r="Q84" s="20">
        <f t="shared" si="1"/>
        <v>0</v>
      </c>
      <c r="R84" s="19"/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44750.0</v>
      </c>
      <c r="C85" s="14" t="s">
        <v>1223</v>
      </c>
      <c r="D85" s="15">
        <v>68387.0</v>
      </c>
      <c r="E85" s="15" t="s">
        <v>603</v>
      </c>
      <c r="F85" s="16"/>
      <c r="G85" s="16"/>
      <c r="H85" s="17"/>
      <c r="I85" s="34"/>
      <c r="J85" s="18"/>
      <c r="K85" s="18"/>
      <c r="L85" s="16"/>
      <c r="M85" s="16"/>
      <c r="N85" s="16"/>
      <c r="O85" s="18">
        <v>1200.0</v>
      </c>
      <c r="P85" s="19">
        <v>1200.0</v>
      </c>
      <c r="Q85" s="20">
        <f t="shared" si="1"/>
        <v>0</v>
      </c>
      <c r="R85" s="19"/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44750.0</v>
      </c>
      <c r="C86" s="14" t="s">
        <v>1224</v>
      </c>
      <c r="D86" s="15">
        <v>37642.0</v>
      </c>
      <c r="E86" s="15" t="s">
        <v>510</v>
      </c>
      <c r="F86" s="16"/>
      <c r="G86" s="16"/>
      <c r="H86" s="40"/>
      <c r="I86" s="18"/>
      <c r="J86" s="18"/>
      <c r="K86" s="18"/>
      <c r="L86" s="16"/>
      <c r="M86" s="16"/>
      <c r="N86" s="16"/>
      <c r="O86" s="18">
        <v>7200.0</v>
      </c>
      <c r="P86" s="19">
        <v>7200.0</v>
      </c>
      <c r="Q86" s="20">
        <f t="shared" si="1"/>
        <v>0</v>
      </c>
      <c r="R86" s="19"/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44750.0</v>
      </c>
      <c r="C87" s="14" t="s">
        <v>1225</v>
      </c>
      <c r="D87" s="15">
        <v>38188.0</v>
      </c>
      <c r="E87" s="15" t="s">
        <v>1226</v>
      </c>
      <c r="F87" s="16"/>
      <c r="G87" s="16"/>
      <c r="H87" s="40"/>
      <c r="I87" s="18"/>
      <c r="J87" s="18"/>
      <c r="K87" s="18"/>
      <c r="L87" s="16"/>
      <c r="M87" s="16"/>
      <c r="N87" s="16"/>
      <c r="O87" s="18">
        <v>7200.0</v>
      </c>
      <c r="P87" s="19">
        <v>7200.0</v>
      </c>
      <c r="Q87" s="20">
        <f t="shared" si="1"/>
        <v>0</v>
      </c>
      <c r="R87" s="19"/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44750.0</v>
      </c>
      <c r="C88" s="14" t="s">
        <v>1227</v>
      </c>
      <c r="D88" s="15">
        <v>38187.0</v>
      </c>
      <c r="E88" s="15" t="s">
        <v>1228</v>
      </c>
      <c r="F88" s="16"/>
      <c r="G88" s="16"/>
      <c r="H88" s="40"/>
      <c r="I88" s="34"/>
      <c r="J88" s="18"/>
      <c r="K88" s="18"/>
      <c r="L88" s="16"/>
      <c r="M88" s="16"/>
      <c r="N88" s="16"/>
      <c r="O88" s="18">
        <v>7200.0</v>
      </c>
      <c r="P88" s="19">
        <v>7200.0</v>
      </c>
      <c r="Q88" s="20">
        <f t="shared" si="1"/>
        <v>0</v>
      </c>
      <c r="R88" s="19"/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44750.0</v>
      </c>
      <c r="C89" s="14" t="s">
        <v>1229</v>
      </c>
      <c r="D89" s="15">
        <v>48213.0</v>
      </c>
      <c r="E89" s="15" t="s">
        <v>1178</v>
      </c>
      <c r="F89" s="16"/>
      <c r="G89" s="16"/>
      <c r="H89" s="40">
        <v>31250.0</v>
      </c>
      <c r="I89" s="18"/>
      <c r="J89" s="18"/>
      <c r="K89" s="18"/>
      <c r="L89" s="16"/>
      <c r="M89" s="16"/>
      <c r="N89" s="16"/>
      <c r="O89" s="18"/>
      <c r="P89" s="19">
        <v>31250.0</v>
      </c>
      <c r="Q89" s="20">
        <f t="shared" si="1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25"/>
      <c r="B90" s="26"/>
      <c r="C90" s="26"/>
      <c r="D90" s="26"/>
      <c r="E90" s="26"/>
      <c r="F90" s="27">
        <f t="shared" ref="F90:Q90" si="2">SUM(F5:F89)</f>
        <v>400</v>
      </c>
      <c r="G90" s="27">
        <f t="shared" si="2"/>
        <v>365800</v>
      </c>
      <c r="H90" s="27">
        <f t="shared" si="2"/>
        <v>203700</v>
      </c>
      <c r="I90" s="27">
        <f t="shared" si="2"/>
        <v>352100</v>
      </c>
      <c r="J90" s="27">
        <f t="shared" si="2"/>
        <v>153654</v>
      </c>
      <c r="K90" s="27">
        <f t="shared" si="2"/>
        <v>27001</v>
      </c>
      <c r="L90" s="27">
        <f t="shared" si="2"/>
        <v>0</v>
      </c>
      <c r="M90" s="27">
        <f t="shared" si="2"/>
        <v>0</v>
      </c>
      <c r="N90" s="27">
        <f t="shared" si="2"/>
        <v>0</v>
      </c>
      <c r="O90" s="27">
        <f t="shared" si="2"/>
        <v>34600</v>
      </c>
      <c r="P90" s="41">
        <f t="shared" si="2"/>
        <v>1142405</v>
      </c>
      <c r="Q90" s="20">
        <f t="shared" si="2"/>
        <v>-5150</v>
      </c>
      <c r="R90" s="26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>
      <c r="A91" s="30"/>
      <c r="B91" s="30"/>
      <c r="C91" s="30"/>
      <c r="D91" s="30"/>
      <c r="E91" s="30"/>
      <c r="F91" s="31">
        <f>F90+G90+H90+I90+J90+K90+L90+M90+N90+O90</f>
        <v>1137255</v>
      </c>
      <c r="G91" s="6"/>
      <c r="H91" s="6"/>
      <c r="I91" s="6"/>
      <c r="J91" s="6"/>
      <c r="K91" s="6"/>
      <c r="L91" s="7"/>
      <c r="M91" s="32"/>
      <c r="N91" s="32"/>
      <c r="O91" s="32"/>
      <c r="P91" s="21"/>
      <c r="Q91" s="21"/>
      <c r="R91" s="3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</sheetData>
  <mergeCells count="19">
    <mergeCell ref="E2:E4"/>
    <mergeCell ref="F3:F4"/>
    <mergeCell ref="G3:H3"/>
    <mergeCell ref="I3:J3"/>
    <mergeCell ref="K3:K4"/>
    <mergeCell ref="L3:L4"/>
    <mergeCell ref="F91:L91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5.63"/>
    <col customWidth="1" min="4" max="4" width="10.5"/>
    <col customWidth="1" min="5" max="5" width="56.38"/>
    <col hidden="1" min="14" max="14" width="12.63"/>
    <col customWidth="1" min="16" max="16" width="14.13"/>
    <col customWidth="1" min="18" max="18" width="13.63"/>
  </cols>
  <sheetData>
    <row r="1">
      <c r="A1" s="39" t="s">
        <v>1230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44750.0</v>
      </c>
      <c r="C5" s="14" t="s">
        <v>1231</v>
      </c>
      <c r="D5" s="15">
        <v>35227.0</v>
      </c>
      <c r="E5" s="15" t="s">
        <v>171</v>
      </c>
      <c r="F5" s="16"/>
      <c r="G5" s="16"/>
      <c r="H5" s="17"/>
      <c r="I5" s="18"/>
      <c r="J5" s="18"/>
      <c r="K5" s="16"/>
      <c r="L5" s="16"/>
      <c r="M5" s="34">
        <v>975.0</v>
      </c>
      <c r="N5" s="16"/>
      <c r="O5" s="16"/>
      <c r="P5" s="19">
        <v>975.0</v>
      </c>
      <c r="Q5" s="20">
        <f t="shared" ref="Q5:Q101" si="1">F5+G5+H5+I5+J5+K5+L5+M5+N5+O5-P5</f>
        <v>0</v>
      </c>
      <c r="R5" s="19" t="s">
        <v>24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44751.0</v>
      </c>
      <c r="C6" s="14" t="s">
        <v>1232</v>
      </c>
      <c r="D6" s="15">
        <v>22727.0</v>
      </c>
      <c r="E6" s="15" t="s">
        <v>678</v>
      </c>
      <c r="F6" s="16"/>
      <c r="G6" s="16"/>
      <c r="H6" s="17"/>
      <c r="I6" s="34">
        <v>350.0</v>
      </c>
      <c r="J6" s="18"/>
      <c r="K6" s="18"/>
      <c r="L6" s="16"/>
      <c r="M6" s="16"/>
      <c r="N6" s="16"/>
      <c r="O6" s="16"/>
      <c r="P6" s="19">
        <v>350.0</v>
      </c>
      <c r="Q6" s="20">
        <f t="shared" si="1"/>
        <v>0</v>
      </c>
      <c r="R6" s="19" t="s">
        <v>24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44751.0</v>
      </c>
      <c r="C7" s="14" t="s">
        <v>1233</v>
      </c>
      <c r="D7" s="15">
        <v>64925.0</v>
      </c>
      <c r="E7" s="15" t="s">
        <v>1046</v>
      </c>
      <c r="F7" s="18"/>
      <c r="G7" s="16"/>
      <c r="H7" s="17"/>
      <c r="I7" s="34">
        <v>0.0</v>
      </c>
      <c r="J7" s="18"/>
      <c r="K7" s="16"/>
      <c r="L7" s="16"/>
      <c r="M7" s="18"/>
      <c r="N7" s="16"/>
      <c r="O7" s="16"/>
      <c r="P7" s="19">
        <v>5150.0</v>
      </c>
      <c r="Q7" s="20">
        <f t="shared" si="1"/>
        <v>-5150</v>
      </c>
      <c r="R7" s="19" t="s">
        <v>24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44751.0</v>
      </c>
      <c r="C8" s="14" t="s">
        <v>1234</v>
      </c>
      <c r="D8" s="15">
        <v>10008.0</v>
      </c>
      <c r="E8" s="15" t="s">
        <v>45</v>
      </c>
      <c r="F8" s="16"/>
      <c r="G8" s="16"/>
      <c r="H8" s="17"/>
      <c r="I8" s="18">
        <v>6000.0</v>
      </c>
      <c r="J8" s="34"/>
      <c r="K8" s="18"/>
      <c r="L8" s="16"/>
      <c r="M8" s="16"/>
      <c r="N8" s="16"/>
      <c r="O8" s="16"/>
      <c r="P8" s="19">
        <v>6000.0</v>
      </c>
      <c r="Q8" s="20">
        <f t="shared" si="1"/>
        <v>0</v>
      </c>
      <c r="R8" s="19" t="s">
        <v>29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44751.0</v>
      </c>
      <c r="C9" s="14" t="s">
        <v>1235</v>
      </c>
      <c r="D9" s="15">
        <v>50072.0</v>
      </c>
      <c r="E9" s="22" t="s">
        <v>1236</v>
      </c>
      <c r="F9" s="16"/>
      <c r="G9" s="16"/>
      <c r="H9" s="17"/>
      <c r="I9" s="18">
        <v>4750.0</v>
      </c>
      <c r="J9" s="34"/>
      <c r="K9" s="16"/>
      <c r="L9" s="16"/>
      <c r="M9" s="16"/>
      <c r="N9" s="16"/>
      <c r="O9" s="16"/>
      <c r="P9" s="19">
        <v>4750.0</v>
      </c>
      <c r="Q9" s="20">
        <f t="shared" si="1"/>
        <v>0</v>
      </c>
      <c r="R9" s="19" t="s">
        <v>29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44751.0</v>
      </c>
      <c r="C10" s="14" t="s">
        <v>1237</v>
      </c>
      <c r="D10" s="15">
        <v>42046.0</v>
      </c>
      <c r="E10" s="15" t="s">
        <v>254</v>
      </c>
      <c r="F10" s="18"/>
      <c r="G10" s="16"/>
      <c r="H10" s="17"/>
      <c r="I10" s="34">
        <v>2500.0</v>
      </c>
      <c r="J10" s="34"/>
      <c r="K10" s="16"/>
      <c r="L10" s="16"/>
      <c r="M10" s="16"/>
      <c r="N10" s="16"/>
      <c r="O10" s="16"/>
      <c r="P10" s="19">
        <v>2500.0</v>
      </c>
      <c r="Q10" s="20">
        <f t="shared" si="1"/>
        <v>0</v>
      </c>
      <c r="R10" s="19" t="s">
        <v>24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44751.0</v>
      </c>
      <c r="C11" s="14" t="s">
        <v>1238</v>
      </c>
      <c r="D11" s="15">
        <v>65012.0</v>
      </c>
      <c r="E11" s="15" t="s">
        <v>1239</v>
      </c>
      <c r="F11" s="16"/>
      <c r="G11" s="16"/>
      <c r="H11" s="17"/>
      <c r="I11" s="34"/>
      <c r="J11" s="18">
        <v>6400.0</v>
      </c>
      <c r="K11" s="16"/>
      <c r="L11" s="16"/>
      <c r="M11" s="16"/>
      <c r="N11" s="16"/>
      <c r="O11" s="16"/>
      <c r="P11" s="19">
        <v>6400.0</v>
      </c>
      <c r="Q11" s="20">
        <f t="shared" si="1"/>
        <v>0</v>
      </c>
      <c r="R11" s="19" t="s">
        <v>29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44751.0</v>
      </c>
      <c r="C12" s="14" t="s">
        <v>1240</v>
      </c>
      <c r="D12" s="15">
        <v>67160.0</v>
      </c>
      <c r="E12" s="15" t="s">
        <v>1241</v>
      </c>
      <c r="F12" s="16"/>
      <c r="G12" s="18"/>
      <c r="H12" s="23"/>
      <c r="I12" s="34">
        <v>10000.0</v>
      </c>
      <c r="J12" s="18"/>
      <c r="K12" s="34"/>
      <c r="L12" s="16"/>
      <c r="M12" s="16"/>
      <c r="N12" s="16"/>
      <c r="O12" s="16"/>
      <c r="P12" s="19">
        <v>10000.0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44751.0</v>
      </c>
      <c r="C13" s="14" t="s">
        <v>1242</v>
      </c>
      <c r="D13" s="15">
        <v>28857.0</v>
      </c>
      <c r="E13" s="24" t="s">
        <v>1243</v>
      </c>
      <c r="F13" s="16"/>
      <c r="G13" s="18"/>
      <c r="H13" s="23"/>
      <c r="I13" s="34"/>
      <c r="J13" s="34">
        <v>8950.0</v>
      </c>
      <c r="K13" s="18"/>
      <c r="L13" s="16"/>
      <c r="M13" s="16"/>
      <c r="N13" s="16"/>
      <c r="O13" s="16"/>
      <c r="P13" s="19">
        <v>8950.0</v>
      </c>
      <c r="Q13" s="20">
        <f t="shared" si="1"/>
        <v>0</v>
      </c>
      <c r="R13" s="19" t="s">
        <v>24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44751.0</v>
      </c>
      <c r="C14" s="14" t="s">
        <v>1244</v>
      </c>
      <c r="D14" s="15">
        <v>14329.0</v>
      </c>
      <c r="E14" s="15" t="s">
        <v>94</v>
      </c>
      <c r="F14" s="16"/>
      <c r="G14" s="16"/>
      <c r="H14" s="17"/>
      <c r="I14" s="34">
        <v>1250.0</v>
      </c>
      <c r="J14" s="18"/>
      <c r="K14" s="16"/>
      <c r="L14" s="16"/>
      <c r="M14" s="16"/>
      <c r="N14" s="16"/>
      <c r="O14" s="16"/>
      <c r="P14" s="19">
        <v>1250.0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44751.0</v>
      </c>
      <c r="C15" s="14" t="s">
        <v>1245</v>
      </c>
      <c r="D15" s="15">
        <v>51939.0</v>
      </c>
      <c r="E15" s="15" t="s">
        <v>160</v>
      </c>
      <c r="F15" s="16"/>
      <c r="G15" s="16"/>
      <c r="H15" s="17"/>
      <c r="I15" s="34">
        <v>32800.0</v>
      </c>
      <c r="J15" s="18"/>
      <c r="K15" s="16"/>
      <c r="L15" s="16"/>
      <c r="M15" s="16"/>
      <c r="N15" s="16"/>
      <c r="O15" s="16"/>
      <c r="P15" s="19">
        <v>32800.0</v>
      </c>
      <c r="Q15" s="20">
        <f t="shared" si="1"/>
        <v>0</v>
      </c>
      <c r="R15" s="19" t="s">
        <v>29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44751.0</v>
      </c>
      <c r="C16" s="14" t="s">
        <v>1246</v>
      </c>
      <c r="D16" s="15">
        <v>62146.0</v>
      </c>
      <c r="E16" s="15" t="s">
        <v>559</v>
      </c>
      <c r="F16" s="16"/>
      <c r="G16" s="16"/>
      <c r="H16" s="17"/>
      <c r="I16" s="34">
        <v>700.0</v>
      </c>
      <c r="J16" s="18"/>
      <c r="K16" s="16"/>
      <c r="L16" s="16"/>
      <c r="M16" s="16"/>
      <c r="N16" s="16"/>
      <c r="O16" s="16"/>
      <c r="P16" s="19">
        <v>700.0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44751.0</v>
      </c>
      <c r="C17" s="14" t="s">
        <v>1247</v>
      </c>
      <c r="D17" s="15">
        <v>47787.0</v>
      </c>
      <c r="E17" s="15" t="s">
        <v>292</v>
      </c>
      <c r="F17" s="16"/>
      <c r="G17" s="16"/>
      <c r="H17" s="17"/>
      <c r="I17" s="34">
        <v>700.0</v>
      </c>
      <c r="J17" s="18"/>
      <c r="K17" s="16"/>
      <c r="L17" s="16"/>
      <c r="M17" s="16"/>
      <c r="N17" s="16"/>
      <c r="O17" s="16"/>
      <c r="P17" s="19">
        <v>700.0</v>
      </c>
      <c r="Q17" s="20">
        <f t="shared" si="1"/>
        <v>0</v>
      </c>
      <c r="R17" s="19" t="s">
        <v>24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44751.0</v>
      </c>
      <c r="C18" s="14" t="s">
        <v>1248</v>
      </c>
      <c r="D18" s="15">
        <v>22332.0</v>
      </c>
      <c r="E18" s="15" t="s">
        <v>62</v>
      </c>
      <c r="F18" s="16"/>
      <c r="G18" s="16"/>
      <c r="H18" s="17"/>
      <c r="I18" s="34">
        <v>75000.0</v>
      </c>
      <c r="J18" s="18"/>
      <c r="K18" s="16"/>
      <c r="L18" s="16"/>
      <c r="M18" s="16"/>
      <c r="N18" s="16"/>
      <c r="O18" s="16"/>
      <c r="P18" s="19">
        <v>75000.0</v>
      </c>
      <c r="Q18" s="20">
        <f t="shared" si="1"/>
        <v>0</v>
      </c>
      <c r="R18" s="19" t="s">
        <v>29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44751.0</v>
      </c>
      <c r="C19" s="14" t="s">
        <v>1249</v>
      </c>
      <c r="D19" s="15">
        <v>52083.0</v>
      </c>
      <c r="E19" s="15" t="s">
        <v>84</v>
      </c>
      <c r="F19" s="16"/>
      <c r="G19" s="16"/>
      <c r="H19" s="17"/>
      <c r="I19" s="34">
        <v>78500.0</v>
      </c>
      <c r="J19" s="18"/>
      <c r="K19" s="16"/>
      <c r="L19" s="16"/>
      <c r="M19" s="16"/>
      <c r="N19" s="16"/>
      <c r="O19" s="16"/>
      <c r="P19" s="19">
        <v>78500.0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44751.0</v>
      </c>
      <c r="C20" s="14" t="s">
        <v>1250</v>
      </c>
      <c r="D20" s="15">
        <v>13762.0</v>
      </c>
      <c r="E20" s="15" t="s">
        <v>1251</v>
      </c>
      <c r="F20" s="16"/>
      <c r="G20" s="16"/>
      <c r="H20" s="17"/>
      <c r="I20" s="34"/>
      <c r="J20" s="34">
        <v>35000.0</v>
      </c>
      <c r="K20" s="16"/>
      <c r="L20" s="16"/>
      <c r="M20" s="16"/>
      <c r="N20" s="16"/>
      <c r="O20" s="16"/>
      <c r="P20" s="19">
        <v>35000.0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44751.0</v>
      </c>
      <c r="C21" s="14" t="s">
        <v>1252</v>
      </c>
      <c r="D21" s="15">
        <v>22332.0</v>
      </c>
      <c r="E21" s="15" t="s">
        <v>62</v>
      </c>
      <c r="F21" s="16"/>
      <c r="G21" s="18"/>
      <c r="H21" s="17"/>
      <c r="I21" s="34">
        <v>1250.0</v>
      </c>
      <c r="J21" s="18"/>
      <c r="K21" s="16"/>
      <c r="L21" s="16"/>
      <c r="M21" s="16"/>
      <c r="N21" s="16"/>
      <c r="O21" s="16"/>
      <c r="P21" s="19">
        <v>1250.0</v>
      </c>
      <c r="Q21" s="20">
        <f t="shared" si="1"/>
        <v>0</v>
      </c>
      <c r="R21" s="19" t="s">
        <v>29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44751.0</v>
      </c>
      <c r="C22" s="14" t="s">
        <v>1253</v>
      </c>
      <c r="D22" s="15">
        <v>22332.0</v>
      </c>
      <c r="E22" s="15" t="s">
        <v>62</v>
      </c>
      <c r="F22" s="16"/>
      <c r="G22" s="16"/>
      <c r="H22" s="17"/>
      <c r="I22" s="34">
        <v>6250.0</v>
      </c>
      <c r="J22" s="34"/>
      <c r="K22" s="18"/>
      <c r="L22" s="16"/>
      <c r="M22" s="16"/>
      <c r="N22" s="16"/>
      <c r="O22" s="16"/>
      <c r="P22" s="19">
        <v>6250.0</v>
      </c>
      <c r="Q22" s="20">
        <f t="shared" si="1"/>
        <v>0</v>
      </c>
      <c r="R22" s="19" t="s">
        <v>29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44751.0</v>
      </c>
      <c r="C23" s="14" t="s">
        <v>1254</v>
      </c>
      <c r="D23" s="15">
        <v>22332.0</v>
      </c>
      <c r="E23" s="15" t="s">
        <v>62</v>
      </c>
      <c r="F23" s="16"/>
      <c r="G23" s="16"/>
      <c r="H23" s="17"/>
      <c r="I23" s="34">
        <v>1400.0</v>
      </c>
      <c r="J23" s="18"/>
      <c r="K23" s="16"/>
      <c r="L23" s="16"/>
      <c r="M23" s="16"/>
      <c r="N23" s="16"/>
      <c r="O23" s="16"/>
      <c r="P23" s="19">
        <v>1400.0</v>
      </c>
      <c r="Q23" s="20">
        <f t="shared" si="1"/>
        <v>0</v>
      </c>
      <c r="R23" s="19" t="s">
        <v>29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44751.0</v>
      </c>
      <c r="C24" s="14" t="s">
        <v>1255</v>
      </c>
      <c r="D24" s="15">
        <v>22332.0</v>
      </c>
      <c r="E24" s="15" t="s">
        <v>62</v>
      </c>
      <c r="F24" s="16"/>
      <c r="G24" s="16"/>
      <c r="H24" s="17"/>
      <c r="I24" s="34">
        <v>12500.0</v>
      </c>
      <c r="J24" s="18"/>
      <c r="K24" s="18"/>
      <c r="L24" s="16"/>
      <c r="M24" s="16"/>
      <c r="N24" s="16"/>
      <c r="O24" s="16"/>
      <c r="P24" s="19">
        <v>12500.0</v>
      </c>
      <c r="Q24" s="20">
        <f t="shared" si="1"/>
        <v>0</v>
      </c>
      <c r="R24" s="19" t="s">
        <v>29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44751.0</v>
      </c>
      <c r="C25" s="14" t="s">
        <v>1256</v>
      </c>
      <c r="D25" s="15">
        <v>14343.0</v>
      </c>
      <c r="E25" s="15" t="s">
        <v>892</v>
      </c>
      <c r="F25" s="16"/>
      <c r="G25" s="16"/>
      <c r="H25" s="17"/>
      <c r="I25" s="34">
        <v>5420.0</v>
      </c>
      <c r="J25" s="18"/>
      <c r="K25" s="16"/>
      <c r="L25" s="16"/>
      <c r="M25" s="16"/>
      <c r="N25" s="16"/>
      <c r="O25" s="16"/>
      <c r="P25" s="19">
        <v>5420.0</v>
      </c>
      <c r="Q25" s="20">
        <f t="shared" si="1"/>
        <v>0</v>
      </c>
      <c r="R25" s="19" t="s">
        <v>24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44751.0</v>
      </c>
      <c r="C26" s="14" t="s">
        <v>1257</v>
      </c>
      <c r="D26" s="15">
        <v>14304.0</v>
      </c>
      <c r="E26" s="15" t="s">
        <v>1258</v>
      </c>
      <c r="F26" s="18"/>
      <c r="G26" s="16"/>
      <c r="H26" s="17"/>
      <c r="I26" s="34">
        <v>5000.0</v>
      </c>
      <c r="J26" s="18"/>
      <c r="K26" s="16"/>
      <c r="L26" s="16"/>
      <c r="M26" s="16"/>
      <c r="N26" s="16"/>
      <c r="O26" s="16"/>
      <c r="P26" s="19">
        <v>5000.0</v>
      </c>
      <c r="Q26" s="20">
        <f t="shared" si="1"/>
        <v>0</v>
      </c>
      <c r="R26" s="19" t="s">
        <v>24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44751.0</v>
      </c>
      <c r="C27" s="14" t="s">
        <v>1259</v>
      </c>
      <c r="D27" s="15">
        <v>14304.0</v>
      </c>
      <c r="E27" s="15" t="s">
        <v>1258</v>
      </c>
      <c r="F27" s="16"/>
      <c r="G27" s="16"/>
      <c r="H27" s="23"/>
      <c r="I27" s="34">
        <v>1875.0</v>
      </c>
      <c r="J27" s="18"/>
      <c r="K27" s="16"/>
      <c r="L27" s="16"/>
      <c r="M27" s="16"/>
      <c r="N27" s="16"/>
      <c r="O27" s="16"/>
      <c r="P27" s="19">
        <v>1875.0</v>
      </c>
      <c r="Q27" s="20">
        <f t="shared" si="1"/>
        <v>0</v>
      </c>
      <c r="R27" s="19" t="s">
        <v>24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44751.0</v>
      </c>
      <c r="C28" s="14" t="s">
        <v>1260</v>
      </c>
      <c r="D28" s="15">
        <v>13781.0</v>
      </c>
      <c r="E28" s="15" t="s">
        <v>498</v>
      </c>
      <c r="F28" s="16"/>
      <c r="G28" s="16"/>
      <c r="H28" s="17"/>
      <c r="I28" s="34">
        <v>2330.0</v>
      </c>
      <c r="J28" s="34"/>
      <c r="K28" s="16"/>
      <c r="L28" s="16"/>
      <c r="M28" s="16"/>
      <c r="N28" s="16"/>
      <c r="O28" s="16"/>
      <c r="P28" s="19">
        <v>2330.0</v>
      </c>
      <c r="Q28" s="20">
        <f t="shared" si="1"/>
        <v>0</v>
      </c>
      <c r="R28" s="19" t="s">
        <v>24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44751.0</v>
      </c>
      <c r="C29" s="14" t="s">
        <v>1261</v>
      </c>
      <c r="D29" s="15">
        <v>10744.0</v>
      </c>
      <c r="E29" s="15" t="s">
        <v>186</v>
      </c>
      <c r="F29" s="16"/>
      <c r="G29" s="34"/>
      <c r="H29" s="17"/>
      <c r="I29" s="18">
        <v>10000.0</v>
      </c>
      <c r="J29" s="34"/>
      <c r="K29" s="16"/>
      <c r="L29" s="16"/>
      <c r="M29" s="16"/>
      <c r="N29" s="16"/>
      <c r="O29" s="16"/>
      <c r="P29" s="19">
        <v>10000.0</v>
      </c>
      <c r="Q29" s="20">
        <f t="shared" si="1"/>
        <v>0</v>
      </c>
      <c r="R29" s="19" t="s">
        <v>29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44751.0</v>
      </c>
      <c r="C30" s="14" t="s">
        <v>1262</v>
      </c>
      <c r="D30" s="15">
        <v>44149.0</v>
      </c>
      <c r="E30" s="15" t="s">
        <v>173</v>
      </c>
      <c r="F30" s="16"/>
      <c r="G30" s="16"/>
      <c r="H30" s="17"/>
      <c r="I30" s="34">
        <v>700.0</v>
      </c>
      <c r="J30" s="34"/>
      <c r="K30" s="18"/>
      <c r="L30" s="16"/>
      <c r="M30" s="16"/>
      <c r="N30" s="16"/>
      <c r="O30" s="16"/>
      <c r="P30" s="19">
        <v>700.0</v>
      </c>
      <c r="Q30" s="20">
        <f t="shared" si="1"/>
        <v>0</v>
      </c>
      <c r="R30" s="19" t="s">
        <v>24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44751.0</v>
      </c>
      <c r="C31" s="14" t="s">
        <v>1263</v>
      </c>
      <c r="D31" s="15">
        <v>48973.0</v>
      </c>
      <c r="E31" s="15" t="s">
        <v>298</v>
      </c>
      <c r="F31" s="16"/>
      <c r="G31" s="16"/>
      <c r="H31" s="17"/>
      <c r="I31" s="34">
        <v>900.0</v>
      </c>
      <c r="J31" s="18"/>
      <c r="K31" s="16"/>
      <c r="L31" s="16"/>
      <c r="M31" s="16"/>
      <c r="N31" s="16"/>
      <c r="O31" s="16"/>
      <c r="P31" s="19">
        <v>900.0</v>
      </c>
      <c r="Q31" s="20">
        <f t="shared" si="1"/>
        <v>0</v>
      </c>
      <c r="R31" s="19" t="s">
        <v>24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44751.0</v>
      </c>
      <c r="C32" s="14" t="s">
        <v>1264</v>
      </c>
      <c r="D32" s="15">
        <v>10744.0</v>
      </c>
      <c r="E32" s="15" t="s">
        <v>186</v>
      </c>
      <c r="F32" s="16"/>
      <c r="G32" s="16"/>
      <c r="H32" s="17"/>
      <c r="I32" s="34">
        <v>15200.0</v>
      </c>
      <c r="J32" s="18"/>
      <c r="K32" s="16"/>
      <c r="L32" s="16"/>
      <c r="M32" s="16"/>
      <c r="N32" s="16"/>
      <c r="O32" s="16"/>
      <c r="P32" s="19">
        <v>15200.0</v>
      </c>
      <c r="Q32" s="20">
        <f t="shared" si="1"/>
        <v>0</v>
      </c>
      <c r="R32" s="19" t="s">
        <v>29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44751.0</v>
      </c>
      <c r="C33" s="14" t="s">
        <v>1265</v>
      </c>
      <c r="D33" s="15">
        <v>51406.0</v>
      </c>
      <c r="E33" s="15" t="s">
        <v>59</v>
      </c>
      <c r="F33" s="16"/>
      <c r="G33" s="16"/>
      <c r="H33" s="17"/>
      <c r="I33" s="34">
        <v>8400.0</v>
      </c>
      <c r="J33" s="34"/>
      <c r="K33" s="16"/>
      <c r="L33" s="16"/>
      <c r="M33" s="16"/>
      <c r="N33" s="16"/>
      <c r="O33" s="16"/>
      <c r="P33" s="19">
        <v>8400.0</v>
      </c>
      <c r="Q33" s="20">
        <f t="shared" si="1"/>
        <v>0</v>
      </c>
      <c r="R33" s="19" t="s">
        <v>29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44751.0</v>
      </c>
      <c r="C34" s="14" t="s">
        <v>1266</v>
      </c>
      <c r="D34" s="15">
        <v>63561.0</v>
      </c>
      <c r="E34" s="15" t="s">
        <v>1267</v>
      </c>
      <c r="F34" s="16"/>
      <c r="G34" s="16"/>
      <c r="H34" s="23"/>
      <c r="I34" s="34">
        <v>5150.0</v>
      </c>
      <c r="J34" s="34"/>
      <c r="K34" s="16"/>
      <c r="L34" s="16"/>
      <c r="M34" s="16"/>
      <c r="N34" s="16"/>
      <c r="O34" s="16"/>
      <c r="P34" s="19">
        <v>5150.0</v>
      </c>
      <c r="Q34" s="20">
        <f t="shared" si="1"/>
        <v>0</v>
      </c>
      <c r="R34" s="19" t="s">
        <v>29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44751.0</v>
      </c>
      <c r="C35" s="14" t="s">
        <v>1268</v>
      </c>
      <c r="D35" s="15">
        <v>13781.0</v>
      </c>
      <c r="E35" s="15" t="s">
        <v>498</v>
      </c>
      <c r="F35" s="16"/>
      <c r="G35" s="16"/>
      <c r="H35" s="17"/>
      <c r="I35" s="34">
        <v>1400.0</v>
      </c>
      <c r="J35" s="34"/>
      <c r="K35" s="16"/>
      <c r="L35" s="16"/>
      <c r="M35" s="16"/>
      <c r="N35" s="16"/>
      <c r="O35" s="16"/>
      <c r="P35" s="19">
        <v>1400.0</v>
      </c>
      <c r="Q35" s="20">
        <f t="shared" si="1"/>
        <v>0</v>
      </c>
      <c r="R35" s="19" t="s">
        <v>116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44751.0</v>
      </c>
      <c r="C36" s="14" t="s">
        <v>1269</v>
      </c>
      <c r="D36" s="15">
        <v>13133.0</v>
      </c>
      <c r="E36" s="15" t="s">
        <v>1270</v>
      </c>
      <c r="F36" s="16"/>
      <c r="G36" s="16"/>
      <c r="H36" s="17"/>
      <c r="I36" s="34"/>
      <c r="J36" s="18">
        <v>5000.0</v>
      </c>
      <c r="K36" s="16"/>
      <c r="L36" s="16"/>
      <c r="M36" s="16"/>
      <c r="N36" s="16"/>
      <c r="O36" s="16"/>
      <c r="P36" s="19">
        <v>5000.0</v>
      </c>
      <c r="Q36" s="20">
        <f t="shared" si="1"/>
        <v>0</v>
      </c>
      <c r="R36" s="19" t="s">
        <v>29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44751.0</v>
      </c>
      <c r="C37" s="14" t="s">
        <v>1271</v>
      </c>
      <c r="D37" s="15">
        <v>57590.0</v>
      </c>
      <c r="E37" s="15" t="s">
        <v>1272</v>
      </c>
      <c r="F37" s="16"/>
      <c r="G37" s="16"/>
      <c r="H37" s="40"/>
      <c r="I37" s="34"/>
      <c r="J37" s="34">
        <v>17000.0</v>
      </c>
      <c r="K37" s="18"/>
      <c r="L37" s="16"/>
      <c r="M37" s="16"/>
      <c r="N37" s="16"/>
      <c r="O37" s="16"/>
      <c r="P37" s="19">
        <v>17000.0</v>
      </c>
      <c r="Q37" s="20">
        <f t="shared" si="1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44751.0</v>
      </c>
      <c r="C38" s="14" t="s">
        <v>1273</v>
      </c>
      <c r="D38" s="15">
        <v>72275.0</v>
      </c>
      <c r="E38" s="15" t="s">
        <v>1274</v>
      </c>
      <c r="F38" s="16"/>
      <c r="G38" s="16"/>
      <c r="H38" s="17"/>
      <c r="I38" s="34"/>
      <c r="J38" s="34">
        <v>27000.0</v>
      </c>
      <c r="K38" s="16"/>
      <c r="L38" s="16"/>
      <c r="M38" s="16"/>
      <c r="N38" s="16"/>
      <c r="O38" s="16"/>
      <c r="P38" s="19">
        <v>27000.0</v>
      </c>
      <c r="Q38" s="20">
        <f t="shared" si="1"/>
        <v>0</v>
      </c>
      <c r="R38" s="19" t="s">
        <v>29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44751.0</v>
      </c>
      <c r="C39" s="14" t="s">
        <v>1275</v>
      </c>
      <c r="D39" s="15">
        <v>57598.0</v>
      </c>
      <c r="E39" s="15" t="s">
        <v>935</v>
      </c>
      <c r="F39" s="16"/>
      <c r="G39" s="16"/>
      <c r="H39" s="17"/>
      <c r="I39" s="34">
        <v>35000.0</v>
      </c>
      <c r="J39" s="34"/>
      <c r="K39" s="18"/>
      <c r="L39" s="16"/>
      <c r="M39" s="16"/>
      <c r="N39" s="16"/>
      <c r="O39" s="16"/>
      <c r="P39" s="19">
        <v>35000.0</v>
      </c>
      <c r="Q39" s="20">
        <f t="shared" si="1"/>
        <v>0</v>
      </c>
      <c r="R39" s="19" t="s">
        <v>29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44751.0</v>
      </c>
      <c r="C40" s="14" t="s">
        <v>1276</v>
      </c>
      <c r="D40" s="15">
        <v>66030.0</v>
      </c>
      <c r="E40" s="15" t="s">
        <v>1277</v>
      </c>
      <c r="F40" s="16"/>
      <c r="G40" s="16"/>
      <c r="H40" s="23"/>
      <c r="I40" s="34">
        <v>4800.0</v>
      </c>
      <c r="J40" s="18"/>
      <c r="K40" s="18"/>
      <c r="L40" s="16"/>
      <c r="M40" s="16"/>
      <c r="N40" s="16"/>
      <c r="O40" s="16"/>
      <c r="P40" s="19">
        <v>4800.0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44751.0</v>
      </c>
      <c r="C41" s="14" t="s">
        <v>1278</v>
      </c>
      <c r="D41" s="15">
        <v>65340.0</v>
      </c>
      <c r="E41" s="15" t="s">
        <v>1279</v>
      </c>
      <c r="F41" s="16"/>
      <c r="G41" s="16"/>
      <c r="H41" s="17"/>
      <c r="I41" s="34">
        <v>5200.0</v>
      </c>
      <c r="J41" s="34"/>
      <c r="K41" s="18"/>
      <c r="L41" s="16"/>
      <c r="M41" s="18"/>
      <c r="N41" s="16"/>
      <c r="O41" s="16"/>
      <c r="P41" s="19">
        <v>5200.0</v>
      </c>
      <c r="Q41" s="20">
        <f t="shared" si="1"/>
        <v>0</v>
      </c>
      <c r="R41" s="19" t="s">
        <v>24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44751.0</v>
      </c>
      <c r="C42" s="14" t="s">
        <v>1280</v>
      </c>
      <c r="D42" s="15">
        <v>71016.0</v>
      </c>
      <c r="E42" s="15" t="s">
        <v>1281</v>
      </c>
      <c r="F42" s="16"/>
      <c r="G42" s="16"/>
      <c r="H42" s="17"/>
      <c r="I42" s="34"/>
      <c r="J42" s="34">
        <v>15000.0</v>
      </c>
      <c r="K42" s="18"/>
      <c r="L42" s="16"/>
      <c r="M42" s="18"/>
      <c r="N42" s="16"/>
      <c r="O42" s="16"/>
      <c r="P42" s="19">
        <v>15000.0</v>
      </c>
      <c r="Q42" s="20">
        <f t="shared" si="1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44751.0</v>
      </c>
      <c r="C43" s="14" t="s">
        <v>1282</v>
      </c>
      <c r="D43" s="15">
        <v>63406.0</v>
      </c>
      <c r="E43" s="15" t="s">
        <v>179</v>
      </c>
      <c r="F43" s="16"/>
      <c r="G43" s="16"/>
      <c r="H43" s="23"/>
      <c r="I43" s="34">
        <v>6950.0</v>
      </c>
      <c r="J43" s="34"/>
      <c r="K43" s="34"/>
      <c r="L43" s="16"/>
      <c r="M43" s="16"/>
      <c r="N43" s="16"/>
      <c r="O43" s="16"/>
      <c r="P43" s="19">
        <v>6950.0</v>
      </c>
      <c r="Q43" s="20">
        <f t="shared" si="1"/>
        <v>0</v>
      </c>
      <c r="R43" s="19" t="s">
        <v>24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44751.0</v>
      </c>
      <c r="C44" s="14" t="s">
        <v>1283</v>
      </c>
      <c r="D44" s="15">
        <v>30895.0</v>
      </c>
      <c r="E44" s="15" t="s">
        <v>1284</v>
      </c>
      <c r="F44" s="16"/>
      <c r="G44" s="16"/>
      <c r="H44" s="23"/>
      <c r="I44" s="34"/>
      <c r="J44" s="34">
        <v>53350.0</v>
      </c>
      <c r="K44" s="16"/>
      <c r="L44" s="16"/>
      <c r="M44" s="16"/>
      <c r="N44" s="16"/>
      <c r="O44" s="16"/>
      <c r="P44" s="19">
        <v>53350.0</v>
      </c>
      <c r="Q44" s="20">
        <f t="shared" si="1"/>
        <v>0</v>
      </c>
      <c r="R44" s="19" t="s">
        <v>29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44751.0</v>
      </c>
      <c r="C45" s="14" t="s">
        <v>1285</v>
      </c>
      <c r="D45" s="15">
        <v>58601.0</v>
      </c>
      <c r="E45" s="15" t="s">
        <v>1286</v>
      </c>
      <c r="F45" s="16"/>
      <c r="G45" s="16"/>
      <c r="H45" s="17"/>
      <c r="I45" s="34">
        <v>10000.0</v>
      </c>
      <c r="J45" s="34"/>
      <c r="K45" s="18"/>
      <c r="L45" s="16"/>
      <c r="M45" s="16"/>
      <c r="N45" s="16"/>
      <c r="O45" s="16"/>
      <c r="P45" s="19">
        <v>10000.0</v>
      </c>
      <c r="Q45" s="20">
        <f t="shared" si="1"/>
        <v>0</v>
      </c>
      <c r="R45" s="19" t="s">
        <v>29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44751.0</v>
      </c>
      <c r="C46" s="14" t="s">
        <v>1287</v>
      </c>
      <c r="D46" s="15">
        <v>51406.0</v>
      </c>
      <c r="E46" s="15" t="s">
        <v>59</v>
      </c>
      <c r="F46" s="16"/>
      <c r="G46" s="16"/>
      <c r="H46" s="17"/>
      <c r="I46" s="18">
        <v>15000.0</v>
      </c>
      <c r="J46" s="34"/>
      <c r="K46" s="18"/>
      <c r="L46" s="16"/>
      <c r="M46" s="16"/>
      <c r="N46" s="16"/>
      <c r="O46" s="16"/>
      <c r="P46" s="19">
        <v>15000.0</v>
      </c>
      <c r="Q46" s="20">
        <f t="shared" si="1"/>
        <v>0</v>
      </c>
      <c r="R46" s="19" t="s">
        <v>29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44751.0</v>
      </c>
      <c r="C47" s="14" t="s">
        <v>1288</v>
      </c>
      <c r="D47" s="15">
        <v>48973.0</v>
      </c>
      <c r="E47" s="15" t="s">
        <v>298</v>
      </c>
      <c r="F47" s="16"/>
      <c r="G47" s="34"/>
      <c r="H47" s="17"/>
      <c r="I47" s="34">
        <v>9890.0</v>
      </c>
      <c r="J47" s="34"/>
      <c r="K47" s="18"/>
      <c r="L47" s="16"/>
      <c r="M47" s="16"/>
      <c r="N47" s="16"/>
      <c r="O47" s="16"/>
      <c r="P47" s="19">
        <v>9890.0</v>
      </c>
      <c r="Q47" s="20">
        <f t="shared" si="1"/>
        <v>0</v>
      </c>
      <c r="R47" s="19" t="s">
        <v>24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44751.0</v>
      </c>
      <c r="C48" s="14" t="s">
        <v>1289</v>
      </c>
      <c r="D48" s="15">
        <v>51069.0</v>
      </c>
      <c r="E48" s="15" t="s">
        <v>1290</v>
      </c>
      <c r="F48" s="16"/>
      <c r="G48" s="34">
        <v>15000.0</v>
      </c>
      <c r="H48" s="17"/>
      <c r="I48" s="18"/>
      <c r="J48" s="34"/>
      <c r="K48" s="34"/>
      <c r="L48" s="16"/>
      <c r="M48" s="16"/>
      <c r="N48" s="16"/>
      <c r="O48" s="16"/>
      <c r="P48" s="19">
        <v>15000.0</v>
      </c>
      <c r="Q48" s="20">
        <f t="shared" si="1"/>
        <v>0</v>
      </c>
      <c r="R48" s="19" t="s">
        <v>116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44751.0</v>
      </c>
      <c r="C49" s="14" t="s">
        <v>1291</v>
      </c>
      <c r="D49" s="15">
        <v>56215.0</v>
      </c>
      <c r="E49" s="15" t="s">
        <v>1292</v>
      </c>
      <c r="F49" s="16"/>
      <c r="G49" s="16"/>
      <c r="H49" s="17"/>
      <c r="I49" s="34"/>
      <c r="J49" s="34">
        <v>5000.0</v>
      </c>
      <c r="K49" s="34"/>
      <c r="L49" s="16"/>
      <c r="M49" s="16"/>
      <c r="N49" s="16"/>
      <c r="O49" s="16"/>
      <c r="P49" s="19">
        <v>5000.0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44751.0</v>
      </c>
      <c r="C50" s="14" t="s">
        <v>1293</v>
      </c>
      <c r="D50" s="15">
        <v>71023.0</v>
      </c>
      <c r="E50" s="15" t="s">
        <v>1294</v>
      </c>
      <c r="F50" s="16"/>
      <c r="G50" s="16"/>
      <c r="H50" s="17"/>
      <c r="I50" s="34"/>
      <c r="J50" s="34">
        <v>27000.0</v>
      </c>
      <c r="K50" s="34"/>
      <c r="L50" s="16"/>
      <c r="M50" s="16"/>
      <c r="N50" s="16"/>
      <c r="O50" s="16"/>
      <c r="P50" s="19">
        <v>27000.0</v>
      </c>
      <c r="Q50" s="20">
        <f t="shared" si="1"/>
        <v>0</v>
      </c>
      <c r="R50" s="19" t="s">
        <v>24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44751.0</v>
      </c>
      <c r="C51" s="14" t="s">
        <v>1295</v>
      </c>
      <c r="D51" s="15">
        <v>22341.0</v>
      </c>
      <c r="E51" s="15" t="s">
        <v>417</v>
      </c>
      <c r="F51" s="16"/>
      <c r="G51" s="16"/>
      <c r="H51" s="17"/>
      <c r="I51" s="34">
        <v>10000.0</v>
      </c>
      <c r="J51" s="18"/>
      <c r="K51" s="34"/>
      <c r="L51" s="16"/>
      <c r="M51" s="16"/>
      <c r="N51" s="16"/>
      <c r="O51" s="16"/>
      <c r="P51" s="19">
        <v>10000.0</v>
      </c>
      <c r="Q51" s="20">
        <f t="shared" si="1"/>
        <v>0</v>
      </c>
      <c r="R51" s="19" t="s">
        <v>29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44751.0</v>
      </c>
      <c r="C52" s="14" t="s">
        <v>1296</v>
      </c>
      <c r="D52" s="15">
        <v>22341.0</v>
      </c>
      <c r="E52" s="15" t="s">
        <v>417</v>
      </c>
      <c r="F52" s="16"/>
      <c r="G52" s="16"/>
      <c r="H52" s="17"/>
      <c r="I52" s="34">
        <v>2500.0</v>
      </c>
      <c r="J52" s="18"/>
      <c r="K52" s="18"/>
      <c r="L52" s="16"/>
      <c r="M52" s="16"/>
      <c r="N52" s="16"/>
      <c r="O52" s="16"/>
      <c r="P52" s="19">
        <v>2500.0</v>
      </c>
      <c r="Q52" s="20">
        <f t="shared" si="1"/>
        <v>0</v>
      </c>
      <c r="R52" s="19" t="s">
        <v>29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44751.0</v>
      </c>
      <c r="C53" s="14" t="s">
        <v>1297</v>
      </c>
      <c r="D53" s="15">
        <v>55780.0</v>
      </c>
      <c r="E53" s="15" t="s">
        <v>325</v>
      </c>
      <c r="F53" s="16"/>
      <c r="G53" s="16"/>
      <c r="H53" s="17"/>
      <c r="I53" s="18"/>
      <c r="J53" s="34">
        <v>1400.0</v>
      </c>
      <c r="K53" s="18"/>
      <c r="L53" s="16"/>
      <c r="M53" s="16"/>
      <c r="N53" s="16"/>
      <c r="O53" s="16"/>
      <c r="P53" s="19">
        <v>1400.0</v>
      </c>
      <c r="Q53" s="20">
        <f t="shared" si="1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44751.0</v>
      </c>
      <c r="C54" s="14" t="s">
        <v>1298</v>
      </c>
      <c r="D54" s="15">
        <v>47787.0</v>
      </c>
      <c r="E54" s="15" t="s">
        <v>292</v>
      </c>
      <c r="F54" s="16"/>
      <c r="G54" s="16"/>
      <c r="H54" s="17"/>
      <c r="I54" s="34">
        <v>1250.0</v>
      </c>
      <c r="J54" s="18"/>
      <c r="K54" s="18"/>
      <c r="L54" s="16"/>
      <c r="M54" s="16"/>
      <c r="N54" s="16"/>
      <c r="O54" s="16"/>
      <c r="P54" s="19">
        <v>1250.0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44751.0</v>
      </c>
      <c r="C55" s="14" t="s">
        <v>1299</v>
      </c>
      <c r="D55" s="15">
        <v>70916.0</v>
      </c>
      <c r="E55" s="15" t="s">
        <v>838</v>
      </c>
      <c r="F55" s="16"/>
      <c r="G55" s="18"/>
      <c r="H55" s="17"/>
      <c r="I55" s="34">
        <v>1500.0</v>
      </c>
      <c r="J55" s="18"/>
      <c r="K55" s="18"/>
      <c r="L55" s="16"/>
      <c r="M55" s="16"/>
      <c r="N55" s="16"/>
      <c r="O55" s="16"/>
      <c r="P55" s="19">
        <v>1500.0</v>
      </c>
      <c r="Q55" s="20">
        <f t="shared" si="1"/>
        <v>0</v>
      </c>
      <c r="R55" s="19" t="s">
        <v>29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44751.0</v>
      </c>
      <c r="C56" s="14" t="s">
        <v>1300</v>
      </c>
      <c r="D56" s="15">
        <v>48631.0</v>
      </c>
      <c r="E56" s="15" t="s">
        <v>239</v>
      </c>
      <c r="F56" s="16"/>
      <c r="G56" s="16"/>
      <c r="H56" s="17"/>
      <c r="I56" s="34">
        <v>12858.0</v>
      </c>
      <c r="J56" s="34">
        <v>2142.0</v>
      </c>
      <c r="K56" s="18"/>
      <c r="L56" s="16"/>
      <c r="M56" s="16"/>
      <c r="N56" s="16"/>
      <c r="O56" s="16"/>
      <c r="P56" s="19">
        <v>15000.0</v>
      </c>
      <c r="Q56" s="20">
        <f t="shared" si="1"/>
        <v>0</v>
      </c>
      <c r="R56" s="19" t="s">
        <v>24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44751.0</v>
      </c>
      <c r="C57" s="14" t="s">
        <v>1301</v>
      </c>
      <c r="D57" s="15">
        <v>53249.0</v>
      </c>
      <c r="E57" s="15" t="s">
        <v>879</v>
      </c>
      <c r="F57" s="18"/>
      <c r="G57" s="18"/>
      <c r="H57" s="17"/>
      <c r="I57" s="18"/>
      <c r="J57" s="34">
        <v>15000.0</v>
      </c>
      <c r="K57" s="18"/>
      <c r="L57" s="16"/>
      <c r="M57" s="16"/>
      <c r="N57" s="16"/>
      <c r="O57" s="16"/>
      <c r="P57" s="19">
        <v>15000.0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44751.0</v>
      </c>
      <c r="C58" s="14" t="s">
        <v>1302</v>
      </c>
      <c r="D58" s="15">
        <v>50222.0</v>
      </c>
      <c r="E58" s="15" t="s">
        <v>66</v>
      </c>
      <c r="F58" s="16"/>
      <c r="G58" s="18"/>
      <c r="H58" s="17"/>
      <c r="I58" s="34">
        <v>350.0</v>
      </c>
      <c r="J58" s="18"/>
      <c r="K58" s="18"/>
      <c r="L58" s="16"/>
      <c r="M58" s="16"/>
      <c r="N58" s="16"/>
      <c r="O58" s="16"/>
      <c r="P58" s="19">
        <v>350.0</v>
      </c>
      <c r="Q58" s="20">
        <f t="shared" si="1"/>
        <v>0</v>
      </c>
      <c r="R58" s="19" t="s">
        <v>24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44751.0</v>
      </c>
      <c r="C59" s="14" t="s">
        <v>1303</v>
      </c>
      <c r="D59" s="15">
        <v>52647.0</v>
      </c>
      <c r="E59" s="15" t="s">
        <v>192</v>
      </c>
      <c r="F59" s="16"/>
      <c r="G59" s="16"/>
      <c r="H59" s="17"/>
      <c r="I59" s="34">
        <v>2500.0</v>
      </c>
      <c r="J59" s="18"/>
      <c r="K59" s="18"/>
      <c r="L59" s="16"/>
      <c r="M59" s="16"/>
      <c r="N59" s="16"/>
      <c r="O59" s="16"/>
      <c r="P59" s="19">
        <v>2500.0</v>
      </c>
      <c r="Q59" s="20">
        <f t="shared" si="1"/>
        <v>0</v>
      </c>
      <c r="R59" s="19" t="s">
        <v>24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44751.0</v>
      </c>
      <c r="C60" s="14" t="s">
        <v>1304</v>
      </c>
      <c r="D60" s="15">
        <v>53283.0</v>
      </c>
      <c r="E60" s="15" t="s">
        <v>725</v>
      </c>
      <c r="F60" s="16"/>
      <c r="G60" s="16"/>
      <c r="H60" s="17"/>
      <c r="I60" s="34">
        <v>1050.0</v>
      </c>
      <c r="J60" s="34"/>
      <c r="K60" s="18"/>
      <c r="L60" s="16"/>
      <c r="M60" s="16"/>
      <c r="N60" s="16"/>
      <c r="O60" s="16"/>
      <c r="P60" s="19">
        <v>1050.0</v>
      </c>
      <c r="Q60" s="20">
        <f t="shared" si="1"/>
        <v>0</v>
      </c>
      <c r="R60" s="19" t="s">
        <v>24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44751.0</v>
      </c>
      <c r="C61" s="14" t="s">
        <v>1305</v>
      </c>
      <c r="D61" s="15">
        <v>67922.0</v>
      </c>
      <c r="E61" s="15" t="s">
        <v>367</v>
      </c>
      <c r="F61" s="16"/>
      <c r="G61" s="16"/>
      <c r="H61" s="17"/>
      <c r="I61" s="34">
        <v>5000.0</v>
      </c>
      <c r="J61" s="18"/>
      <c r="K61" s="18"/>
      <c r="L61" s="16"/>
      <c r="M61" s="16"/>
      <c r="N61" s="16"/>
      <c r="O61" s="16"/>
      <c r="P61" s="19">
        <v>5000.0</v>
      </c>
      <c r="Q61" s="20">
        <f t="shared" si="1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44751.0</v>
      </c>
      <c r="C62" s="14" t="s">
        <v>1306</v>
      </c>
      <c r="D62" s="15">
        <v>43102.0</v>
      </c>
      <c r="E62" s="15" t="s">
        <v>1307</v>
      </c>
      <c r="F62" s="16"/>
      <c r="G62" s="34"/>
      <c r="H62" s="17"/>
      <c r="I62" s="34"/>
      <c r="J62" s="34">
        <v>8200.0</v>
      </c>
      <c r="K62" s="18"/>
      <c r="L62" s="16"/>
      <c r="M62" s="16"/>
      <c r="N62" s="16"/>
      <c r="O62" s="16"/>
      <c r="P62" s="19">
        <v>8200.0</v>
      </c>
      <c r="Q62" s="20">
        <f t="shared" si="1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44751.0</v>
      </c>
      <c r="C63" s="14" t="s">
        <v>1308</v>
      </c>
      <c r="D63" s="15">
        <v>10270.0</v>
      </c>
      <c r="E63" s="15" t="s">
        <v>799</v>
      </c>
      <c r="F63" s="16"/>
      <c r="G63" s="34"/>
      <c r="H63" s="17"/>
      <c r="I63" s="34">
        <v>300.0</v>
      </c>
      <c r="J63" s="18"/>
      <c r="K63" s="18"/>
      <c r="L63" s="16"/>
      <c r="M63" s="16"/>
      <c r="N63" s="16"/>
      <c r="O63" s="16"/>
      <c r="P63" s="19">
        <v>300.0</v>
      </c>
      <c r="Q63" s="20">
        <f t="shared" si="1"/>
        <v>0</v>
      </c>
      <c r="R63" s="19" t="s">
        <v>24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44751.0</v>
      </c>
      <c r="C64" s="14" t="s">
        <v>1309</v>
      </c>
      <c r="D64" s="15">
        <v>19688.0</v>
      </c>
      <c r="E64" s="15" t="s">
        <v>138</v>
      </c>
      <c r="F64" s="16"/>
      <c r="G64" s="16"/>
      <c r="H64" s="17"/>
      <c r="I64" s="34"/>
      <c r="J64" s="34">
        <v>5000.0</v>
      </c>
      <c r="K64" s="18"/>
      <c r="L64" s="16"/>
      <c r="M64" s="16"/>
      <c r="N64" s="16"/>
      <c r="O64" s="16"/>
      <c r="P64" s="19">
        <v>5000.0</v>
      </c>
      <c r="Q64" s="20">
        <f t="shared" si="1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44751.0</v>
      </c>
      <c r="C65" s="14" t="s">
        <v>1310</v>
      </c>
      <c r="D65" s="15">
        <v>67867.0</v>
      </c>
      <c r="E65" s="15" t="s">
        <v>440</v>
      </c>
      <c r="F65" s="16"/>
      <c r="G65" s="16"/>
      <c r="H65" s="17"/>
      <c r="I65" s="34"/>
      <c r="J65" s="34">
        <v>300.0</v>
      </c>
      <c r="K65" s="18"/>
      <c r="L65" s="16"/>
      <c r="M65" s="16"/>
      <c r="N65" s="16"/>
      <c r="O65" s="16"/>
      <c r="P65" s="19">
        <v>300.0</v>
      </c>
      <c r="Q65" s="20">
        <f t="shared" si="1"/>
        <v>0</v>
      </c>
      <c r="R65" s="19" t="s">
        <v>24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44751.0</v>
      </c>
      <c r="C66" s="14" t="s">
        <v>1311</v>
      </c>
      <c r="D66" s="15">
        <v>69336.0</v>
      </c>
      <c r="E66" s="15" t="s">
        <v>1312</v>
      </c>
      <c r="F66" s="34">
        <v>8000.0</v>
      </c>
      <c r="G66" s="34">
        <v>19000.0</v>
      </c>
      <c r="H66" s="17"/>
      <c r="I66" s="34"/>
      <c r="J66" s="18"/>
      <c r="K66" s="18"/>
      <c r="L66" s="16"/>
      <c r="M66" s="16"/>
      <c r="N66" s="16"/>
      <c r="O66" s="16"/>
      <c r="P66" s="19">
        <v>27000.0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44751.0</v>
      </c>
      <c r="C67" s="14" t="s">
        <v>1313</v>
      </c>
      <c r="D67" s="15">
        <v>50810.0</v>
      </c>
      <c r="E67" s="15" t="s">
        <v>1314</v>
      </c>
      <c r="F67" s="16"/>
      <c r="G67" s="16"/>
      <c r="H67" s="17"/>
      <c r="I67" s="34">
        <v>27000.0</v>
      </c>
      <c r="J67" s="18"/>
      <c r="K67" s="18"/>
      <c r="L67" s="16"/>
      <c r="M67" s="16"/>
      <c r="N67" s="16"/>
      <c r="O67" s="16"/>
      <c r="P67" s="19">
        <v>27000.0</v>
      </c>
      <c r="Q67" s="20">
        <f t="shared" si="1"/>
        <v>0</v>
      </c>
      <c r="R67" s="19" t="s">
        <v>29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44751.0</v>
      </c>
      <c r="C68" s="14" t="s">
        <v>1315</v>
      </c>
      <c r="D68" s="15">
        <v>50853.0</v>
      </c>
      <c r="E68" s="15" t="s">
        <v>1316</v>
      </c>
      <c r="F68" s="16"/>
      <c r="G68" s="16"/>
      <c r="H68" s="17"/>
      <c r="I68" s="34">
        <v>350.0</v>
      </c>
      <c r="J68" s="18"/>
      <c r="K68" s="18"/>
      <c r="L68" s="16"/>
      <c r="M68" s="16"/>
      <c r="N68" s="16"/>
      <c r="O68" s="16"/>
      <c r="P68" s="19">
        <v>350.0</v>
      </c>
      <c r="Q68" s="20">
        <f t="shared" si="1"/>
        <v>0</v>
      </c>
      <c r="R68" s="19" t="s">
        <v>24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44751.0</v>
      </c>
      <c r="C69" s="14" t="s">
        <v>1317</v>
      </c>
      <c r="D69" s="15">
        <v>20541.0</v>
      </c>
      <c r="E69" s="15" t="s">
        <v>1318</v>
      </c>
      <c r="F69" s="16"/>
      <c r="G69" s="16"/>
      <c r="H69" s="23">
        <v>11000.0</v>
      </c>
      <c r="I69" s="34">
        <v>19000.0</v>
      </c>
      <c r="J69" s="34"/>
      <c r="K69" s="18"/>
      <c r="L69" s="16"/>
      <c r="M69" s="16"/>
      <c r="N69" s="16"/>
      <c r="O69" s="16"/>
      <c r="P69" s="19">
        <v>30000.0</v>
      </c>
      <c r="Q69" s="20">
        <f t="shared" si="1"/>
        <v>0</v>
      </c>
      <c r="R69" s="19" t="s">
        <v>29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44751.0</v>
      </c>
      <c r="C70" s="14" t="s">
        <v>1319</v>
      </c>
      <c r="D70" s="15">
        <v>39832.0</v>
      </c>
      <c r="E70" s="15" t="s">
        <v>140</v>
      </c>
      <c r="F70" s="16"/>
      <c r="G70" s="18"/>
      <c r="H70" s="17"/>
      <c r="I70" s="34"/>
      <c r="J70" s="18"/>
      <c r="K70" s="18"/>
      <c r="L70" s="16"/>
      <c r="M70" s="34">
        <v>1200.0</v>
      </c>
      <c r="N70" s="16"/>
      <c r="O70" s="34"/>
      <c r="P70" s="19">
        <v>1200.0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44751.0</v>
      </c>
      <c r="C71" s="14" t="s">
        <v>1320</v>
      </c>
      <c r="D71" s="15">
        <v>71863.0</v>
      </c>
      <c r="E71" s="15" t="s">
        <v>1321</v>
      </c>
      <c r="F71" s="16"/>
      <c r="G71" s="16"/>
      <c r="H71" s="40"/>
      <c r="I71" s="34"/>
      <c r="J71" s="34">
        <v>27000.0</v>
      </c>
      <c r="K71" s="18"/>
      <c r="L71" s="16"/>
      <c r="M71" s="16"/>
      <c r="N71" s="16"/>
      <c r="O71" s="16"/>
      <c r="P71" s="19">
        <v>27000.0</v>
      </c>
      <c r="Q71" s="20">
        <f t="shared" si="1"/>
        <v>0</v>
      </c>
      <c r="R71" s="19" t="s">
        <v>24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44751.0</v>
      </c>
      <c r="C72" s="14" t="s">
        <v>1322</v>
      </c>
      <c r="D72" s="15">
        <v>72273.0</v>
      </c>
      <c r="E72" s="15" t="s">
        <v>1323</v>
      </c>
      <c r="F72" s="16"/>
      <c r="G72" s="18"/>
      <c r="H72" s="17"/>
      <c r="I72" s="34"/>
      <c r="J72" s="18">
        <v>27000.0</v>
      </c>
      <c r="K72" s="18"/>
      <c r="L72" s="16"/>
      <c r="M72" s="34"/>
      <c r="N72" s="16"/>
      <c r="O72" s="16"/>
      <c r="P72" s="19">
        <v>27000.0</v>
      </c>
      <c r="Q72" s="20">
        <f t="shared" si="1"/>
        <v>0</v>
      </c>
      <c r="R72" s="19" t="s">
        <v>29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44751.0</v>
      </c>
      <c r="C73" s="14" t="s">
        <v>1324</v>
      </c>
      <c r="D73" s="15">
        <v>13762.0</v>
      </c>
      <c r="E73" s="15" t="s">
        <v>1251</v>
      </c>
      <c r="F73" s="18"/>
      <c r="G73" s="16"/>
      <c r="H73" s="40"/>
      <c r="I73" s="18"/>
      <c r="J73" s="34">
        <v>200.0</v>
      </c>
      <c r="K73" s="18"/>
      <c r="L73" s="16"/>
      <c r="M73" s="16"/>
      <c r="N73" s="16"/>
      <c r="O73" s="16"/>
      <c r="P73" s="19">
        <v>200.0</v>
      </c>
      <c r="Q73" s="20">
        <f t="shared" si="1"/>
        <v>0</v>
      </c>
      <c r="R73" s="19" t="s">
        <v>24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44751.0</v>
      </c>
      <c r="C74" s="14" t="s">
        <v>1325</v>
      </c>
      <c r="D74" s="15">
        <v>52032.0</v>
      </c>
      <c r="E74" s="15" t="s">
        <v>175</v>
      </c>
      <c r="F74" s="16"/>
      <c r="G74" s="16"/>
      <c r="H74" s="17"/>
      <c r="I74" s="34">
        <v>10350.0</v>
      </c>
      <c r="J74" s="18"/>
      <c r="K74" s="34"/>
      <c r="L74" s="16"/>
      <c r="M74" s="16"/>
      <c r="N74" s="16"/>
      <c r="O74" s="16"/>
      <c r="P74" s="19">
        <v>10350.0</v>
      </c>
      <c r="Q74" s="20">
        <f t="shared" si="1"/>
        <v>0</v>
      </c>
      <c r="R74" s="19" t="s">
        <v>24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44751.0</v>
      </c>
      <c r="C75" s="14" t="s">
        <v>1326</v>
      </c>
      <c r="D75" s="15">
        <v>31927.0</v>
      </c>
      <c r="E75" s="15" t="s">
        <v>256</v>
      </c>
      <c r="F75" s="18"/>
      <c r="G75" s="16"/>
      <c r="H75" s="17"/>
      <c r="I75" s="34">
        <v>2700.0</v>
      </c>
      <c r="J75" s="34"/>
      <c r="K75" s="34"/>
      <c r="L75" s="16"/>
      <c r="M75" s="16"/>
      <c r="N75" s="16"/>
      <c r="O75" s="16"/>
      <c r="P75" s="19">
        <v>2700.0</v>
      </c>
      <c r="Q75" s="20">
        <f t="shared" si="1"/>
        <v>0</v>
      </c>
      <c r="R75" s="19" t="s">
        <v>24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44751.0</v>
      </c>
      <c r="C76" s="14" t="s">
        <v>1327</v>
      </c>
      <c r="D76" s="15">
        <v>50739.0</v>
      </c>
      <c r="E76" s="15" t="s">
        <v>136</v>
      </c>
      <c r="F76" s="16"/>
      <c r="G76" s="16"/>
      <c r="H76" s="40"/>
      <c r="I76" s="34">
        <v>700.0</v>
      </c>
      <c r="J76" s="18"/>
      <c r="K76" s="18"/>
      <c r="L76" s="16"/>
      <c r="M76" s="16"/>
      <c r="N76" s="16"/>
      <c r="O76" s="16"/>
      <c r="P76" s="19">
        <v>700.0</v>
      </c>
      <c r="Q76" s="20">
        <f t="shared" si="1"/>
        <v>0</v>
      </c>
      <c r="R76" s="19" t="s">
        <v>24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44751.0</v>
      </c>
      <c r="C77" s="14" t="s">
        <v>1328</v>
      </c>
      <c r="D77" s="15">
        <v>30855.0</v>
      </c>
      <c r="E77" s="15" t="s">
        <v>268</v>
      </c>
      <c r="F77" s="16"/>
      <c r="G77" s="16"/>
      <c r="H77" s="23"/>
      <c r="I77" s="18"/>
      <c r="J77" s="34">
        <v>15000.0</v>
      </c>
      <c r="K77" s="18"/>
      <c r="L77" s="16"/>
      <c r="M77" s="34"/>
      <c r="N77" s="16"/>
      <c r="O77" s="16"/>
      <c r="P77" s="19">
        <v>15000.0</v>
      </c>
      <c r="Q77" s="20">
        <f t="shared" si="1"/>
        <v>0</v>
      </c>
      <c r="R77" s="19" t="s">
        <v>24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44751.0</v>
      </c>
      <c r="C78" s="14" t="s">
        <v>1329</v>
      </c>
      <c r="D78" s="15">
        <v>60149.0</v>
      </c>
      <c r="E78" s="15" t="s">
        <v>1330</v>
      </c>
      <c r="F78" s="18"/>
      <c r="G78" s="16"/>
      <c r="H78" s="23"/>
      <c r="I78" s="18"/>
      <c r="J78" s="34">
        <v>2650.0</v>
      </c>
      <c r="K78" s="18"/>
      <c r="L78" s="16"/>
      <c r="M78" s="16"/>
      <c r="N78" s="16"/>
      <c r="O78" s="18"/>
      <c r="P78" s="19">
        <v>2650.0</v>
      </c>
      <c r="Q78" s="20">
        <f t="shared" si="1"/>
        <v>0</v>
      </c>
      <c r="R78" s="19" t="s">
        <v>24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44751.0</v>
      </c>
      <c r="C79" s="14" t="s">
        <v>1331</v>
      </c>
      <c r="D79" s="15">
        <v>55992.0</v>
      </c>
      <c r="E79" s="15" t="s">
        <v>334</v>
      </c>
      <c r="F79" s="16"/>
      <c r="G79" s="16"/>
      <c r="H79" s="23"/>
      <c r="I79" s="34">
        <v>625.0</v>
      </c>
      <c r="J79" s="18"/>
      <c r="K79" s="18"/>
      <c r="L79" s="16"/>
      <c r="M79" s="16"/>
      <c r="N79" s="16"/>
      <c r="O79" s="18"/>
      <c r="P79" s="19">
        <v>625.0</v>
      </c>
      <c r="Q79" s="20">
        <f t="shared" si="1"/>
        <v>0</v>
      </c>
      <c r="R79" s="19" t="s">
        <v>24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44751.0</v>
      </c>
      <c r="C80" s="14" t="s">
        <v>1332</v>
      </c>
      <c r="D80" s="15">
        <v>45227.0</v>
      </c>
      <c r="E80" s="15" t="s">
        <v>852</v>
      </c>
      <c r="F80" s="16"/>
      <c r="G80" s="16"/>
      <c r="H80" s="23"/>
      <c r="I80" s="34">
        <v>25365.0</v>
      </c>
      <c r="J80" s="34"/>
      <c r="K80" s="18"/>
      <c r="L80" s="16"/>
      <c r="M80" s="18"/>
      <c r="N80" s="16"/>
      <c r="O80" s="18"/>
      <c r="P80" s="19">
        <v>25365.0</v>
      </c>
      <c r="Q80" s="20">
        <f t="shared" si="1"/>
        <v>0</v>
      </c>
      <c r="R80" s="19" t="s">
        <v>24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44751.0</v>
      </c>
      <c r="C81" s="14" t="s">
        <v>1333</v>
      </c>
      <c r="D81" s="15">
        <v>64781.0</v>
      </c>
      <c r="E81" s="15" t="s">
        <v>576</v>
      </c>
      <c r="F81" s="16"/>
      <c r="G81" s="16"/>
      <c r="H81" s="23"/>
      <c r="I81" s="34">
        <v>400.0</v>
      </c>
      <c r="J81" s="34"/>
      <c r="K81" s="18"/>
      <c r="L81" s="16"/>
      <c r="M81" s="18"/>
      <c r="N81" s="16"/>
      <c r="O81" s="18"/>
      <c r="P81" s="19">
        <v>400.0</v>
      </c>
      <c r="Q81" s="20">
        <f t="shared" si="1"/>
        <v>0</v>
      </c>
      <c r="R81" s="19" t="s">
        <v>24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44751.0</v>
      </c>
      <c r="C82" s="14" t="s">
        <v>1334</v>
      </c>
      <c r="D82" s="15">
        <v>61067.0</v>
      </c>
      <c r="E82" s="15" t="s">
        <v>1335</v>
      </c>
      <c r="F82" s="16"/>
      <c r="G82" s="16"/>
      <c r="H82" s="23"/>
      <c r="I82" s="18"/>
      <c r="J82" s="34">
        <v>200.0</v>
      </c>
      <c r="K82" s="18"/>
      <c r="L82" s="16"/>
      <c r="M82" s="18"/>
      <c r="N82" s="16"/>
      <c r="O82" s="18"/>
      <c r="P82" s="19">
        <v>200.0</v>
      </c>
      <c r="Q82" s="20">
        <f t="shared" si="1"/>
        <v>0</v>
      </c>
      <c r="R82" s="19" t="s">
        <v>24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44751.0</v>
      </c>
      <c r="C83" s="14" t="s">
        <v>1336</v>
      </c>
      <c r="D83" s="15">
        <v>70078.0</v>
      </c>
      <c r="E83" s="15" t="s">
        <v>1000</v>
      </c>
      <c r="F83" s="16"/>
      <c r="G83" s="16"/>
      <c r="H83" s="23"/>
      <c r="I83" s="34">
        <v>300.0</v>
      </c>
      <c r="J83" s="34"/>
      <c r="K83" s="18"/>
      <c r="L83" s="16"/>
      <c r="M83" s="18"/>
      <c r="N83" s="16"/>
      <c r="O83" s="18"/>
      <c r="P83" s="19">
        <v>300.0</v>
      </c>
      <c r="Q83" s="20">
        <f t="shared" si="1"/>
        <v>0</v>
      </c>
      <c r="R83" s="19" t="s">
        <v>24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44751.0</v>
      </c>
      <c r="C84" s="14" t="s">
        <v>1337</v>
      </c>
      <c r="D84" s="15">
        <v>61100.0</v>
      </c>
      <c r="E84" s="15" t="s">
        <v>1035</v>
      </c>
      <c r="F84" s="16"/>
      <c r="G84" s="16"/>
      <c r="H84" s="40"/>
      <c r="I84" s="18"/>
      <c r="J84" s="34"/>
      <c r="K84" s="34">
        <v>900.0</v>
      </c>
      <c r="L84" s="16"/>
      <c r="M84" s="18"/>
      <c r="N84" s="16"/>
      <c r="O84" s="18"/>
      <c r="P84" s="19">
        <v>900.0</v>
      </c>
      <c r="Q84" s="20">
        <f t="shared" si="1"/>
        <v>0</v>
      </c>
      <c r="R84" s="19" t="s">
        <v>24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44751.0</v>
      </c>
      <c r="C85" s="14" t="s">
        <v>1338</v>
      </c>
      <c r="D85" s="15">
        <v>51697.0</v>
      </c>
      <c r="E85" s="15" t="s">
        <v>261</v>
      </c>
      <c r="F85" s="16"/>
      <c r="G85" s="16"/>
      <c r="H85" s="23"/>
      <c r="I85" s="34">
        <v>8900.0</v>
      </c>
      <c r="J85" s="34"/>
      <c r="K85" s="18"/>
      <c r="L85" s="16"/>
      <c r="M85" s="18"/>
      <c r="N85" s="16"/>
      <c r="O85" s="18"/>
      <c r="P85" s="19">
        <v>8900.0</v>
      </c>
      <c r="Q85" s="20">
        <f t="shared" si="1"/>
        <v>0</v>
      </c>
      <c r="R85" s="19" t="s">
        <v>24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44751.0</v>
      </c>
      <c r="C86" s="14" t="s">
        <v>1339</v>
      </c>
      <c r="D86" s="15">
        <v>55448.0</v>
      </c>
      <c r="E86" s="15" t="s">
        <v>77</v>
      </c>
      <c r="F86" s="16"/>
      <c r="G86" s="16"/>
      <c r="H86" s="23"/>
      <c r="I86" s="34">
        <v>7025.0</v>
      </c>
      <c r="J86" s="34"/>
      <c r="K86" s="18"/>
      <c r="L86" s="16"/>
      <c r="M86" s="18"/>
      <c r="N86" s="16"/>
      <c r="O86" s="18"/>
      <c r="P86" s="19">
        <v>7025.0</v>
      </c>
      <c r="Q86" s="20">
        <f t="shared" si="1"/>
        <v>0</v>
      </c>
      <c r="R86" s="19" t="s">
        <v>24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44751.0</v>
      </c>
      <c r="C87" s="14" t="s">
        <v>1340</v>
      </c>
      <c r="D87" s="15">
        <v>67867.0</v>
      </c>
      <c r="E87" s="15" t="s">
        <v>440</v>
      </c>
      <c r="F87" s="16"/>
      <c r="G87" s="16"/>
      <c r="H87" s="23"/>
      <c r="I87" s="18"/>
      <c r="J87" s="34">
        <v>300.0</v>
      </c>
      <c r="K87" s="18"/>
      <c r="L87" s="16"/>
      <c r="M87" s="18"/>
      <c r="N87" s="16"/>
      <c r="O87" s="18"/>
      <c r="P87" s="19">
        <v>300.0</v>
      </c>
      <c r="Q87" s="20">
        <f t="shared" si="1"/>
        <v>0</v>
      </c>
      <c r="R87" s="19" t="s">
        <v>24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44750.0</v>
      </c>
      <c r="C88" s="14" t="s">
        <v>1341</v>
      </c>
      <c r="D88" s="15">
        <v>51017.0</v>
      </c>
      <c r="E88" s="15" t="s">
        <v>107</v>
      </c>
      <c r="F88" s="16"/>
      <c r="G88" s="16"/>
      <c r="H88" s="23">
        <v>53500.0</v>
      </c>
      <c r="I88" s="18"/>
      <c r="J88" s="34"/>
      <c r="K88" s="18"/>
      <c r="L88" s="16"/>
      <c r="M88" s="18"/>
      <c r="N88" s="16"/>
      <c r="O88" s="18"/>
      <c r="P88" s="19">
        <v>53500.0</v>
      </c>
      <c r="Q88" s="20">
        <f t="shared" si="1"/>
        <v>0</v>
      </c>
      <c r="R88" s="19"/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44751.0</v>
      </c>
      <c r="C89" s="14" t="s">
        <v>1342</v>
      </c>
      <c r="D89" s="15">
        <v>50413.0</v>
      </c>
      <c r="E89" s="15" t="s">
        <v>1088</v>
      </c>
      <c r="F89" s="16"/>
      <c r="G89" s="16"/>
      <c r="H89" s="23"/>
      <c r="I89" s="18"/>
      <c r="J89" s="34"/>
      <c r="K89" s="34">
        <v>400.0</v>
      </c>
      <c r="L89" s="16"/>
      <c r="M89" s="18"/>
      <c r="N89" s="16"/>
      <c r="O89" s="18"/>
      <c r="P89" s="19">
        <v>400.0</v>
      </c>
      <c r="Q89" s="20">
        <f t="shared" si="1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44751.0</v>
      </c>
      <c r="C90" s="14" t="s">
        <v>1343</v>
      </c>
      <c r="D90" s="15">
        <v>50222.0</v>
      </c>
      <c r="E90" s="15" t="s">
        <v>66</v>
      </c>
      <c r="F90" s="16"/>
      <c r="G90" s="16"/>
      <c r="H90" s="23">
        <v>6800.0</v>
      </c>
      <c r="I90" s="18"/>
      <c r="J90" s="34"/>
      <c r="K90" s="18"/>
      <c r="L90" s="16"/>
      <c r="M90" s="18"/>
      <c r="N90" s="16"/>
      <c r="O90" s="18"/>
      <c r="P90" s="19">
        <v>6800.0</v>
      </c>
      <c r="Q90" s="20">
        <f t="shared" si="1"/>
        <v>0</v>
      </c>
      <c r="R90" s="19"/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44751.0</v>
      </c>
      <c r="C91" s="14" t="s">
        <v>1344</v>
      </c>
      <c r="D91" s="15">
        <v>55179.0</v>
      </c>
      <c r="E91" s="15" t="s">
        <v>271</v>
      </c>
      <c r="F91" s="16"/>
      <c r="G91" s="16"/>
      <c r="H91" s="40">
        <v>2500.0</v>
      </c>
      <c r="I91" s="18"/>
      <c r="J91" s="34"/>
      <c r="K91" s="18"/>
      <c r="L91" s="16"/>
      <c r="M91" s="18"/>
      <c r="N91" s="16"/>
      <c r="O91" s="18"/>
      <c r="P91" s="19">
        <v>2500.0</v>
      </c>
      <c r="Q91" s="20">
        <f t="shared" si="1"/>
        <v>0</v>
      </c>
      <c r="R91" s="19"/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44751.0</v>
      </c>
      <c r="C92" s="14" t="s">
        <v>1345</v>
      </c>
      <c r="D92" s="15">
        <v>49918.0</v>
      </c>
      <c r="E92" s="15" t="s">
        <v>103</v>
      </c>
      <c r="F92" s="16"/>
      <c r="G92" s="16"/>
      <c r="H92" s="40">
        <v>9500.0</v>
      </c>
      <c r="I92" s="18"/>
      <c r="J92" s="34"/>
      <c r="K92" s="18"/>
      <c r="L92" s="16"/>
      <c r="M92" s="18"/>
      <c r="N92" s="16"/>
      <c r="O92" s="18"/>
      <c r="P92" s="19">
        <v>9500.0</v>
      </c>
      <c r="Q92" s="20">
        <f t="shared" si="1"/>
        <v>0</v>
      </c>
      <c r="R92" s="19"/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44751.0</v>
      </c>
      <c r="C93" s="14" t="s">
        <v>1346</v>
      </c>
      <c r="D93" s="15">
        <v>59137.0</v>
      </c>
      <c r="E93" s="15" t="s">
        <v>818</v>
      </c>
      <c r="F93" s="16"/>
      <c r="G93" s="16"/>
      <c r="H93" s="40">
        <v>900.0</v>
      </c>
      <c r="I93" s="18"/>
      <c r="J93" s="34"/>
      <c r="K93" s="18"/>
      <c r="L93" s="16"/>
      <c r="M93" s="18"/>
      <c r="N93" s="16"/>
      <c r="O93" s="18"/>
      <c r="P93" s="19">
        <v>900.0</v>
      </c>
      <c r="Q93" s="20">
        <f t="shared" si="1"/>
        <v>0</v>
      </c>
      <c r="R93" s="19"/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44751.0</v>
      </c>
      <c r="C94" s="14" t="s">
        <v>1347</v>
      </c>
      <c r="D94" s="15">
        <v>16295.0</v>
      </c>
      <c r="E94" s="15" t="s">
        <v>1348</v>
      </c>
      <c r="F94" s="16"/>
      <c r="G94" s="16"/>
      <c r="H94" s="40"/>
      <c r="I94" s="34"/>
      <c r="J94" s="18"/>
      <c r="K94" s="18"/>
      <c r="L94" s="16"/>
      <c r="M94" s="16"/>
      <c r="N94" s="16"/>
      <c r="O94" s="34">
        <v>12000.0</v>
      </c>
      <c r="P94" s="19">
        <v>12000.0</v>
      </c>
      <c r="Q94" s="20">
        <f t="shared" si="1"/>
        <v>0</v>
      </c>
      <c r="R94" s="19"/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44751.0</v>
      </c>
      <c r="C95" s="14" t="s">
        <v>1349</v>
      </c>
      <c r="D95" s="15">
        <v>14343.0</v>
      </c>
      <c r="E95" s="15" t="s">
        <v>892</v>
      </c>
      <c r="F95" s="16"/>
      <c r="G95" s="16"/>
      <c r="H95" s="17"/>
      <c r="I95" s="34"/>
      <c r="J95" s="18"/>
      <c r="K95" s="18"/>
      <c r="L95" s="16"/>
      <c r="M95" s="16"/>
      <c r="N95" s="18"/>
      <c r="O95" s="34">
        <v>2000.0</v>
      </c>
      <c r="P95" s="19">
        <v>2000.0</v>
      </c>
      <c r="Q95" s="20">
        <f t="shared" si="1"/>
        <v>0</v>
      </c>
      <c r="R95" s="19"/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44751.0</v>
      </c>
      <c r="C96" s="14" t="s">
        <v>1350</v>
      </c>
      <c r="D96" s="15">
        <v>16295.0</v>
      </c>
      <c r="E96" s="15" t="s">
        <v>1348</v>
      </c>
      <c r="F96" s="16"/>
      <c r="G96" s="16"/>
      <c r="H96" s="40"/>
      <c r="I96" s="18"/>
      <c r="J96" s="18"/>
      <c r="K96" s="18"/>
      <c r="L96" s="16"/>
      <c r="M96" s="16"/>
      <c r="N96" s="16"/>
      <c r="O96" s="34">
        <v>13380.0</v>
      </c>
      <c r="P96" s="19">
        <v>13380.0</v>
      </c>
      <c r="Q96" s="20">
        <f t="shared" si="1"/>
        <v>0</v>
      </c>
      <c r="R96" s="19"/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44751.0</v>
      </c>
      <c r="C97" s="14" t="s">
        <v>1351</v>
      </c>
      <c r="D97" s="15">
        <v>14304.0</v>
      </c>
      <c r="E97" s="15" t="s">
        <v>1258</v>
      </c>
      <c r="F97" s="16"/>
      <c r="G97" s="16"/>
      <c r="H97" s="17"/>
      <c r="I97" s="34"/>
      <c r="J97" s="18"/>
      <c r="K97" s="18"/>
      <c r="L97" s="16"/>
      <c r="M97" s="16"/>
      <c r="N97" s="16"/>
      <c r="O97" s="34">
        <v>2400.0</v>
      </c>
      <c r="P97" s="19">
        <v>2400.0</v>
      </c>
      <c r="Q97" s="20">
        <f t="shared" si="1"/>
        <v>0</v>
      </c>
      <c r="R97" s="19"/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44751.0</v>
      </c>
      <c r="C98" s="14" t="s">
        <v>1352</v>
      </c>
      <c r="D98" s="15">
        <v>45937.0</v>
      </c>
      <c r="E98" s="15" t="s">
        <v>149</v>
      </c>
      <c r="F98" s="16"/>
      <c r="G98" s="16"/>
      <c r="H98" s="40">
        <v>2500.0</v>
      </c>
      <c r="I98" s="18"/>
      <c r="J98" s="18"/>
      <c r="K98" s="18"/>
      <c r="L98" s="16"/>
      <c r="M98" s="16"/>
      <c r="N98" s="16"/>
      <c r="O98" s="18"/>
      <c r="P98" s="19">
        <v>2500.0</v>
      </c>
      <c r="Q98" s="20">
        <f t="shared" si="1"/>
        <v>0</v>
      </c>
      <c r="R98" s="19"/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44751.0</v>
      </c>
      <c r="C99" s="14" t="s">
        <v>1353</v>
      </c>
      <c r="D99" s="15">
        <v>21828.0</v>
      </c>
      <c r="E99" s="15" t="s">
        <v>485</v>
      </c>
      <c r="F99" s="16"/>
      <c r="G99" s="16"/>
      <c r="H99" s="40"/>
      <c r="I99" s="18"/>
      <c r="J99" s="18"/>
      <c r="K99" s="34">
        <v>200.0</v>
      </c>
      <c r="L99" s="16"/>
      <c r="M99" s="16"/>
      <c r="N99" s="16"/>
      <c r="O99" s="18"/>
      <c r="P99" s="19">
        <v>200.0</v>
      </c>
      <c r="Q99" s="20">
        <f t="shared" si="1"/>
        <v>0</v>
      </c>
      <c r="R99" s="19"/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44751.0</v>
      </c>
      <c r="C100" s="14" t="s">
        <v>1354</v>
      </c>
      <c r="D100" s="43">
        <v>48192.0</v>
      </c>
      <c r="E100" s="15" t="s">
        <v>1355</v>
      </c>
      <c r="F100" s="16"/>
      <c r="G100" s="16"/>
      <c r="H100" s="40"/>
      <c r="I100" s="34"/>
      <c r="J100" s="18"/>
      <c r="K100" s="18"/>
      <c r="L100" s="16"/>
      <c r="M100" s="16"/>
      <c r="N100" s="16"/>
      <c r="O100" s="34">
        <v>1200.0</v>
      </c>
      <c r="P100" s="19">
        <v>1200.0</v>
      </c>
      <c r="Q100" s="20">
        <f t="shared" si="1"/>
        <v>0</v>
      </c>
      <c r="R100" s="19"/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44751.0</v>
      </c>
      <c r="C101" s="14" t="s">
        <v>1356</v>
      </c>
      <c r="D101" s="15">
        <v>30894.0</v>
      </c>
      <c r="E101" s="15" t="s">
        <v>1357</v>
      </c>
      <c r="F101" s="16"/>
      <c r="G101" s="16"/>
      <c r="H101" s="40"/>
      <c r="I101" s="18"/>
      <c r="J101" s="18"/>
      <c r="K101" s="18"/>
      <c r="L101" s="16"/>
      <c r="M101" s="16"/>
      <c r="N101" s="16"/>
      <c r="O101" s="34">
        <v>13200.0</v>
      </c>
      <c r="P101" s="19">
        <v>13200.0</v>
      </c>
      <c r="Q101" s="20">
        <f t="shared" si="1"/>
        <v>0</v>
      </c>
      <c r="R101" s="19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25"/>
      <c r="B102" s="26"/>
      <c r="C102" s="26"/>
      <c r="D102" s="26"/>
      <c r="E102" s="26"/>
      <c r="F102" s="27">
        <f t="shared" ref="F102:Q102" si="2">SUM(F5:F101)</f>
        <v>8000</v>
      </c>
      <c r="G102" s="27">
        <f t="shared" si="2"/>
        <v>34000</v>
      </c>
      <c r="H102" s="27">
        <f t="shared" si="2"/>
        <v>86700</v>
      </c>
      <c r="I102" s="27">
        <f t="shared" si="2"/>
        <v>517188</v>
      </c>
      <c r="J102" s="27">
        <f t="shared" si="2"/>
        <v>304092</v>
      </c>
      <c r="K102" s="27">
        <f t="shared" si="2"/>
        <v>1500</v>
      </c>
      <c r="L102" s="27">
        <f t="shared" si="2"/>
        <v>0</v>
      </c>
      <c r="M102" s="27">
        <f t="shared" si="2"/>
        <v>2175</v>
      </c>
      <c r="N102" s="27">
        <f t="shared" si="2"/>
        <v>0</v>
      </c>
      <c r="O102" s="27">
        <f t="shared" si="2"/>
        <v>44180</v>
      </c>
      <c r="P102" s="41">
        <f t="shared" si="2"/>
        <v>1002985</v>
      </c>
      <c r="Q102" s="20">
        <f t="shared" si="2"/>
        <v>-5150</v>
      </c>
      <c r="R102" s="26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>
      <c r="A103" s="30"/>
      <c r="B103" s="30"/>
      <c r="C103" s="30"/>
      <c r="D103" s="30"/>
      <c r="E103" s="30"/>
      <c r="F103" s="31">
        <f>F102+G102+H102+I102+J102+K102+L102+M102+N102+O102</f>
        <v>997835</v>
      </c>
      <c r="G103" s="6"/>
      <c r="H103" s="6"/>
      <c r="I103" s="6"/>
      <c r="J103" s="6"/>
      <c r="K103" s="6"/>
      <c r="L103" s="7"/>
      <c r="M103" s="32"/>
      <c r="N103" s="32"/>
      <c r="O103" s="32"/>
      <c r="P103" s="21"/>
      <c r="Q103" s="21"/>
      <c r="R103" s="3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</sheetData>
  <mergeCells count="19">
    <mergeCell ref="E2:E4"/>
    <mergeCell ref="F3:F4"/>
    <mergeCell ref="G3:H3"/>
    <mergeCell ref="I3:J3"/>
    <mergeCell ref="K3:K4"/>
    <mergeCell ref="L3:L4"/>
    <mergeCell ref="F103:L103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5.63"/>
    <col customWidth="1" min="4" max="4" width="10.5"/>
    <col customWidth="1" min="5" max="5" width="56.38"/>
    <col hidden="1" min="14" max="14" width="12.63"/>
    <col customWidth="1" min="16" max="16" width="14.13"/>
    <col customWidth="1" min="18" max="18" width="13.63"/>
  </cols>
  <sheetData>
    <row r="1">
      <c r="A1" s="39" t="s">
        <v>1358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44752.0</v>
      </c>
      <c r="C5" s="14" t="s">
        <v>1359</v>
      </c>
      <c r="D5" s="15">
        <v>51782.0</v>
      </c>
      <c r="E5" s="15" t="s">
        <v>676</v>
      </c>
      <c r="F5" s="16"/>
      <c r="G5" s="16"/>
      <c r="H5" s="17"/>
      <c r="I5" s="18"/>
      <c r="J5" s="18">
        <v>350.0</v>
      </c>
      <c r="K5" s="16"/>
      <c r="L5" s="16"/>
      <c r="M5" s="34"/>
      <c r="N5" s="16"/>
      <c r="O5" s="16"/>
      <c r="P5" s="19">
        <v>350.0</v>
      </c>
      <c r="Q5" s="20">
        <f t="shared" ref="Q5:Q61" si="1">F5+G5+H5+I5+J5+K5+L5+M5+N5+O5-P5</f>
        <v>0</v>
      </c>
      <c r="R5" s="19" t="s">
        <v>116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44752.0</v>
      </c>
      <c r="C6" s="14" t="s">
        <v>1360</v>
      </c>
      <c r="D6" s="15">
        <v>56980.0</v>
      </c>
      <c r="E6" s="15" t="s">
        <v>996</v>
      </c>
      <c r="F6" s="16"/>
      <c r="G6" s="16"/>
      <c r="H6" s="17"/>
      <c r="I6" s="34">
        <v>150.0</v>
      </c>
      <c r="J6" s="18"/>
      <c r="K6" s="18"/>
      <c r="L6" s="16"/>
      <c r="M6" s="16"/>
      <c r="N6" s="16"/>
      <c r="O6" s="16"/>
      <c r="P6" s="19">
        <v>150.0</v>
      </c>
      <c r="Q6" s="20">
        <f t="shared" si="1"/>
        <v>0</v>
      </c>
      <c r="R6" s="19" t="s">
        <v>75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44752.0</v>
      </c>
      <c r="C7" s="14" t="s">
        <v>1361</v>
      </c>
      <c r="D7" s="15">
        <v>58257.0</v>
      </c>
      <c r="E7" s="15" t="s">
        <v>1362</v>
      </c>
      <c r="F7" s="18"/>
      <c r="G7" s="16"/>
      <c r="H7" s="17"/>
      <c r="I7" s="34">
        <v>400.0</v>
      </c>
      <c r="J7" s="18"/>
      <c r="K7" s="16"/>
      <c r="L7" s="16"/>
      <c r="M7" s="18"/>
      <c r="N7" s="16"/>
      <c r="O7" s="16"/>
      <c r="P7" s="19">
        <v>400.0</v>
      </c>
      <c r="Q7" s="20">
        <f t="shared" si="1"/>
        <v>0</v>
      </c>
      <c r="R7" s="19" t="s">
        <v>75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44752.0</v>
      </c>
      <c r="C8" s="14" t="s">
        <v>1363</v>
      </c>
      <c r="D8" s="15">
        <v>52993.0</v>
      </c>
      <c r="E8" s="15" t="s">
        <v>167</v>
      </c>
      <c r="F8" s="16"/>
      <c r="G8" s="16"/>
      <c r="H8" s="17"/>
      <c r="I8" s="18">
        <v>350.0</v>
      </c>
      <c r="J8" s="34"/>
      <c r="K8" s="18"/>
      <c r="L8" s="16"/>
      <c r="M8" s="16"/>
      <c r="N8" s="16"/>
      <c r="O8" s="16"/>
      <c r="P8" s="19">
        <v>350.0</v>
      </c>
      <c r="Q8" s="20">
        <f t="shared" si="1"/>
        <v>0</v>
      </c>
      <c r="R8" s="19" t="s">
        <v>116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44752.0</v>
      </c>
      <c r="C9" s="14" t="s">
        <v>1364</v>
      </c>
      <c r="D9" s="15">
        <v>45193.0</v>
      </c>
      <c r="E9" s="22" t="s">
        <v>1365</v>
      </c>
      <c r="F9" s="16"/>
      <c r="G9" s="16"/>
      <c r="H9" s="17"/>
      <c r="I9" s="18"/>
      <c r="J9" s="34">
        <v>200.0</v>
      </c>
      <c r="K9" s="16"/>
      <c r="L9" s="16"/>
      <c r="M9" s="16"/>
      <c r="N9" s="16"/>
      <c r="O9" s="16"/>
      <c r="P9" s="19">
        <v>200.0</v>
      </c>
      <c r="Q9" s="20">
        <f t="shared" si="1"/>
        <v>0</v>
      </c>
      <c r="R9" s="19" t="s">
        <v>24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44752.0</v>
      </c>
      <c r="C10" s="14" t="s">
        <v>1366</v>
      </c>
      <c r="D10" s="15">
        <v>28414.0</v>
      </c>
      <c r="E10" s="15" t="s">
        <v>86</v>
      </c>
      <c r="F10" s="18"/>
      <c r="G10" s="16"/>
      <c r="H10" s="17"/>
      <c r="I10" s="34">
        <v>5150.0</v>
      </c>
      <c r="J10" s="34"/>
      <c r="K10" s="16"/>
      <c r="L10" s="16"/>
      <c r="M10" s="16"/>
      <c r="N10" s="16"/>
      <c r="O10" s="16"/>
      <c r="P10" s="19">
        <v>5150.0</v>
      </c>
      <c r="Q10" s="20">
        <f t="shared" si="1"/>
        <v>0</v>
      </c>
      <c r="R10" s="19" t="s">
        <v>116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44752.0</v>
      </c>
      <c r="C11" s="14" t="s">
        <v>1367</v>
      </c>
      <c r="D11" s="15">
        <v>56747.0</v>
      </c>
      <c r="E11" s="15" t="s">
        <v>1368</v>
      </c>
      <c r="F11" s="16"/>
      <c r="G11" s="16"/>
      <c r="H11" s="17"/>
      <c r="I11" s="34"/>
      <c r="J11" s="18">
        <v>5150.0</v>
      </c>
      <c r="K11" s="16"/>
      <c r="L11" s="16"/>
      <c r="M11" s="16"/>
      <c r="N11" s="16"/>
      <c r="O11" s="16"/>
      <c r="P11" s="19">
        <v>5150.0</v>
      </c>
      <c r="Q11" s="20">
        <f t="shared" si="1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44752.0</v>
      </c>
      <c r="C12" s="14" t="s">
        <v>1369</v>
      </c>
      <c r="D12" s="15">
        <v>48973.0</v>
      </c>
      <c r="E12" s="15" t="s">
        <v>298</v>
      </c>
      <c r="F12" s="16"/>
      <c r="G12" s="18"/>
      <c r="H12" s="23"/>
      <c r="I12" s="34">
        <v>15000.0</v>
      </c>
      <c r="J12" s="18"/>
      <c r="K12" s="34"/>
      <c r="L12" s="16"/>
      <c r="M12" s="16"/>
      <c r="N12" s="16"/>
      <c r="O12" s="16"/>
      <c r="P12" s="19">
        <v>15000.0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44752.0</v>
      </c>
      <c r="C13" s="14" t="s">
        <v>1370</v>
      </c>
      <c r="D13" s="15">
        <v>43380.0</v>
      </c>
      <c r="E13" s="24" t="s">
        <v>273</v>
      </c>
      <c r="F13" s="16"/>
      <c r="G13" s="18"/>
      <c r="H13" s="23"/>
      <c r="I13" s="34">
        <v>5200.0</v>
      </c>
      <c r="J13" s="34"/>
      <c r="K13" s="18"/>
      <c r="L13" s="16"/>
      <c r="M13" s="16"/>
      <c r="N13" s="16"/>
      <c r="O13" s="16"/>
      <c r="P13" s="19">
        <v>5200.0</v>
      </c>
      <c r="Q13" s="20">
        <f t="shared" si="1"/>
        <v>0</v>
      </c>
      <c r="R13" s="19" t="s">
        <v>116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44752.0</v>
      </c>
      <c r="C14" s="14" t="s">
        <v>1371</v>
      </c>
      <c r="D14" s="15">
        <v>14343.0</v>
      </c>
      <c r="E14" s="15" t="s">
        <v>892</v>
      </c>
      <c r="F14" s="16"/>
      <c r="G14" s="16"/>
      <c r="H14" s="17"/>
      <c r="I14" s="34">
        <v>2500.0</v>
      </c>
      <c r="J14" s="18"/>
      <c r="K14" s="16"/>
      <c r="L14" s="16"/>
      <c r="M14" s="16"/>
      <c r="N14" s="16"/>
      <c r="O14" s="16"/>
      <c r="P14" s="19">
        <v>2500.0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44752.0</v>
      </c>
      <c r="C15" s="14" t="s">
        <v>1372</v>
      </c>
      <c r="D15" s="15">
        <v>14304.0</v>
      </c>
      <c r="E15" s="15" t="s">
        <v>1258</v>
      </c>
      <c r="F15" s="16"/>
      <c r="G15" s="16"/>
      <c r="H15" s="17"/>
      <c r="I15" s="34">
        <v>4550.0</v>
      </c>
      <c r="J15" s="18"/>
      <c r="K15" s="16"/>
      <c r="L15" s="16"/>
      <c r="M15" s="16"/>
      <c r="N15" s="16"/>
      <c r="O15" s="16"/>
      <c r="P15" s="19">
        <v>4550.0</v>
      </c>
      <c r="Q15" s="20">
        <f t="shared" si="1"/>
        <v>0</v>
      </c>
      <c r="R15" s="19" t="s">
        <v>24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44752.0</v>
      </c>
      <c r="C16" s="14" t="s">
        <v>1373</v>
      </c>
      <c r="D16" s="15">
        <v>59284.0</v>
      </c>
      <c r="E16" s="15" t="s">
        <v>1374</v>
      </c>
      <c r="F16" s="16"/>
      <c r="G16" s="16"/>
      <c r="H16" s="17"/>
      <c r="I16" s="34">
        <v>10000.0</v>
      </c>
      <c r="J16" s="18"/>
      <c r="K16" s="16"/>
      <c r="L16" s="16"/>
      <c r="M16" s="16"/>
      <c r="N16" s="16"/>
      <c r="O16" s="16"/>
      <c r="P16" s="19">
        <v>10000.0</v>
      </c>
      <c r="Q16" s="20">
        <f t="shared" si="1"/>
        <v>0</v>
      </c>
      <c r="R16" s="19" t="s">
        <v>116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44752.0</v>
      </c>
      <c r="C17" s="14" t="s">
        <v>1375</v>
      </c>
      <c r="D17" s="15">
        <v>31927.0</v>
      </c>
      <c r="E17" s="15" t="s">
        <v>256</v>
      </c>
      <c r="F17" s="16"/>
      <c r="G17" s="16"/>
      <c r="H17" s="17"/>
      <c r="I17" s="34">
        <v>2900.0</v>
      </c>
      <c r="J17" s="18"/>
      <c r="K17" s="16"/>
      <c r="L17" s="16"/>
      <c r="M17" s="16"/>
      <c r="N17" s="16"/>
      <c r="O17" s="16"/>
      <c r="P17" s="19">
        <v>2900.0</v>
      </c>
      <c r="Q17" s="20">
        <f t="shared" si="1"/>
        <v>0</v>
      </c>
      <c r="R17" s="19" t="s">
        <v>116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44752.0</v>
      </c>
      <c r="C18" s="14" t="s">
        <v>1376</v>
      </c>
      <c r="D18" s="15">
        <v>51406.0</v>
      </c>
      <c r="E18" s="15" t="s">
        <v>59</v>
      </c>
      <c r="F18" s="16"/>
      <c r="G18" s="16"/>
      <c r="H18" s="17"/>
      <c r="I18" s="34">
        <v>15000.0</v>
      </c>
      <c r="J18" s="18"/>
      <c r="K18" s="16"/>
      <c r="L18" s="16"/>
      <c r="M18" s="16"/>
      <c r="N18" s="16"/>
      <c r="O18" s="16"/>
      <c r="P18" s="19">
        <v>15000.0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44752.0</v>
      </c>
      <c r="C19" s="14" t="s">
        <v>1377</v>
      </c>
      <c r="D19" s="15">
        <v>62146.0</v>
      </c>
      <c r="E19" s="15" t="s">
        <v>559</v>
      </c>
      <c r="F19" s="16"/>
      <c r="G19" s="16"/>
      <c r="H19" s="17"/>
      <c r="I19" s="34">
        <v>400.0</v>
      </c>
      <c r="J19" s="18"/>
      <c r="K19" s="16"/>
      <c r="L19" s="16"/>
      <c r="M19" s="16"/>
      <c r="N19" s="16"/>
      <c r="O19" s="16"/>
      <c r="P19" s="19">
        <v>400.0</v>
      </c>
      <c r="Q19" s="20">
        <f t="shared" si="1"/>
        <v>0</v>
      </c>
      <c r="R19" s="19" t="s">
        <v>75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44752.0</v>
      </c>
      <c r="C20" s="14" t="s">
        <v>1378</v>
      </c>
      <c r="D20" s="15">
        <v>52430.0</v>
      </c>
      <c r="E20" s="15" t="s">
        <v>1379</v>
      </c>
      <c r="F20" s="16"/>
      <c r="G20" s="16"/>
      <c r="H20" s="17"/>
      <c r="I20" s="34">
        <v>15000.0</v>
      </c>
      <c r="J20" s="34"/>
      <c r="K20" s="16"/>
      <c r="L20" s="16"/>
      <c r="M20" s="16"/>
      <c r="N20" s="16"/>
      <c r="O20" s="16"/>
      <c r="P20" s="19">
        <v>15000.0</v>
      </c>
      <c r="Q20" s="20">
        <f t="shared" si="1"/>
        <v>0</v>
      </c>
      <c r="R20" s="19" t="s">
        <v>116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44752.0</v>
      </c>
      <c r="C21" s="14" t="s">
        <v>1380</v>
      </c>
      <c r="D21" s="15">
        <v>10250.0</v>
      </c>
      <c r="E21" s="15" t="s">
        <v>64</v>
      </c>
      <c r="F21" s="16"/>
      <c r="G21" s="18"/>
      <c r="H21" s="17"/>
      <c r="I21" s="34"/>
      <c r="J21" s="18">
        <v>350.0</v>
      </c>
      <c r="K21" s="16"/>
      <c r="L21" s="16"/>
      <c r="M21" s="16"/>
      <c r="N21" s="16"/>
      <c r="O21" s="16"/>
      <c r="P21" s="19">
        <v>350.0</v>
      </c>
      <c r="Q21" s="20">
        <f t="shared" si="1"/>
        <v>0</v>
      </c>
      <c r="R21" s="19" t="s">
        <v>75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44752.0</v>
      </c>
      <c r="C22" s="14" t="s">
        <v>1381</v>
      </c>
      <c r="D22" s="15">
        <v>53144.0</v>
      </c>
      <c r="E22" s="15" t="s">
        <v>332</v>
      </c>
      <c r="F22" s="16"/>
      <c r="G22" s="16"/>
      <c r="H22" s="17"/>
      <c r="I22" s="34">
        <v>3600.0</v>
      </c>
      <c r="J22" s="34"/>
      <c r="K22" s="18"/>
      <c r="L22" s="16"/>
      <c r="M22" s="16"/>
      <c r="N22" s="16"/>
      <c r="O22" s="16"/>
      <c r="P22" s="19">
        <v>3600.0</v>
      </c>
      <c r="Q22" s="20">
        <f t="shared" si="1"/>
        <v>0</v>
      </c>
      <c r="R22" s="19" t="s">
        <v>116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44752.0</v>
      </c>
      <c r="C23" s="14" t="s">
        <v>1382</v>
      </c>
      <c r="D23" s="15">
        <v>53144.0</v>
      </c>
      <c r="E23" s="15" t="s">
        <v>332</v>
      </c>
      <c r="F23" s="16"/>
      <c r="G23" s="16"/>
      <c r="H23" s="17"/>
      <c r="I23" s="34">
        <v>9020.0</v>
      </c>
      <c r="J23" s="18"/>
      <c r="K23" s="16"/>
      <c r="L23" s="16"/>
      <c r="M23" s="16"/>
      <c r="N23" s="16"/>
      <c r="O23" s="16"/>
      <c r="P23" s="19">
        <v>9020.0</v>
      </c>
      <c r="Q23" s="20">
        <f t="shared" si="1"/>
        <v>0</v>
      </c>
      <c r="R23" s="19" t="s">
        <v>116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44752.0</v>
      </c>
      <c r="C24" s="14" t="s">
        <v>1383</v>
      </c>
      <c r="D24" s="15">
        <v>51145.0</v>
      </c>
      <c r="E24" s="15" t="s">
        <v>1384</v>
      </c>
      <c r="F24" s="16"/>
      <c r="G24" s="16"/>
      <c r="H24" s="17"/>
      <c r="I24" s="34">
        <v>2650.0</v>
      </c>
      <c r="J24" s="18"/>
      <c r="K24" s="18"/>
      <c r="L24" s="16"/>
      <c r="M24" s="16"/>
      <c r="N24" s="16"/>
      <c r="O24" s="16"/>
      <c r="P24" s="19">
        <v>2650.0</v>
      </c>
      <c r="Q24" s="20">
        <f t="shared" si="1"/>
        <v>0</v>
      </c>
      <c r="R24" s="19" t="s">
        <v>75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44752.0</v>
      </c>
      <c r="C25" s="14" t="s">
        <v>1385</v>
      </c>
      <c r="D25" s="15">
        <v>51939.0</v>
      </c>
      <c r="E25" s="15" t="s">
        <v>160</v>
      </c>
      <c r="F25" s="16"/>
      <c r="G25" s="16"/>
      <c r="H25" s="17"/>
      <c r="I25" s="34">
        <v>15000.0</v>
      </c>
      <c r="J25" s="18"/>
      <c r="K25" s="16"/>
      <c r="L25" s="16"/>
      <c r="M25" s="16"/>
      <c r="N25" s="16"/>
      <c r="O25" s="16"/>
      <c r="P25" s="19">
        <v>15000.0</v>
      </c>
      <c r="Q25" s="20">
        <f t="shared" si="1"/>
        <v>0</v>
      </c>
      <c r="R25" s="19" t="s">
        <v>116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44752.0</v>
      </c>
      <c r="C26" s="14" t="s">
        <v>1386</v>
      </c>
      <c r="D26" s="15">
        <v>30248.0</v>
      </c>
      <c r="E26" s="15" t="s">
        <v>377</v>
      </c>
      <c r="F26" s="18"/>
      <c r="G26" s="16"/>
      <c r="H26" s="17"/>
      <c r="I26" s="34">
        <v>2650.0</v>
      </c>
      <c r="J26" s="18"/>
      <c r="K26" s="16"/>
      <c r="L26" s="16"/>
      <c r="M26" s="16"/>
      <c r="N26" s="16"/>
      <c r="O26" s="16"/>
      <c r="P26" s="19">
        <v>2650.0</v>
      </c>
      <c r="Q26" s="20">
        <f t="shared" si="1"/>
        <v>0</v>
      </c>
      <c r="R26" s="19" t="s">
        <v>116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44752.0</v>
      </c>
      <c r="C27" s="14" t="s">
        <v>1387</v>
      </c>
      <c r="D27" s="15">
        <v>48631.0</v>
      </c>
      <c r="E27" s="15" t="s">
        <v>239</v>
      </c>
      <c r="F27" s="16"/>
      <c r="G27" s="16"/>
      <c r="H27" s="23"/>
      <c r="I27" s="34">
        <v>15250.0</v>
      </c>
      <c r="J27" s="18"/>
      <c r="K27" s="16"/>
      <c r="L27" s="16"/>
      <c r="M27" s="16"/>
      <c r="N27" s="16"/>
      <c r="O27" s="16"/>
      <c r="P27" s="19">
        <v>15250.0</v>
      </c>
      <c r="Q27" s="20">
        <f t="shared" si="1"/>
        <v>0</v>
      </c>
      <c r="R27" s="19" t="s">
        <v>24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44752.0</v>
      </c>
      <c r="C28" s="14" t="s">
        <v>1388</v>
      </c>
      <c r="D28" s="15">
        <v>54517.0</v>
      </c>
      <c r="E28" s="15" t="s">
        <v>1389</v>
      </c>
      <c r="F28" s="16"/>
      <c r="G28" s="16"/>
      <c r="H28" s="17"/>
      <c r="I28" s="34"/>
      <c r="J28" s="34">
        <v>10000.0</v>
      </c>
      <c r="K28" s="16"/>
      <c r="L28" s="16"/>
      <c r="M28" s="16"/>
      <c r="N28" s="16"/>
      <c r="O28" s="16"/>
      <c r="P28" s="19">
        <v>10000.0</v>
      </c>
      <c r="Q28" s="20">
        <f t="shared" si="1"/>
        <v>0</v>
      </c>
      <c r="R28" s="19" t="s">
        <v>24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44752.0</v>
      </c>
      <c r="C29" s="14" t="s">
        <v>1390</v>
      </c>
      <c r="D29" s="15">
        <v>50306.0</v>
      </c>
      <c r="E29" s="15" t="s">
        <v>1391</v>
      </c>
      <c r="F29" s="16"/>
      <c r="G29" s="34">
        <v>5000.0</v>
      </c>
      <c r="H29" s="17"/>
      <c r="I29" s="18"/>
      <c r="J29" s="34"/>
      <c r="K29" s="16"/>
      <c r="L29" s="16"/>
      <c r="M29" s="16"/>
      <c r="N29" s="16"/>
      <c r="O29" s="16"/>
      <c r="P29" s="19">
        <v>5000.0</v>
      </c>
      <c r="Q29" s="20">
        <f t="shared" si="1"/>
        <v>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44752.0</v>
      </c>
      <c r="C30" s="14" t="s">
        <v>1392</v>
      </c>
      <c r="D30" s="15">
        <v>49825.0</v>
      </c>
      <c r="E30" s="15" t="s">
        <v>1393</v>
      </c>
      <c r="F30" s="16"/>
      <c r="G30" s="16"/>
      <c r="H30" s="17"/>
      <c r="I30" s="34">
        <v>350.0</v>
      </c>
      <c r="J30" s="34"/>
      <c r="K30" s="18"/>
      <c r="L30" s="16"/>
      <c r="M30" s="16"/>
      <c r="N30" s="16"/>
      <c r="O30" s="16"/>
      <c r="P30" s="19">
        <v>350.0</v>
      </c>
      <c r="Q30" s="20">
        <f t="shared" si="1"/>
        <v>0</v>
      </c>
      <c r="R30" s="19" t="s">
        <v>116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44752.0</v>
      </c>
      <c r="C31" s="14" t="s">
        <v>1394</v>
      </c>
      <c r="D31" s="15">
        <v>40255.0</v>
      </c>
      <c r="E31" s="15" t="s">
        <v>1395</v>
      </c>
      <c r="F31" s="16"/>
      <c r="G31" s="16"/>
      <c r="H31" s="17"/>
      <c r="I31" s="34"/>
      <c r="J31" s="18">
        <v>2650.0</v>
      </c>
      <c r="K31" s="16"/>
      <c r="L31" s="16"/>
      <c r="M31" s="16"/>
      <c r="N31" s="16"/>
      <c r="O31" s="16"/>
      <c r="P31" s="19">
        <v>2650.0</v>
      </c>
      <c r="Q31" s="20">
        <f t="shared" si="1"/>
        <v>0</v>
      </c>
      <c r="R31" s="19" t="s">
        <v>116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44752.0</v>
      </c>
      <c r="C32" s="14" t="s">
        <v>1396</v>
      </c>
      <c r="D32" s="15">
        <v>51782.0</v>
      </c>
      <c r="E32" s="15" t="s">
        <v>676</v>
      </c>
      <c r="F32" s="16"/>
      <c r="G32" s="16"/>
      <c r="H32" s="17"/>
      <c r="I32" s="34"/>
      <c r="J32" s="18">
        <v>350.0</v>
      </c>
      <c r="K32" s="16"/>
      <c r="L32" s="16"/>
      <c r="M32" s="16"/>
      <c r="N32" s="16"/>
      <c r="O32" s="16"/>
      <c r="P32" s="19">
        <v>350.0</v>
      </c>
      <c r="Q32" s="20">
        <f t="shared" si="1"/>
        <v>0</v>
      </c>
      <c r="R32" s="19" t="s">
        <v>116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44752.0</v>
      </c>
      <c r="C33" s="14" t="s">
        <v>1397</v>
      </c>
      <c r="D33" s="15">
        <v>42071.0</v>
      </c>
      <c r="E33" s="15" t="s">
        <v>241</v>
      </c>
      <c r="F33" s="16"/>
      <c r="G33" s="16"/>
      <c r="H33" s="23">
        <v>5000.0</v>
      </c>
      <c r="I33" s="34"/>
      <c r="J33" s="34"/>
      <c r="K33" s="16"/>
      <c r="L33" s="16"/>
      <c r="M33" s="16"/>
      <c r="N33" s="16"/>
      <c r="O33" s="16"/>
      <c r="P33" s="19">
        <v>5000.0</v>
      </c>
      <c r="Q33" s="20">
        <f t="shared" si="1"/>
        <v>0</v>
      </c>
      <c r="R33" s="19" t="s">
        <v>75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44752.0</v>
      </c>
      <c r="C34" s="14" t="s">
        <v>1398</v>
      </c>
      <c r="D34" s="15">
        <v>71595.0</v>
      </c>
      <c r="E34" s="15" t="s">
        <v>1399</v>
      </c>
      <c r="F34" s="16"/>
      <c r="G34" s="16"/>
      <c r="H34" s="23"/>
      <c r="I34" s="34">
        <v>1550.0</v>
      </c>
      <c r="J34" s="34"/>
      <c r="K34" s="16"/>
      <c r="L34" s="16"/>
      <c r="M34" s="16"/>
      <c r="N34" s="16"/>
      <c r="O34" s="16"/>
      <c r="P34" s="19">
        <v>1550.0</v>
      </c>
      <c r="Q34" s="20">
        <f t="shared" si="1"/>
        <v>0</v>
      </c>
      <c r="R34" s="19" t="s">
        <v>24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44752.0</v>
      </c>
      <c r="C35" s="14" t="s">
        <v>1400</v>
      </c>
      <c r="D35" s="15">
        <v>42071.0</v>
      </c>
      <c r="E35" s="15" t="s">
        <v>241</v>
      </c>
      <c r="F35" s="16"/>
      <c r="G35" s="16"/>
      <c r="H35" s="23">
        <v>2500.0</v>
      </c>
      <c r="I35" s="34"/>
      <c r="J35" s="34"/>
      <c r="K35" s="16"/>
      <c r="L35" s="16"/>
      <c r="M35" s="16"/>
      <c r="N35" s="16"/>
      <c r="O35" s="16"/>
      <c r="P35" s="19">
        <v>2500.0</v>
      </c>
      <c r="Q35" s="20">
        <f t="shared" si="1"/>
        <v>0</v>
      </c>
      <c r="R35" s="19" t="s">
        <v>75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44752.0</v>
      </c>
      <c r="C36" s="14" t="s">
        <v>1401</v>
      </c>
      <c r="D36" s="15">
        <v>49349.0</v>
      </c>
      <c r="E36" s="15" t="s">
        <v>1402</v>
      </c>
      <c r="F36" s="16"/>
      <c r="G36" s="16"/>
      <c r="H36" s="17"/>
      <c r="I36" s="34">
        <v>9150.0</v>
      </c>
      <c r="J36" s="18"/>
      <c r="K36" s="16"/>
      <c r="L36" s="16"/>
      <c r="M36" s="16"/>
      <c r="N36" s="16"/>
      <c r="O36" s="16"/>
      <c r="P36" s="19">
        <v>9150.0</v>
      </c>
      <c r="Q36" s="20">
        <f t="shared" si="1"/>
        <v>0</v>
      </c>
      <c r="R36" s="19" t="s">
        <v>75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44752.0</v>
      </c>
      <c r="C37" s="14" t="s">
        <v>1403</v>
      </c>
      <c r="D37" s="15">
        <v>57499.0</v>
      </c>
      <c r="E37" s="15" t="s">
        <v>609</v>
      </c>
      <c r="F37" s="16"/>
      <c r="G37" s="16"/>
      <c r="H37" s="40"/>
      <c r="I37" s="34"/>
      <c r="J37" s="34">
        <v>15000.0</v>
      </c>
      <c r="K37" s="18"/>
      <c r="L37" s="16"/>
      <c r="M37" s="16"/>
      <c r="N37" s="16"/>
      <c r="O37" s="16"/>
      <c r="P37" s="19">
        <v>15000.0</v>
      </c>
      <c r="Q37" s="20">
        <f t="shared" si="1"/>
        <v>0</v>
      </c>
      <c r="R37" s="19" t="s">
        <v>116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44752.0</v>
      </c>
      <c r="C38" s="14" t="s">
        <v>1404</v>
      </c>
      <c r="D38" s="15">
        <v>64274.0</v>
      </c>
      <c r="E38" s="15" t="s">
        <v>1405</v>
      </c>
      <c r="F38" s="16"/>
      <c r="G38" s="16"/>
      <c r="H38" s="17"/>
      <c r="I38" s="34">
        <v>2650.0</v>
      </c>
      <c r="J38" s="34"/>
      <c r="K38" s="16"/>
      <c r="L38" s="16"/>
      <c r="M38" s="16"/>
      <c r="N38" s="16"/>
      <c r="O38" s="16"/>
      <c r="P38" s="19">
        <v>2650.0</v>
      </c>
      <c r="Q38" s="20">
        <f t="shared" si="1"/>
        <v>0</v>
      </c>
      <c r="R38" s="19" t="s">
        <v>75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44752.0</v>
      </c>
      <c r="C39" s="14" t="s">
        <v>1406</v>
      </c>
      <c r="D39" s="15">
        <v>54899.0</v>
      </c>
      <c r="E39" s="15" t="s">
        <v>1407</v>
      </c>
      <c r="F39" s="16"/>
      <c r="G39" s="18"/>
      <c r="H39" s="17"/>
      <c r="I39" s="34">
        <v>5000.0</v>
      </c>
      <c r="J39" s="34"/>
      <c r="K39" s="18"/>
      <c r="L39" s="16"/>
      <c r="M39" s="16"/>
      <c r="N39" s="16"/>
      <c r="O39" s="16"/>
      <c r="P39" s="19">
        <v>5000.0</v>
      </c>
      <c r="Q39" s="20">
        <f t="shared" si="1"/>
        <v>0</v>
      </c>
      <c r="R39" s="19" t="s">
        <v>116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44752.0</v>
      </c>
      <c r="C40" s="14" t="s">
        <v>1408</v>
      </c>
      <c r="D40" s="15">
        <v>33055.0</v>
      </c>
      <c r="E40" s="15" t="s">
        <v>1409</v>
      </c>
      <c r="F40" s="16"/>
      <c r="G40" s="16"/>
      <c r="H40" s="23"/>
      <c r="I40" s="34"/>
      <c r="J40" s="18">
        <v>5350.0</v>
      </c>
      <c r="K40" s="18"/>
      <c r="L40" s="16"/>
      <c r="M40" s="16"/>
      <c r="N40" s="16"/>
      <c r="O40" s="16"/>
      <c r="P40" s="19">
        <v>5350.0</v>
      </c>
      <c r="Q40" s="20">
        <f t="shared" si="1"/>
        <v>0</v>
      </c>
      <c r="R40" s="19" t="s">
        <v>75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44752.0</v>
      </c>
      <c r="C41" s="14" t="s">
        <v>1410</v>
      </c>
      <c r="D41" s="15">
        <v>63778.0</v>
      </c>
      <c r="E41" s="15" t="s">
        <v>226</v>
      </c>
      <c r="F41" s="16"/>
      <c r="G41" s="16"/>
      <c r="H41" s="17"/>
      <c r="I41" s="34">
        <v>1250.0</v>
      </c>
      <c r="J41" s="34"/>
      <c r="K41" s="18"/>
      <c r="L41" s="16"/>
      <c r="M41" s="18"/>
      <c r="N41" s="16"/>
      <c r="O41" s="16"/>
      <c r="P41" s="19">
        <v>1250.0</v>
      </c>
      <c r="Q41" s="20">
        <f t="shared" si="1"/>
        <v>0</v>
      </c>
      <c r="R41" s="19" t="s">
        <v>116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44752.0</v>
      </c>
      <c r="C42" s="14" t="s">
        <v>1411</v>
      </c>
      <c r="D42" s="15">
        <v>52631.0</v>
      </c>
      <c r="E42" s="15" t="s">
        <v>457</v>
      </c>
      <c r="F42" s="16"/>
      <c r="G42" s="16"/>
      <c r="H42" s="17"/>
      <c r="I42" s="34">
        <v>3600.0</v>
      </c>
      <c r="J42" s="34"/>
      <c r="K42" s="18"/>
      <c r="L42" s="16"/>
      <c r="M42" s="18"/>
      <c r="N42" s="16"/>
      <c r="O42" s="16"/>
      <c r="P42" s="19">
        <v>3600.0</v>
      </c>
      <c r="Q42" s="20">
        <f t="shared" si="1"/>
        <v>0</v>
      </c>
      <c r="R42" s="19" t="s">
        <v>75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44752.0</v>
      </c>
      <c r="C43" s="14" t="s">
        <v>1412</v>
      </c>
      <c r="D43" s="15">
        <v>50739.0</v>
      </c>
      <c r="E43" s="15" t="s">
        <v>136</v>
      </c>
      <c r="F43" s="16"/>
      <c r="G43" s="16"/>
      <c r="H43" s="23"/>
      <c r="I43" s="34">
        <v>750.0</v>
      </c>
      <c r="J43" s="34"/>
      <c r="K43" s="34"/>
      <c r="L43" s="16"/>
      <c r="M43" s="16"/>
      <c r="N43" s="16"/>
      <c r="O43" s="16"/>
      <c r="P43" s="19">
        <v>750.0</v>
      </c>
      <c r="Q43" s="20">
        <f t="shared" si="1"/>
        <v>0</v>
      </c>
      <c r="R43" s="19" t="s">
        <v>116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44752.0</v>
      </c>
      <c r="C44" s="14" t="s">
        <v>1413</v>
      </c>
      <c r="D44" s="15">
        <v>48910.0</v>
      </c>
      <c r="E44" s="15" t="s">
        <v>462</v>
      </c>
      <c r="F44" s="16"/>
      <c r="G44" s="16"/>
      <c r="H44" s="23"/>
      <c r="I44" s="34">
        <v>17500.0</v>
      </c>
      <c r="J44" s="34"/>
      <c r="K44" s="16"/>
      <c r="L44" s="16"/>
      <c r="M44" s="16"/>
      <c r="N44" s="16"/>
      <c r="O44" s="16"/>
      <c r="P44" s="19">
        <v>17500.0</v>
      </c>
      <c r="Q44" s="20">
        <f t="shared" si="1"/>
        <v>0</v>
      </c>
      <c r="R44" s="19" t="s">
        <v>116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44752.0</v>
      </c>
      <c r="C45" s="14" t="s">
        <v>1414</v>
      </c>
      <c r="D45" s="15">
        <v>67430.0</v>
      </c>
      <c r="E45" s="15" t="s">
        <v>1415</v>
      </c>
      <c r="F45" s="16"/>
      <c r="G45" s="16"/>
      <c r="H45" s="17"/>
      <c r="I45" s="34">
        <v>1140.0</v>
      </c>
      <c r="J45" s="34"/>
      <c r="K45" s="18"/>
      <c r="L45" s="16"/>
      <c r="M45" s="16"/>
      <c r="N45" s="16"/>
      <c r="O45" s="16"/>
      <c r="P45" s="19">
        <v>1140.0</v>
      </c>
      <c r="Q45" s="20">
        <f t="shared" si="1"/>
        <v>0</v>
      </c>
      <c r="R45" s="19" t="s">
        <v>75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44752.0</v>
      </c>
      <c r="C46" s="14" t="s">
        <v>1416</v>
      </c>
      <c r="D46" s="15">
        <v>48631.0</v>
      </c>
      <c r="E46" s="15" t="s">
        <v>239</v>
      </c>
      <c r="F46" s="16"/>
      <c r="G46" s="16"/>
      <c r="H46" s="17"/>
      <c r="I46" s="18">
        <v>11787.0</v>
      </c>
      <c r="J46" s="34">
        <v>3213.0</v>
      </c>
      <c r="K46" s="18"/>
      <c r="L46" s="16"/>
      <c r="M46" s="16"/>
      <c r="N46" s="16"/>
      <c r="O46" s="16"/>
      <c r="P46" s="19">
        <v>15000.0</v>
      </c>
      <c r="Q46" s="20">
        <f t="shared" si="1"/>
        <v>0</v>
      </c>
      <c r="R46" s="19" t="s">
        <v>75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44752.0</v>
      </c>
      <c r="C47" s="14" t="s">
        <v>1417</v>
      </c>
      <c r="D47" s="15">
        <v>20541.0</v>
      </c>
      <c r="E47" s="15" t="s">
        <v>1318</v>
      </c>
      <c r="F47" s="16"/>
      <c r="G47" s="34"/>
      <c r="H47" s="17"/>
      <c r="I47" s="34">
        <v>400.0</v>
      </c>
      <c r="J47" s="34"/>
      <c r="K47" s="18"/>
      <c r="L47" s="16"/>
      <c r="M47" s="16"/>
      <c r="N47" s="16"/>
      <c r="O47" s="16"/>
      <c r="P47" s="19">
        <v>400.0</v>
      </c>
      <c r="Q47" s="20">
        <f t="shared" si="1"/>
        <v>0</v>
      </c>
      <c r="R47" s="19" t="s">
        <v>75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44752.0</v>
      </c>
      <c r="C48" s="14" t="s">
        <v>1418</v>
      </c>
      <c r="D48" s="15">
        <v>20670.0</v>
      </c>
      <c r="E48" s="15" t="s">
        <v>1419</v>
      </c>
      <c r="F48" s="16"/>
      <c r="G48" s="34"/>
      <c r="H48" s="17"/>
      <c r="I48" s="18">
        <v>200.0</v>
      </c>
      <c r="J48" s="34"/>
      <c r="K48" s="34"/>
      <c r="L48" s="16"/>
      <c r="M48" s="16"/>
      <c r="N48" s="16"/>
      <c r="O48" s="16"/>
      <c r="P48" s="19">
        <v>200.0</v>
      </c>
      <c r="Q48" s="20">
        <f t="shared" si="1"/>
        <v>0</v>
      </c>
      <c r="R48" s="19" t="s">
        <v>75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44752.0</v>
      </c>
      <c r="C49" s="14" t="s">
        <v>1420</v>
      </c>
      <c r="D49" s="15">
        <v>42278.0</v>
      </c>
      <c r="E49" s="15" t="s">
        <v>288</v>
      </c>
      <c r="F49" s="16"/>
      <c r="G49" s="16"/>
      <c r="H49" s="17"/>
      <c r="I49" s="34">
        <v>400.0</v>
      </c>
      <c r="J49" s="34"/>
      <c r="K49" s="34"/>
      <c r="L49" s="16"/>
      <c r="M49" s="16"/>
      <c r="N49" s="16"/>
      <c r="O49" s="16"/>
      <c r="P49" s="19">
        <v>400.0</v>
      </c>
      <c r="Q49" s="20">
        <f t="shared" si="1"/>
        <v>0</v>
      </c>
      <c r="R49" s="19" t="s">
        <v>75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44752.0</v>
      </c>
      <c r="C50" s="14" t="s">
        <v>1421</v>
      </c>
      <c r="D50" s="15">
        <v>50436.0</v>
      </c>
      <c r="E50" s="15" t="s">
        <v>245</v>
      </c>
      <c r="F50" s="16"/>
      <c r="G50" s="16"/>
      <c r="H50" s="17"/>
      <c r="I50" s="34"/>
      <c r="J50" s="34"/>
      <c r="K50" s="34">
        <v>800.0</v>
      </c>
      <c r="L50" s="16"/>
      <c r="M50" s="16"/>
      <c r="N50" s="16"/>
      <c r="O50" s="16"/>
      <c r="P50" s="19">
        <v>800.0</v>
      </c>
      <c r="Q50" s="20">
        <f t="shared" si="1"/>
        <v>0</v>
      </c>
      <c r="R50" s="19" t="s">
        <v>75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44751.0</v>
      </c>
      <c r="C51" s="14" t="s">
        <v>1422</v>
      </c>
      <c r="D51" s="15">
        <v>21828.0</v>
      </c>
      <c r="E51" s="15" t="s">
        <v>485</v>
      </c>
      <c r="F51" s="16"/>
      <c r="G51" s="16"/>
      <c r="H51" s="17"/>
      <c r="I51" s="34"/>
      <c r="J51" s="18"/>
      <c r="K51" s="34">
        <v>8100.0</v>
      </c>
      <c r="L51" s="16"/>
      <c r="M51" s="16"/>
      <c r="N51" s="16"/>
      <c r="O51" s="16"/>
      <c r="P51" s="19">
        <v>8100.0</v>
      </c>
      <c r="Q51" s="20">
        <f t="shared" si="1"/>
        <v>0</v>
      </c>
      <c r="R51" s="19"/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44751.0</v>
      </c>
      <c r="C52" s="14" t="s">
        <v>1423</v>
      </c>
      <c r="D52" s="15">
        <v>51017.0</v>
      </c>
      <c r="E52" s="15" t="s">
        <v>107</v>
      </c>
      <c r="F52" s="16"/>
      <c r="G52" s="16"/>
      <c r="H52" s="23">
        <v>70250.0</v>
      </c>
      <c r="I52" s="34"/>
      <c r="J52" s="18"/>
      <c r="K52" s="18"/>
      <c r="L52" s="16"/>
      <c r="M52" s="16"/>
      <c r="N52" s="16"/>
      <c r="O52" s="16"/>
      <c r="P52" s="19">
        <v>70250.0</v>
      </c>
      <c r="Q52" s="20">
        <f t="shared" si="1"/>
        <v>0</v>
      </c>
      <c r="R52" s="19"/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44751.0</v>
      </c>
      <c r="C53" s="14" t="s">
        <v>1424</v>
      </c>
      <c r="D53" s="15">
        <v>67867.0</v>
      </c>
      <c r="E53" s="15" t="s">
        <v>440</v>
      </c>
      <c r="F53" s="16"/>
      <c r="G53" s="16"/>
      <c r="H53" s="17"/>
      <c r="I53" s="18"/>
      <c r="J53" s="34"/>
      <c r="K53" s="18"/>
      <c r="L53" s="16"/>
      <c r="M53" s="16"/>
      <c r="N53" s="16"/>
      <c r="O53" s="18">
        <v>1200.0</v>
      </c>
      <c r="P53" s="19">
        <v>1200.0</v>
      </c>
      <c r="Q53" s="20">
        <f t="shared" si="1"/>
        <v>0</v>
      </c>
      <c r="R53" s="19"/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44752.0</v>
      </c>
      <c r="C54" s="14" t="s">
        <v>1425</v>
      </c>
      <c r="D54" s="15">
        <v>21828.0</v>
      </c>
      <c r="E54" s="15" t="s">
        <v>485</v>
      </c>
      <c r="F54" s="16"/>
      <c r="G54" s="16"/>
      <c r="H54" s="17"/>
      <c r="I54" s="34"/>
      <c r="J54" s="18"/>
      <c r="K54" s="18">
        <v>2500.0</v>
      </c>
      <c r="L54" s="16"/>
      <c r="M54" s="16"/>
      <c r="N54" s="16"/>
      <c r="O54" s="16"/>
      <c r="P54" s="19">
        <v>2500.0</v>
      </c>
      <c r="Q54" s="20">
        <f t="shared" si="1"/>
        <v>0</v>
      </c>
      <c r="R54" s="19"/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44752.0</v>
      </c>
      <c r="C55" s="14" t="s">
        <v>1426</v>
      </c>
      <c r="D55" s="15">
        <v>25650.0</v>
      </c>
      <c r="E55" s="15" t="s">
        <v>275</v>
      </c>
      <c r="F55" s="16"/>
      <c r="G55" s="18"/>
      <c r="H55" s="17"/>
      <c r="I55" s="34"/>
      <c r="J55" s="18"/>
      <c r="K55" s="18">
        <v>2900.0</v>
      </c>
      <c r="L55" s="16"/>
      <c r="M55" s="16"/>
      <c r="N55" s="16"/>
      <c r="O55" s="16"/>
      <c r="P55" s="19">
        <v>2900.0</v>
      </c>
      <c r="Q55" s="20">
        <f t="shared" si="1"/>
        <v>0</v>
      </c>
      <c r="R55" s="19"/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44752.0</v>
      </c>
      <c r="C56" s="14" t="s">
        <v>1427</v>
      </c>
      <c r="D56" s="15">
        <v>56747.0</v>
      </c>
      <c r="E56" s="15" t="s">
        <v>1368</v>
      </c>
      <c r="F56" s="16"/>
      <c r="G56" s="16"/>
      <c r="H56" s="23">
        <v>1290.0</v>
      </c>
      <c r="I56" s="34"/>
      <c r="J56" s="34"/>
      <c r="K56" s="18"/>
      <c r="L56" s="16"/>
      <c r="M56" s="16"/>
      <c r="N56" s="16"/>
      <c r="O56" s="16"/>
      <c r="P56" s="19">
        <v>1290.0</v>
      </c>
      <c r="Q56" s="20">
        <f t="shared" si="1"/>
        <v>0</v>
      </c>
      <c r="R56" s="19"/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44752.0</v>
      </c>
      <c r="C57" s="14" t="s">
        <v>1428</v>
      </c>
      <c r="D57" s="15">
        <v>50342.0</v>
      </c>
      <c r="E57" s="15" t="s">
        <v>277</v>
      </c>
      <c r="F57" s="18"/>
      <c r="G57" s="18"/>
      <c r="H57" s="23">
        <v>350.0</v>
      </c>
      <c r="I57" s="18"/>
      <c r="J57" s="34"/>
      <c r="K57" s="18"/>
      <c r="L57" s="16"/>
      <c r="M57" s="16"/>
      <c r="N57" s="16"/>
      <c r="O57" s="16"/>
      <c r="P57" s="19">
        <v>350.0</v>
      </c>
      <c r="Q57" s="20">
        <f t="shared" si="1"/>
        <v>0</v>
      </c>
      <c r="R57" s="19"/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44752.0</v>
      </c>
      <c r="C58" s="14" t="s">
        <v>1429</v>
      </c>
      <c r="D58" s="15">
        <v>57201.0</v>
      </c>
      <c r="E58" s="15" t="s">
        <v>285</v>
      </c>
      <c r="F58" s="16"/>
      <c r="G58" s="18"/>
      <c r="H58" s="17"/>
      <c r="I58" s="34"/>
      <c r="J58" s="18"/>
      <c r="K58" s="18">
        <v>500.0</v>
      </c>
      <c r="L58" s="16"/>
      <c r="M58" s="16"/>
      <c r="N58" s="16"/>
      <c r="O58" s="16"/>
      <c r="P58" s="19">
        <v>500.0</v>
      </c>
      <c r="Q58" s="20">
        <f t="shared" si="1"/>
        <v>0</v>
      </c>
      <c r="R58" s="19"/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44752.0</v>
      </c>
      <c r="C59" s="14" t="s">
        <v>1430</v>
      </c>
      <c r="D59" s="15">
        <v>42095.0</v>
      </c>
      <c r="E59" s="15" t="s">
        <v>1431</v>
      </c>
      <c r="F59" s="16"/>
      <c r="G59" s="16"/>
      <c r="H59" s="17"/>
      <c r="I59" s="34"/>
      <c r="J59" s="18"/>
      <c r="K59" s="18"/>
      <c r="L59" s="16"/>
      <c r="M59" s="16"/>
      <c r="N59" s="16"/>
      <c r="O59" s="18">
        <v>600.0</v>
      </c>
      <c r="P59" s="19">
        <v>600.0</v>
      </c>
      <c r="Q59" s="20">
        <f t="shared" si="1"/>
        <v>0</v>
      </c>
      <c r="R59" s="19"/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/>
      <c r="B60" s="13"/>
      <c r="C60" s="14"/>
      <c r="D60" s="43"/>
      <c r="E60" s="15"/>
      <c r="F60" s="16"/>
      <c r="G60" s="16"/>
      <c r="H60" s="40"/>
      <c r="I60" s="34"/>
      <c r="J60" s="18"/>
      <c r="K60" s="18"/>
      <c r="L60" s="16"/>
      <c r="M60" s="16"/>
      <c r="N60" s="16"/>
      <c r="O60" s="34"/>
      <c r="P60" s="19"/>
      <c r="Q60" s="20">
        <f t="shared" si="1"/>
        <v>0</v>
      </c>
      <c r="R60" s="19"/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/>
      <c r="B61" s="13"/>
      <c r="C61" s="14"/>
      <c r="D61" s="15"/>
      <c r="E61" s="15"/>
      <c r="F61" s="16"/>
      <c r="G61" s="16"/>
      <c r="H61" s="40"/>
      <c r="I61" s="18"/>
      <c r="J61" s="18"/>
      <c r="K61" s="18"/>
      <c r="L61" s="16"/>
      <c r="M61" s="16"/>
      <c r="N61" s="16"/>
      <c r="O61" s="34"/>
      <c r="P61" s="19"/>
      <c r="Q61" s="20">
        <f t="shared" si="1"/>
        <v>0</v>
      </c>
      <c r="R61" s="19"/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25"/>
      <c r="B62" s="26"/>
      <c r="C62" s="26"/>
      <c r="D62" s="26"/>
      <c r="E62" s="26"/>
      <c r="F62" s="27">
        <f t="shared" ref="F62:Q62" si="2">SUM(F5:F61)</f>
        <v>0</v>
      </c>
      <c r="G62" s="27">
        <f t="shared" si="2"/>
        <v>5000</v>
      </c>
      <c r="H62" s="27">
        <f t="shared" si="2"/>
        <v>79390</v>
      </c>
      <c r="I62" s="27">
        <f t="shared" si="2"/>
        <v>180497</v>
      </c>
      <c r="J62" s="27">
        <f t="shared" si="2"/>
        <v>42613</v>
      </c>
      <c r="K62" s="27">
        <f t="shared" si="2"/>
        <v>14800</v>
      </c>
      <c r="L62" s="27">
        <f t="shared" si="2"/>
        <v>0</v>
      </c>
      <c r="M62" s="27">
        <f t="shared" si="2"/>
        <v>0</v>
      </c>
      <c r="N62" s="27">
        <f t="shared" si="2"/>
        <v>0</v>
      </c>
      <c r="O62" s="27">
        <f t="shared" si="2"/>
        <v>1800</v>
      </c>
      <c r="P62" s="41">
        <f t="shared" si="2"/>
        <v>324100</v>
      </c>
      <c r="Q62" s="20">
        <f t="shared" si="2"/>
        <v>0</v>
      </c>
      <c r="R62" s="26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>
      <c r="A63" s="30"/>
      <c r="B63" s="30"/>
      <c r="C63" s="30"/>
      <c r="D63" s="30"/>
      <c r="E63" s="30"/>
      <c r="F63" s="31">
        <f>F62+G62+H62+I62+J62+K62+L62+M62+N62+O62</f>
        <v>324100</v>
      </c>
      <c r="G63" s="6"/>
      <c r="H63" s="6"/>
      <c r="I63" s="6"/>
      <c r="J63" s="6"/>
      <c r="K63" s="6"/>
      <c r="L63" s="7"/>
      <c r="M63" s="32"/>
      <c r="N63" s="32"/>
      <c r="O63" s="32"/>
      <c r="P63" s="21"/>
      <c r="Q63" s="21"/>
      <c r="R63" s="3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</sheetData>
  <mergeCells count="19">
    <mergeCell ref="E2:E4"/>
    <mergeCell ref="F3:F4"/>
    <mergeCell ref="G3:H3"/>
    <mergeCell ref="I3:J3"/>
    <mergeCell ref="K3:K4"/>
    <mergeCell ref="L3:L4"/>
    <mergeCell ref="F63:L63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5.63"/>
    <col customWidth="1" min="4" max="4" width="10.5"/>
    <col customWidth="1" min="5" max="5" width="63.88"/>
    <col hidden="1" min="14" max="14" width="12.63"/>
    <col customWidth="1" min="16" max="16" width="14.13"/>
    <col customWidth="1" min="18" max="18" width="13.63"/>
  </cols>
  <sheetData>
    <row r="1">
      <c r="A1" s="39" t="s">
        <v>1432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44752.0</v>
      </c>
      <c r="C5" s="14" t="s">
        <v>1433</v>
      </c>
      <c r="D5" s="15">
        <v>51697.0</v>
      </c>
      <c r="E5" s="15" t="s">
        <v>261</v>
      </c>
      <c r="F5" s="16"/>
      <c r="G5" s="16"/>
      <c r="H5" s="17"/>
      <c r="I5" s="18"/>
      <c r="J5" s="18">
        <v>17850.0</v>
      </c>
      <c r="K5" s="16"/>
      <c r="L5" s="16"/>
      <c r="M5" s="34"/>
      <c r="N5" s="16"/>
      <c r="O5" s="16"/>
      <c r="P5" s="19">
        <v>17850.0</v>
      </c>
      <c r="Q5" s="20">
        <f t="shared" ref="Q5:Q139" si="1">F5+G5+H5+I5+J5+K5+L5+M5+N5+O5-P5</f>
        <v>0</v>
      </c>
      <c r="R5" s="19" t="s">
        <v>1001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44752.0</v>
      </c>
      <c r="C6" s="14" t="s">
        <v>1434</v>
      </c>
      <c r="D6" s="15">
        <v>51697.0</v>
      </c>
      <c r="E6" s="15" t="s">
        <v>261</v>
      </c>
      <c r="F6" s="16"/>
      <c r="G6" s="16"/>
      <c r="H6" s="17"/>
      <c r="I6" s="34"/>
      <c r="J6" s="18">
        <v>2650.0</v>
      </c>
      <c r="K6" s="18"/>
      <c r="L6" s="16"/>
      <c r="M6" s="16"/>
      <c r="N6" s="16"/>
      <c r="O6" s="16"/>
      <c r="P6" s="19">
        <v>2650.0</v>
      </c>
      <c r="Q6" s="20">
        <f t="shared" si="1"/>
        <v>0</v>
      </c>
      <c r="R6" s="19" t="s">
        <v>1001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44752.0</v>
      </c>
      <c r="C7" s="14" t="s">
        <v>1435</v>
      </c>
      <c r="D7" s="15">
        <v>55555.0</v>
      </c>
      <c r="E7" s="15" t="s">
        <v>1436</v>
      </c>
      <c r="F7" s="18"/>
      <c r="G7" s="16"/>
      <c r="H7" s="17"/>
      <c r="I7" s="34">
        <v>200.0</v>
      </c>
      <c r="J7" s="18"/>
      <c r="K7" s="16"/>
      <c r="L7" s="16"/>
      <c r="M7" s="18"/>
      <c r="N7" s="16"/>
      <c r="O7" s="16"/>
      <c r="P7" s="19">
        <v>200.0</v>
      </c>
      <c r="Q7" s="20">
        <f t="shared" si="1"/>
        <v>0</v>
      </c>
      <c r="R7" s="19" t="s">
        <v>116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44753.0</v>
      </c>
      <c r="C8" s="14" t="s">
        <v>1437</v>
      </c>
      <c r="D8" s="15">
        <v>10008.0</v>
      </c>
      <c r="E8" s="15" t="s">
        <v>45</v>
      </c>
      <c r="F8" s="16"/>
      <c r="G8" s="16"/>
      <c r="H8" s="17"/>
      <c r="I8" s="18"/>
      <c r="J8" s="34">
        <v>3800.0</v>
      </c>
      <c r="K8" s="18"/>
      <c r="L8" s="16"/>
      <c r="M8" s="16"/>
      <c r="N8" s="16"/>
      <c r="O8" s="16"/>
      <c r="P8" s="19">
        <v>3800.0</v>
      </c>
      <c r="Q8" s="20">
        <f t="shared" si="1"/>
        <v>0</v>
      </c>
      <c r="R8" s="19" t="s">
        <v>29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44753.0</v>
      </c>
      <c r="C9" s="14" t="s">
        <v>1438</v>
      </c>
      <c r="D9" s="15">
        <v>10006.0</v>
      </c>
      <c r="E9" s="22" t="s">
        <v>647</v>
      </c>
      <c r="F9" s="16"/>
      <c r="G9" s="16"/>
      <c r="H9" s="17"/>
      <c r="I9" s="18"/>
      <c r="J9" s="34">
        <v>200.0</v>
      </c>
      <c r="K9" s="16"/>
      <c r="L9" s="16"/>
      <c r="M9" s="16"/>
      <c r="N9" s="16"/>
      <c r="O9" s="16"/>
      <c r="P9" s="19">
        <v>200.0</v>
      </c>
      <c r="Q9" s="20">
        <f t="shared" si="1"/>
        <v>0</v>
      </c>
      <c r="R9" s="19" t="s">
        <v>29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44753.0</v>
      </c>
      <c r="C10" s="14" t="s">
        <v>1439</v>
      </c>
      <c r="D10" s="15">
        <v>10249.0</v>
      </c>
      <c r="E10" s="22" t="s">
        <v>1053</v>
      </c>
      <c r="F10" s="16"/>
      <c r="G10" s="16"/>
      <c r="H10" s="17"/>
      <c r="I10" s="18"/>
      <c r="J10" s="34">
        <v>200.0</v>
      </c>
      <c r="K10" s="16"/>
      <c r="L10" s="16"/>
      <c r="M10" s="16"/>
      <c r="N10" s="16"/>
      <c r="O10" s="16"/>
      <c r="P10" s="19">
        <v>200.0</v>
      </c>
      <c r="Q10" s="20">
        <f t="shared" si="1"/>
        <v>0</v>
      </c>
      <c r="R10" s="19" t="s">
        <v>29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44753.0</v>
      </c>
      <c r="C11" s="14" t="s">
        <v>1440</v>
      </c>
      <c r="D11" s="15">
        <v>10249.0</v>
      </c>
      <c r="E11" s="22" t="s">
        <v>1053</v>
      </c>
      <c r="F11" s="16"/>
      <c r="G11" s="16"/>
      <c r="H11" s="17"/>
      <c r="I11" s="18"/>
      <c r="J11" s="34">
        <v>200.0</v>
      </c>
      <c r="K11" s="16"/>
      <c r="L11" s="16"/>
      <c r="M11" s="16"/>
      <c r="N11" s="16"/>
      <c r="O11" s="16"/>
      <c r="P11" s="19">
        <v>200.0</v>
      </c>
      <c r="Q11" s="20">
        <f t="shared" si="1"/>
        <v>0</v>
      </c>
      <c r="R11" s="19" t="s">
        <v>29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44753.0</v>
      </c>
      <c r="C12" s="14" t="s">
        <v>1441</v>
      </c>
      <c r="D12" s="15">
        <v>48910.0</v>
      </c>
      <c r="E12" s="22" t="s">
        <v>462</v>
      </c>
      <c r="F12" s="16"/>
      <c r="G12" s="16"/>
      <c r="H12" s="17"/>
      <c r="I12" s="18"/>
      <c r="J12" s="34">
        <v>17500.0</v>
      </c>
      <c r="K12" s="16"/>
      <c r="L12" s="16"/>
      <c r="M12" s="16"/>
      <c r="N12" s="16"/>
      <c r="O12" s="16"/>
      <c r="P12" s="19">
        <v>17500.0</v>
      </c>
      <c r="Q12" s="20">
        <f t="shared" si="1"/>
        <v>0</v>
      </c>
      <c r="R12" s="19" t="s">
        <v>75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44753.0</v>
      </c>
      <c r="C13" s="14" t="s">
        <v>1442</v>
      </c>
      <c r="D13" s="15">
        <v>10281.0</v>
      </c>
      <c r="E13" s="22" t="s">
        <v>47</v>
      </c>
      <c r="F13" s="16"/>
      <c r="G13" s="16"/>
      <c r="H13" s="17"/>
      <c r="I13" s="18"/>
      <c r="J13" s="34">
        <v>200.0</v>
      </c>
      <c r="K13" s="16"/>
      <c r="L13" s="16"/>
      <c r="M13" s="16"/>
      <c r="N13" s="16"/>
      <c r="O13" s="16"/>
      <c r="P13" s="19">
        <v>200.0</v>
      </c>
      <c r="Q13" s="20">
        <f t="shared" si="1"/>
        <v>0</v>
      </c>
      <c r="R13" s="19" t="s">
        <v>29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44753.0</v>
      </c>
      <c r="C14" s="14" t="s">
        <v>1443</v>
      </c>
      <c r="D14" s="15">
        <v>10697.0</v>
      </c>
      <c r="E14" s="22" t="s">
        <v>1444</v>
      </c>
      <c r="F14" s="16"/>
      <c r="G14" s="16"/>
      <c r="H14" s="17"/>
      <c r="I14" s="18"/>
      <c r="J14" s="34">
        <v>200.0</v>
      </c>
      <c r="K14" s="16"/>
      <c r="L14" s="16"/>
      <c r="M14" s="16"/>
      <c r="N14" s="16"/>
      <c r="O14" s="16"/>
      <c r="P14" s="19">
        <v>200.0</v>
      </c>
      <c r="Q14" s="20">
        <f t="shared" si="1"/>
        <v>0</v>
      </c>
      <c r="R14" s="19" t="s">
        <v>29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44753.0</v>
      </c>
      <c r="C15" s="14" t="s">
        <v>1445</v>
      </c>
      <c r="D15" s="15">
        <v>72293.0</v>
      </c>
      <c r="E15" s="22" t="s">
        <v>1446</v>
      </c>
      <c r="F15" s="16"/>
      <c r="G15" s="16"/>
      <c r="H15" s="17"/>
      <c r="I15" s="18"/>
      <c r="J15" s="34">
        <v>27000.0</v>
      </c>
      <c r="K15" s="16"/>
      <c r="L15" s="16"/>
      <c r="M15" s="16"/>
      <c r="N15" s="16"/>
      <c r="O15" s="16"/>
      <c r="P15" s="19">
        <v>27000.0</v>
      </c>
      <c r="Q15" s="20">
        <f t="shared" si="1"/>
        <v>0</v>
      </c>
      <c r="R15" s="19" t="s">
        <v>75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44753.0</v>
      </c>
      <c r="C16" s="14" t="s">
        <v>1447</v>
      </c>
      <c r="D16" s="15">
        <v>21971.0</v>
      </c>
      <c r="E16" s="22" t="s">
        <v>1448</v>
      </c>
      <c r="F16" s="16"/>
      <c r="G16" s="16"/>
      <c r="H16" s="17"/>
      <c r="I16" s="18"/>
      <c r="J16" s="34">
        <v>200.0</v>
      </c>
      <c r="K16" s="16"/>
      <c r="L16" s="16"/>
      <c r="M16" s="16"/>
      <c r="N16" s="16"/>
      <c r="O16" s="16"/>
      <c r="P16" s="19">
        <v>200.0</v>
      </c>
      <c r="Q16" s="20">
        <f t="shared" si="1"/>
        <v>0</v>
      </c>
      <c r="R16" s="19" t="s">
        <v>29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44753.0</v>
      </c>
      <c r="C17" s="14" t="s">
        <v>1449</v>
      </c>
      <c r="D17" s="15">
        <v>35220.0</v>
      </c>
      <c r="E17" s="22" t="s">
        <v>39</v>
      </c>
      <c r="F17" s="16"/>
      <c r="G17" s="18">
        <v>3900.0</v>
      </c>
      <c r="H17" s="17"/>
      <c r="I17" s="18"/>
      <c r="J17" s="34"/>
      <c r="K17" s="16"/>
      <c r="L17" s="16"/>
      <c r="M17" s="16"/>
      <c r="N17" s="16"/>
      <c r="O17" s="16"/>
      <c r="P17" s="19">
        <v>3900.0</v>
      </c>
      <c r="Q17" s="20">
        <f t="shared" si="1"/>
        <v>0</v>
      </c>
      <c r="R17" s="19" t="s">
        <v>75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44753.0</v>
      </c>
      <c r="C18" s="14" t="s">
        <v>1450</v>
      </c>
      <c r="D18" s="15">
        <v>13209.0</v>
      </c>
      <c r="E18" s="22" t="s">
        <v>1451</v>
      </c>
      <c r="F18" s="16"/>
      <c r="G18" s="16"/>
      <c r="H18" s="17"/>
      <c r="I18" s="18">
        <v>1550.0</v>
      </c>
      <c r="J18" s="34"/>
      <c r="K18" s="16"/>
      <c r="L18" s="16"/>
      <c r="M18" s="16"/>
      <c r="N18" s="16"/>
      <c r="O18" s="16"/>
      <c r="P18" s="19">
        <v>1550.0</v>
      </c>
      <c r="Q18" s="20">
        <f t="shared" si="1"/>
        <v>0</v>
      </c>
      <c r="R18" s="19" t="s">
        <v>75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44753.0</v>
      </c>
      <c r="C19" s="14" t="s">
        <v>1452</v>
      </c>
      <c r="D19" s="15">
        <v>47126.0</v>
      </c>
      <c r="E19" s="22" t="s">
        <v>1453</v>
      </c>
      <c r="F19" s="16"/>
      <c r="G19" s="16"/>
      <c r="H19" s="17"/>
      <c r="I19" s="18"/>
      <c r="J19" s="34">
        <v>10000.0</v>
      </c>
      <c r="K19" s="16"/>
      <c r="L19" s="16"/>
      <c r="M19" s="16"/>
      <c r="N19" s="16"/>
      <c r="O19" s="16"/>
      <c r="P19" s="19">
        <v>10000.0</v>
      </c>
      <c r="Q19" s="20">
        <f t="shared" si="1"/>
        <v>0</v>
      </c>
      <c r="R19" s="19" t="s">
        <v>75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44753.0</v>
      </c>
      <c r="C20" s="14" t="s">
        <v>1454</v>
      </c>
      <c r="D20" s="15">
        <v>65566.0</v>
      </c>
      <c r="E20" s="15" t="s">
        <v>146</v>
      </c>
      <c r="F20" s="18"/>
      <c r="G20" s="16"/>
      <c r="H20" s="17"/>
      <c r="I20" s="34">
        <v>1000.0</v>
      </c>
      <c r="J20" s="34"/>
      <c r="K20" s="16"/>
      <c r="L20" s="16"/>
      <c r="M20" s="16"/>
      <c r="N20" s="16"/>
      <c r="O20" s="16"/>
      <c r="P20" s="19">
        <v>1000.0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44753.0</v>
      </c>
      <c r="C21" s="14" t="s">
        <v>1455</v>
      </c>
      <c r="D21" s="15">
        <v>70458.0</v>
      </c>
      <c r="E21" s="15" t="s">
        <v>1456</v>
      </c>
      <c r="F21" s="16"/>
      <c r="G21" s="16"/>
      <c r="H21" s="17"/>
      <c r="I21" s="34">
        <v>5000.0</v>
      </c>
      <c r="J21" s="18"/>
      <c r="K21" s="16"/>
      <c r="L21" s="16"/>
      <c r="M21" s="16"/>
      <c r="N21" s="16"/>
      <c r="O21" s="16"/>
      <c r="P21" s="19">
        <v>5000.0</v>
      </c>
      <c r="Q21" s="20">
        <f t="shared" si="1"/>
        <v>0</v>
      </c>
      <c r="R21" s="19" t="s">
        <v>75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44753.0</v>
      </c>
      <c r="C22" s="14" t="s">
        <v>1457</v>
      </c>
      <c r="D22" s="15">
        <v>56099.0</v>
      </c>
      <c r="E22" s="15" t="s">
        <v>1458</v>
      </c>
      <c r="F22" s="16"/>
      <c r="G22" s="18"/>
      <c r="H22" s="23"/>
      <c r="I22" s="34">
        <v>5000.0</v>
      </c>
      <c r="J22" s="18"/>
      <c r="K22" s="34"/>
      <c r="L22" s="16"/>
      <c r="M22" s="16"/>
      <c r="N22" s="16"/>
      <c r="O22" s="16"/>
      <c r="P22" s="19">
        <v>5000.0</v>
      </c>
      <c r="Q22" s="20">
        <f t="shared" si="1"/>
        <v>0</v>
      </c>
      <c r="R22" s="19" t="s">
        <v>75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44753.0</v>
      </c>
      <c r="C23" s="14" t="s">
        <v>1459</v>
      </c>
      <c r="D23" s="15">
        <v>48053.0</v>
      </c>
      <c r="E23" s="24" t="s">
        <v>214</v>
      </c>
      <c r="F23" s="16"/>
      <c r="G23" s="18"/>
      <c r="H23" s="23"/>
      <c r="I23" s="34">
        <v>2500.0</v>
      </c>
      <c r="J23" s="34"/>
      <c r="K23" s="18"/>
      <c r="L23" s="16"/>
      <c r="M23" s="16"/>
      <c r="N23" s="16"/>
      <c r="O23" s="16"/>
      <c r="P23" s="19">
        <v>2500.0</v>
      </c>
      <c r="Q23" s="20">
        <f t="shared" si="1"/>
        <v>0</v>
      </c>
      <c r="R23" s="19" t="s">
        <v>24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44753.0</v>
      </c>
      <c r="C24" s="14" t="s">
        <v>1460</v>
      </c>
      <c r="D24" s="15">
        <v>52206.0</v>
      </c>
      <c r="E24" s="15" t="s">
        <v>181</v>
      </c>
      <c r="F24" s="16"/>
      <c r="G24" s="16"/>
      <c r="H24" s="17"/>
      <c r="I24" s="34">
        <v>2650.0</v>
      </c>
      <c r="J24" s="18"/>
      <c r="K24" s="16"/>
      <c r="L24" s="16"/>
      <c r="M24" s="16"/>
      <c r="N24" s="16"/>
      <c r="O24" s="16"/>
      <c r="P24" s="19">
        <v>2650.0</v>
      </c>
      <c r="Q24" s="20">
        <f t="shared" si="1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44753.0</v>
      </c>
      <c r="C25" s="14" t="s">
        <v>1461</v>
      </c>
      <c r="D25" s="15">
        <v>44149.0</v>
      </c>
      <c r="E25" s="15" t="s">
        <v>173</v>
      </c>
      <c r="F25" s="16"/>
      <c r="G25" s="16"/>
      <c r="H25" s="17"/>
      <c r="I25" s="34"/>
      <c r="J25" s="18"/>
      <c r="K25" s="18">
        <v>15000.0</v>
      </c>
      <c r="L25" s="16"/>
      <c r="M25" s="16"/>
      <c r="N25" s="16"/>
      <c r="O25" s="16"/>
      <c r="P25" s="19">
        <v>15000.0</v>
      </c>
      <c r="Q25" s="20">
        <f t="shared" si="1"/>
        <v>0</v>
      </c>
      <c r="R25" s="19" t="s">
        <v>75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44753.0</v>
      </c>
      <c r="C26" s="14" t="s">
        <v>1462</v>
      </c>
      <c r="D26" s="15">
        <v>14329.0</v>
      </c>
      <c r="E26" s="15" t="s">
        <v>94</v>
      </c>
      <c r="F26" s="16"/>
      <c r="G26" s="16"/>
      <c r="H26" s="17"/>
      <c r="I26" s="34">
        <v>350.0</v>
      </c>
      <c r="J26" s="18"/>
      <c r="K26" s="16"/>
      <c r="L26" s="16"/>
      <c r="M26" s="16"/>
      <c r="N26" s="16"/>
      <c r="O26" s="16"/>
      <c r="P26" s="19">
        <v>350.0</v>
      </c>
      <c r="Q26" s="20">
        <f t="shared" si="1"/>
        <v>0</v>
      </c>
      <c r="R26" s="19" t="s">
        <v>75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44753.0</v>
      </c>
      <c r="C27" s="14" t="s">
        <v>1463</v>
      </c>
      <c r="D27" s="15">
        <v>47787.0</v>
      </c>
      <c r="E27" s="15" t="s">
        <v>292</v>
      </c>
      <c r="F27" s="16"/>
      <c r="G27" s="16"/>
      <c r="H27" s="17"/>
      <c r="I27" s="34"/>
      <c r="J27" s="18">
        <v>1400.0</v>
      </c>
      <c r="K27" s="16"/>
      <c r="L27" s="16"/>
      <c r="M27" s="16"/>
      <c r="N27" s="16"/>
      <c r="O27" s="16"/>
      <c r="P27" s="19">
        <v>1400.0</v>
      </c>
      <c r="Q27" s="20">
        <f t="shared" si="1"/>
        <v>0</v>
      </c>
      <c r="R27" s="19" t="s">
        <v>29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44753.0</v>
      </c>
      <c r="C28" s="14" t="s">
        <v>1464</v>
      </c>
      <c r="D28" s="15">
        <v>29621.0</v>
      </c>
      <c r="E28" s="15" t="s">
        <v>1153</v>
      </c>
      <c r="F28" s="16"/>
      <c r="G28" s="16"/>
      <c r="H28" s="17"/>
      <c r="I28" s="34"/>
      <c r="J28" s="18">
        <v>2650.0</v>
      </c>
      <c r="K28" s="16"/>
      <c r="L28" s="16"/>
      <c r="M28" s="16"/>
      <c r="N28" s="16"/>
      <c r="O28" s="16"/>
      <c r="P28" s="19">
        <v>2650.0</v>
      </c>
      <c r="Q28" s="20">
        <f t="shared" si="1"/>
        <v>0</v>
      </c>
      <c r="R28" s="19" t="s">
        <v>75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44753.0</v>
      </c>
      <c r="C29" s="14" t="s">
        <v>1465</v>
      </c>
      <c r="D29" s="15">
        <v>52373.0</v>
      </c>
      <c r="E29" s="15" t="s">
        <v>250</v>
      </c>
      <c r="F29" s="16"/>
      <c r="G29" s="16"/>
      <c r="H29" s="17"/>
      <c r="I29" s="34"/>
      <c r="J29" s="18">
        <v>10600.0</v>
      </c>
      <c r="K29" s="16"/>
      <c r="L29" s="16"/>
      <c r="M29" s="16"/>
      <c r="N29" s="16"/>
      <c r="O29" s="16"/>
      <c r="P29" s="19">
        <v>10600.0</v>
      </c>
      <c r="Q29" s="20">
        <f t="shared" si="1"/>
        <v>0</v>
      </c>
      <c r="R29" s="19" t="s">
        <v>75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44753.0</v>
      </c>
      <c r="C30" s="14" t="s">
        <v>1466</v>
      </c>
      <c r="D30" s="15">
        <v>52373.0</v>
      </c>
      <c r="E30" s="15" t="s">
        <v>250</v>
      </c>
      <c r="F30" s="16"/>
      <c r="G30" s="16"/>
      <c r="H30" s="17"/>
      <c r="I30" s="34"/>
      <c r="J30" s="34">
        <v>3750.0</v>
      </c>
      <c r="K30" s="16"/>
      <c r="L30" s="16"/>
      <c r="M30" s="16"/>
      <c r="N30" s="16"/>
      <c r="O30" s="16"/>
      <c r="P30" s="19">
        <v>3750.0</v>
      </c>
      <c r="Q30" s="20">
        <f t="shared" si="1"/>
        <v>0</v>
      </c>
      <c r="R30" s="19" t="s">
        <v>75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44753.0</v>
      </c>
      <c r="C31" s="14" t="s">
        <v>1467</v>
      </c>
      <c r="D31" s="15">
        <v>14343.0</v>
      </c>
      <c r="E31" s="15" t="s">
        <v>892</v>
      </c>
      <c r="F31" s="16"/>
      <c r="G31" s="18"/>
      <c r="H31" s="17"/>
      <c r="I31" s="34">
        <v>10000.0</v>
      </c>
      <c r="J31" s="18"/>
      <c r="K31" s="16"/>
      <c r="L31" s="16"/>
      <c r="M31" s="16"/>
      <c r="N31" s="16"/>
      <c r="O31" s="16"/>
      <c r="P31" s="19">
        <v>10000.0</v>
      </c>
      <c r="Q31" s="20">
        <f t="shared" si="1"/>
        <v>0</v>
      </c>
      <c r="R31" s="19" t="s">
        <v>24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44753.0</v>
      </c>
      <c r="C32" s="14" t="s">
        <v>1468</v>
      </c>
      <c r="D32" s="15">
        <v>37642.0</v>
      </c>
      <c r="E32" s="15" t="s">
        <v>510</v>
      </c>
      <c r="F32" s="16"/>
      <c r="G32" s="16"/>
      <c r="H32" s="17"/>
      <c r="I32" s="34">
        <v>1250.0</v>
      </c>
      <c r="J32" s="34"/>
      <c r="K32" s="18"/>
      <c r="L32" s="16"/>
      <c r="M32" s="16"/>
      <c r="N32" s="16"/>
      <c r="O32" s="16"/>
      <c r="P32" s="19">
        <v>1250.0</v>
      </c>
      <c r="Q32" s="20">
        <f t="shared" si="1"/>
        <v>0</v>
      </c>
      <c r="R32" s="19" t="s">
        <v>75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44753.0</v>
      </c>
      <c r="C33" s="14" t="s">
        <v>1469</v>
      </c>
      <c r="D33" s="15">
        <v>50593.0</v>
      </c>
      <c r="E33" s="15" t="s">
        <v>971</v>
      </c>
      <c r="F33" s="16"/>
      <c r="G33" s="16"/>
      <c r="H33" s="17"/>
      <c r="I33" s="34">
        <v>1200.0</v>
      </c>
      <c r="J33" s="18"/>
      <c r="K33" s="16"/>
      <c r="L33" s="16"/>
      <c r="M33" s="16"/>
      <c r="N33" s="16"/>
      <c r="O33" s="16"/>
      <c r="P33" s="19">
        <v>1200.0</v>
      </c>
      <c r="Q33" s="20">
        <f t="shared" si="1"/>
        <v>0</v>
      </c>
      <c r="R33" s="19" t="s">
        <v>29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44753.0</v>
      </c>
      <c r="C34" s="14" t="s">
        <v>1470</v>
      </c>
      <c r="D34" s="15">
        <v>55380.0</v>
      </c>
      <c r="E34" s="15" t="s">
        <v>1471</v>
      </c>
      <c r="F34" s="16"/>
      <c r="G34" s="16"/>
      <c r="H34" s="17"/>
      <c r="I34" s="34">
        <v>3350.0</v>
      </c>
      <c r="J34" s="18"/>
      <c r="K34" s="18"/>
      <c r="L34" s="16"/>
      <c r="M34" s="16"/>
      <c r="N34" s="16"/>
      <c r="O34" s="16"/>
      <c r="P34" s="19">
        <v>3350.0</v>
      </c>
      <c r="Q34" s="20">
        <f t="shared" si="1"/>
        <v>0</v>
      </c>
      <c r="R34" s="19" t="s">
        <v>75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44753.0</v>
      </c>
      <c r="C35" s="14" t="s">
        <v>1472</v>
      </c>
      <c r="D35" s="15">
        <v>54750.0</v>
      </c>
      <c r="E35" s="15" t="s">
        <v>208</v>
      </c>
      <c r="F35" s="16"/>
      <c r="G35" s="16"/>
      <c r="H35" s="17"/>
      <c r="I35" s="34">
        <v>2650.0</v>
      </c>
      <c r="J35" s="18"/>
      <c r="K35" s="16"/>
      <c r="L35" s="16"/>
      <c r="M35" s="16"/>
      <c r="N35" s="16"/>
      <c r="O35" s="16"/>
      <c r="P35" s="19">
        <v>2650.0</v>
      </c>
      <c r="Q35" s="20">
        <f t="shared" si="1"/>
        <v>0</v>
      </c>
      <c r="R35" s="19" t="s">
        <v>75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44753.0</v>
      </c>
      <c r="C36" s="14" t="s">
        <v>1473</v>
      </c>
      <c r="D36" s="15">
        <v>13133.0</v>
      </c>
      <c r="E36" s="15" t="s">
        <v>1270</v>
      </c>
      <c r="F36" s="18"/>
      <c r="G36" s="16"/>
      <c r="H36" s="17"/>
      <c r="I36" s="34"/>
      <c r="J36" s="18">
        <v>200.0</v>
      </c>
      <c r="K36" s="16"/>
      <c r="L36" s="16"/>
      <c r="M36" s="16"/>
      <c r="N36" s="16"/>
      <c r="O36" s="16"/>
      <c r="P36" s="19">
        <v>200.0</v>
      </c>
      <c r="Q36" s="20">
        <f t="shared" si="1"/>
        <v>0</v>
      </c>
      <c r="R36" s="19" t="s">
        <v>75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44753.0</v>
      </c>
      <c r="C37" s="14" t="s">
        <v>1474</v>
      </c>
      <c r="D37" s="15">
        <v>20541.0</v>
      </c>
      <c r="E37" s="15" t="s">
        <v>1318</v>
      </c>
      <c r="F37" s="16"/>
      <c r="G37" s="16"/>
      <c r="H37" s="23">
        <v>6000.0</v>
      </c>
      <c r="I37" s="34"/>
      <c r="J37" s="18"/>
      <c r="K37" s="16"/>
      <c r="L37" s="16"/>
      <c r="M37" s="16"/>
      <c r="N37" s="16"/>
      <c r="O37" s="16"/>
      <c r="P37" s="19">
        <v>6000.0</v>
      </c>
      <c r="Q37" s="20">
        <f t="shared" si="1"/>
        <v>0</v>
      </c>
      <c r="R37" s="19" t="s">
        <v>29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44753.0</v>
      </c>
      <c r="C38" s="14" t="s">
        <v>1475</v>
      </c>
      <c r="D38" s="15">
        <v>52214.0</v>
      </c>
      <c r="E38" s="15" t="s">
        <v>769</v>
      </c>
      <c r="F38" s="16"/>
      <c r="G38" s="16"/>
      <c r="H38" s="17"/>
      <c r="I38" s="34">
        <v>35200.0</v>
      </c>
      <c r="J38" s="34"/>
      <c r="K38" s="16"/>
      <c r="L38" s="16"/>
      <c r="M38" s="16"/>
      <c r="N38" s="16"/>
      <c r="O38" s="16"/>
      <c r="P38" s="19">
        <v>35200.0</v>
      </c>
      <c r="Q38" s="20">
        <f t="shared" si="1"/>
        <v>0</v>
      </c>
      <c r="R38" s="19" t="s">
        <v>75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44753.0</v>
      </c>
      <c r="C39" s="14" t="s">
        <v>1476</v>
      </c>
      <c r="D39" s="15">
        <v>48052.0</v>
      </c>
      <c r="E39" s="15" t="s">
        <v>1477</v>
      </c>
      <c r="F39" s="16"/>
      <c r="G39" s="34"/>
      <c r="H39" s="17"/>
      <c r="I39" s="18">
        <v>2500.0</v>
      </c>
      <c r="J39" s="34"/>
      <c r="K39" s="16"/>
      <c r="L39" s="16"/>
      <c r="M39" s="16"/>
      <c r="N39" s="16"/>
      <c r="O39" s="16"/>
      <c r="P39" s="19">
        <v>2500.0</v>
      </c>
      <c r="Q39" s="20">
        <f t="shared" si="1"/>
        <v>0</v>
      </c>
      <c r="R39" s="19" t="s">
        <v>75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44753.0</v>
      </c>
      <c r="C40" s="14" t="s">
        <v>1478</v>
      </c>
      <c r="D40" s="15">
        <v>48876.0</v>
      </c>
      <c r="E40" s="15" t="s">
        <v>1479</v>
      </c>
      <c r="F40" s="16"/>
      <c r="G40" s="16"/>
      <c r="H40" s="17"/>
      <c r="I40" s="34">
        <v>200.0</v>
      </c>
      <c r="J40" s="34"/>
      <c r="K40" s="18"/>
      <c r="L40" s="16"/>
      <c r="M40" s="16"/>
      <c r="N40" s="16"/>
      <c r="O40" s="16"/>
      <c r="P40" s="19">
        <v>200.0</v>
      </c>
      <c r="Q40" s="20">
        <f t="shared" si="1"/>
        <v>0</v>
      </c>
      <c r="R40" s="19" t="s">
        <v>29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44753.0</v>
      </c>
      <c r="C41" s="14" t="s">
        <v>1480</v>
      </c>
      <c r="D41" s="15">
        <v>52993.0</v>
      </c>
      <c r="E41" s="15" t="s">
        <v>167</v>
      </c>
      <c r="F41" s="16"/>
      <c r="G41" s="16"/>
      <c r="H41" s="17"/>
      <c r="I41" s="34">
        <v>700.0</v>
      </c>
      <c r="J41" s="18"/>
      <c r="K41" s="16"/>
      <c r="L41" s="16"/>
      <c r="M41" s="16"/>
      <c r="N41" s="16"/>
      <c r="O41" s="16"/>
      <c r="P41" s="19">
        <v>700.0</v>
      </c>
      <c r="Q41" s="20">
        <f t="shared" si="1"/>
        <v>0</v>
      </c>
      <c r="R41" s="19" t="s">
        <v>75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44753.0</v>
      </c>
      <c r="C42" s="14" t="s">
        <v>1481</v>
      </c>
      <c r="D42" s="15">
        <v>56549.0</v>
      </c>
      <c r="E42" s="15" t="s">
        <v>1482</v>
      </c>
      <c r="F42" s="16"/>
      <c r="G42" s="16"/>
      <c r="H42" s="17"/>
      <c r="I42" s="34">
        <v>5300.0</v>
      </c>
      <c r="J42" s="18"/>
      <c r="K42" s="16"/>
      <c r="L42" s="16"/>
      <c r="M42" s="16"/>
      <c r="N42" s="16"/>
      <c r="O42" s="16"/>
      <c r="P42" s="19">
        <v>5300.0</v>
      </c>
      <c r="Q42" s="20">
        <f t="shared" si="1"/>
        <v>0</v>
      </c>
      <c r="R42" s="19" t="s">
        <v>75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44753.0</v>
      </c>
      <c r="C43" s="14" t="s">
        <v>1483</v>
      </c>
      <c r="D43" s="15">
        <v>54432.0</v>
      </c>
      <c r="E43" s="15" t="s">
        <v>1484</v>
      </c>
      <c r="F43" s="16"/>
      <c r="G43" s="16"/>
      <c r="H43" s="23"/>
      <c r="I43" s="34">
        <v>5000.0</v>
      </c>
      <c r="J43" s="34"/>
      <c r="K43" s="16"/>
      <c r="L43" s="16"/>
      <c r="M43" s="16"/>
      <c r="N43" s="16"/>
      <c r="O43" s="16"/>
      <c r="P43" s="19">
        <v>5000.0</v>
      </c>
      <c r="Q43" s="20">
        <f t="shared" si="1"/>
        <v>0</v>
      </c>
      <c r="R43" s="19" t="s">
        <v>75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44753.0</v>
      </c>
      <c r="C44" s="14" t="s">
        <v>1485</v>
      </c>
      <c r="D44" s="15">
        <v>54196.0</v>
      </c>
      <c r="E44" s="15" t="s">
        <v>1486</v>
      </c>
      <c r="F44" s="16"/>
      <c r="G44" s="16"/>
      <c r="H44" s="23"/>
      <c r="I44" s="34">
        <v>5150.0</v>
      </c>
      <c r="J44" s="34"/>
      <c r="K44" s="16"/>
      <c r="L44" s="16"/>
      <c r="M44" s="16"/>
      <c r="N44" s="16"/>
      <c r="O44" s="16"/>
      <c r="P44" s="19">
        <v>5150.0</v>
      </c>
      <c r="Q44" s="20">
        <f t="shared" si="1"/>
        <v>0</v>
      </c>
      <c r="R44" s="19" t="s">
        <v>75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44753.0</v>
      </c>
      <c r="C45" s="14" t="s">
        <v>1487</v>
      </c>
      <c r="D45" s="15">
        <v>68976.0</v>
      </c>
      <c r="E45" s="15" t="s">
        <v>1488</v>
      </c>
      <c r="F45" s="16"/>
      <c r="G45" s="16"/>
      <c r="H45" s="23"/>
      <c r="I45" s="34"/>
      <c r="J45" s="34">
        <v>3900.0</v>
      </c>
      <c r="K45" s="16"/>
      <c r="L45" s="16"/>
      <c r="M45" s="16"/>
      <c r="N45" s="16"/>
      <c r="O45" s="16"/>
      <c r="P45" s="19">
        <v>3900.0</v>
      </c>
      <c r="Q45" s="20">
        <f t="shared" si="1"/>
        <v>0</v>
      </c>
      <c r="R45" s="19" t="s">
        <v>75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44753.0</v>
      </c>
      <c r="C46" s="14" t="s">
        <v>1489</v>
      </c>
      <c r="D46" s="15">
        <v>20541.0</v>
      </c>
      <c r="E46" s="15" t="s">
        <v>1318</v>
      </c>
      <c r="F46" s="16"/>
      <c r="G46" s="16"/>
      <c r="H46" s="23">
        <v>5800.0</v>
      </c>
      <c r="I46" s="34"/>
      <c r="J46" s="18"/>
      <c r="K46" s="16"/>
      <c r="L46" s="16"/>
      <c r="M46" s="16"/>
      <c r="N46" s="16"/>
      <c r="O46" s="16"/>
      <c r="P46" s="19">
        <v>5800.0</v>
      </c>
      <c r="Q46" s="20">
        <f t="shared" si="1"/>
        <v>0</v>
      </c>
      <c r="R46" s="19" t="s">
        <v>29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44753.0</v>
      </c>
      <c r="C47" s="14" t="s">
        <v>1490</v>
      </c>
      <c r="D47" s="15">
        <v>51939.0</v>
      </c>
      <c r="E47" s="15" t="s">
        <v>160</v>
      </c>
      <c r="F47" s="16"/>
      <c r="G47" s="16"/>
      <c r="H47" s="40"/>
      <c r="I47" s="34">
        <v>17100.0</v>
      </c>
      <c r="J47" s="34"/>
      <c r="K47" s="18"/>
      <c r="L47" s="16"/>
      <c r="M47" s="16"/>
      <c r="N47" s="16"/>
      <c r="O47" s="16"/>
      <c r="P47" s="19">
        <v>17100.0</v>
      </c>
      <c r="Q47" s="20">
        <f t="shared" si="1"/>
        <v>0</v>
      </c>
      <c r="R47" s="19" t="s">
        <v>75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44753.0</v>
      </c>
      <c r="C48" s="14" t="s">
        <v>1491</v>
      </c>
      <c r="D48" s="15">
        <v>52851.0</v>
      </c>
      <c r="E48" s="15" t="s">
        <v>1492</v>
      </c>
      <c r="F48" s="16"/>
      <c r="G48" s="16"/>
      <c r="H48" s="17"/>
      <c r="I48" s="34"/>
      <c r="J48" s="34">
        <v>10000.0</v>
      </c>
      <c r="K48" s="16"/>
      <c r="L48" s="16"/>
      <c r="M48" s="16"/>
      <c r="N48" s="16"/>
      <c r="O48" s="16"/>
      <c r="P48" s="19">
        <v>10000.0</v>
      </c>
      <c r="Q48" s="20">
        <f t="shared" si="1"/>
        <v>0</v>
      </c>
      <c r="R48" s="19" t="s">
        <v>75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44753.0</v>
      </c>
      <c r="C49" s="14" t="s">
        <v>1493</v>
      </c>
      <c r="D49" s="15">
        <v>20924.0</v>
      </c>
      <c r="E49" s="15" t="s">
        <v>1494</v>
      </c>
      <c r="F49" s="16"/>
      <c r="G49" s="18"/>
      <c r="H49" s="17"/>
      <c r="I49" s="34">
        <v>200.0</v>
      </c>
      <c r="J49" s="34"/>
      <c r="K49" s="18"/>
      <c r="L49" s="16"/>
      <c r="M49" s="16"/>
      <c r="N49" s="16"/>
      <c r="O49" s="16"/>
      <c r="P49" s="19">
        <v>200.0</v>
      </c>
      <c r="Q49" s="20">
        <f t="shared" si="1"/>
        <v>0</v>
      </c>
      <c r="R49" s="19" t="s">
        <v>29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44753.0</v>
      </c>
      <c r="C50" s="14" t="s">
        <v>1495</v>
      </c>
      <c r="D50" s="15">
        <v>31927.0</v>
      </c>
      <c r="E50" s="15" t="s">
        <v>256</v>
      </c>
      <c r="F50" s="16"/>
      <c r="G50" s="16"/>
      <c r="H50" s="23"/>
      <c r="I50" s="34">
        <v>2500.0</v>
      </c>
      <c r="J50" s="18"/>
      <c r="K50" s="18"/>
      <c r="L50" s="16"/>
      <c r="M50" s="16"/>
      <c r="N50" s="16"/>
      <c r="O50" s="16"/>
      <c r="P50" s="19">
        <v>2500.0</v>
      </c>
      <c r="Q50" s="20">
        <f t="shared" si="1"/>
        <v>0</v>
      </c>
      <c r="R50" s="19" t="s">
        <v>75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44753.0</v>
      </c>
      <c r="C51" s="14" t="s">
        <v>1496</v>
      </c>
      <c r="D51" s="15">
        <v>45096.0</v>
      </c>
      <c r="E51" s="15" t="s">
        <v>526</v>
      </c>
      <c r="F51" s="16"/>
      <c r="G51" s="16"/>
      <c r="H51" s="17"/>
      <c r="I51" s="34">
        <v>1400.0</v>
      </c>
      <c r="J51" s="34"/>
      <c r="K51" s="18"/>
      <c r="L51" s="16"/>
      <c r="M51" s="18"/>
      <c r="N51" s="16"/>
      <c r="O51" s="16"/>
      <c r="P51" s="19">
        <v>1400.0</v>
      </c>
      <c r="Q51" s="20">
        <f t="shared" si="1"/>
        <v>0</v>
      </c>
      <c r="R51" s="19" t="s">
        <v>75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44753.0</v>
      </c>
      <c r="C52" s="14" t="s">
        <v>1497</v>
      </c>
      <c r="D52" s="15">
        <v>39803.0</v>
      </c>
      <c r="E52" s="15" t="s">
        <v>211</v>
      </c>
      <c r="F52" s="16"/>
      <c r="G52" s="16"/>
      <c r="H52" s="17"/>
      <c r="I52" s="34"/>
      <c r="J52" s="34">
        <v>5150.0</v>
      </c>
      <c r="K52" s="18"/>
      <c r="L52" s="16"/>
      <c r="M52" s="18"/>
      <c r="N52" s="16"/>
      <c r="O52" s="16"/>
      <c r="P52" s="19">
        <v>5150.0</v>
      </c>
      <c r="Q52" s="20">
        <f t="shared" si="1"/>
        <v>0</v>
      </c>
      <c r="R52" s="19" t="s">
        <v>75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44753.0</v>
      </c>
      <c r="C53" s="14" t="s">
        <v>1498</v>
      </c>
      <c r="D53" s="15">
        <v>55162.0</v>
      </c>
      <c r="E53" s="15" t="s">
        <v>741</v>
      </c>
      <c r="F53" s="16"/>
      <c r="G53" s="16"/>
      <c r="H53" s="23"/>
      <c r="I53" s="34"/>
      <c r="J53" s="34">
        <v>10000.0</v>
      </c>
      <c r="K53" s="34"/>
      <c r="L53" s="16"/>
      <c r="M53" s="16"/>
      <c r="N53" s="16"/>
      <c r="O53" s="16"/>
      <c r="P53" s="19">
        <v>10000.0</v>
      </c>
      <c r="Q53" s="20">
        <f t="shared" si="1"/>
        <v>0</v>
      </c>
      <c r="R53" s="19" t="s">
        <v>75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44753.0</v>
      </c>
      <c r="C54" s="14" t="s">
        <v>1499</v>
      </c>
      <c r="D54" s="15">
        <v>51876.0</v>
      </c>
      <c r="E54" s="15" t="s">
        <v>665</v>
      </c>
      <c r="F54" s="16"/>
      <c r="G54" s="16"/>
      <c r="H54" s="23"/>
      <c r="I54" s="34">
        <v>41520.0</v>
      </c>
      <c r="J54" s="34"/>
      <c r="K54" s="16"/>
      <c r="L54" s="16"/>
      <c r="M54" s="16"/>
      <c r="N54" s="16"/>
      <c r="O54" s="16"/>
      <c r="P54" s="19">
        <v>41520.0</v>
      </c>
      <c r="Q54" s="20">
        <f t="shared" si="1"/>
        <v>0</v>
      </c>
      <c r="R54" s="19" t="s">
        <v>75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44753.0</v>
      </c>
      <c r="C55" s="14" t="s">
        <v>1500</v>
      </c>
      <c r="D55" s="15">
        <v>10697.0</v>
      </c>
      <c r="E55" s="15" t="s">
        <v>1444</v>
      </c>
      <c r="F55" s="16"/>
      <c r="G55" s="16"/>
      <c r="H55" s="17"/>
      <c r="I55" s="34">
        <v>2650.0</v>
      </c>
      <c r="J55" s="34"/>
      <c r="K55" s="18"/>
      <c r="L55" s="16"/>
      <c r="M55" s="16"/>
      <c r="N55" s="16"/>
      <c r="O55" s="16"/>
      <c r="P55" s="19">
        <v>2650.0</v>
      </c>
      <c r="Q55" s="20">
        <f t="shared" si="1"/>
        <v>0</v>
      </c>
      <c r="R55" s="19" t="s">
        <v>75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44753.0</v>
      </c>
      <c r="C56" s="14" t="s">
        <v>1501</v>
      </c>
      <c r="D56" s="15">
        <v>51697.0</v>
      </c>
      <c r="E56" s="15" t="s">
        <v>261</v>
      </c>
      <c r="F56" s="16"/>
      <c r="G56" s="16"/>
      <c r="H56" s="17"/>
      <c r="I56" s="18"/>
      <c r="J56" s="34">
        <v>10000.0</v>
      </c>
      <c r="K56" s="18"/>
      <c r="L56" s="16"/>
      <c r="M56" s="16"/>
      <c r="N56" s="16"/>
      <c r="O56" s="16"/>
      <c r="P56" s="19">
        <v>10000.0</v>
      </c>
      <c r="Q56" s="20">
        <f t="shared" si="1"/>
        <v>0</v>
      </c>
      <c r="R56" s="19" t="s">
        <v>75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44753.0</v>
      </c>
      <c r="C57" s="14" t="s">
        <v>1502</v>
      </c>
      <c r="D57" s="15">
        <v>19688.0</v>
      </c>
      <c r="E57" s="15" t="s">
        <v>138</v>
      </c>
      <c r="F57" s="16"/>
      <c r="G57" s="34"/>
      <c r="H57" s="17"/>
      <c r="I57" s="34"/>
      <c r="J57" s="34">
        <v>350.0</v>
      </c>
      <c r="K57" s="18"/>
      <c r="L57" s="16"/>
      <c r="M57" s="16"/>
      <c r="N57" s="16"/>
      <c r="O57" s="16"/>
      <c r="P57" s="19">
        <v>350.0</v>
      </c>
      <c r="Q57" s="20">
        <f t="shared" si="1"/>
        <v>0</v>
      </c>
      <c r="R57" s="19" t="s">
        <v>75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44753.0</v>
      </c>
      <c r="C58" s="14" t="s">
        <v>1503</v>
      </c>
      <c r="D58" s="15">
        <v>65013.0</v>
      </c>
      <c r="E58" s="15" t="s">
        <v>1504</v>
      </c>
      <c r="F58" s="16"/>
      <c r="G58" s="34"/>
      <c r="H58" s="17"/>
      <c r="I58" s="18"/>
      <c r="J58" s="34"/>
      <c r="K58" s="34">
        <v>5000.0</v>
      </c>
      <c r="L58" s="16"/>
      <c r="M58" s="16"/>
      <c r="N58" s="16"/>
      <c r="O58" s="16"/>
      <c r="P58" s="19">
        <v>5000.0</v>
      </c>
      <c r="Q58" s="20">
        <f t="shared" si="1"/>
        <v>0</v>
      </c>
      <c r="R58" s="19" t="s">
        <v>75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44753.0</v>
      </c>
      <c r="C59" s="14" t="s">
        <v>1505</v>
      </c>
      <c r="D59" s="15">
        <v>65013.0</v>
      </c>
      <c r="E59" s="15" t="s">
        <v>1504</v>
      </c>
      <c r="F59" s="16"/>
      <c r="G59" s="16"/>
      <c r="H59" s="17"/>
      <c r="I59" s="34"/>
      <c r="J59" s="34"/>
      <c r="K59" s="34">
        <v>20100.0</v>
      </c>
      <c r="L59" s="16"/>
      <c r="M59" s="16"/>
      <c r="N59" s="16"/>
      <c r="O59" s="16"/>
      <c r="P59" s="19">
        <v>20100.0</v>
      </c>
      <c r="Q59" s="20">
        <f t="shared" si="1"/>
        <v>0</v>
      </c>
      <c r="R59" s="19" t="s">
        <v>75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44753.0</v>
      </c>
      <c r="C60" s="14" t="s">
        <v>1506</v>
      </c>
      <c r="D60" s="15">
        <v>72304.0</v>
      </c>
      <c r="E60" s="15" t="s">
        <v>1507</v>
      </c>
      <c r="F60" s="16"/>
      <c r="G60" s="16"/>
      <c r="H60" s="17"/>
      <c r="I60" s="34">
        <v>27000.0</v>
      </c>
      <c r="J60" s="34"/>
      <c r="K60" s="34"/>
      <c r="L60" s="16"/>
      <c r="M60" s="16"/>
      <c r="N60" s="16"/>
      <c r="O60" s="16"/>
      <c r="P60" s="19">
        <v>27000.0</v>
      </c>
      <c r="Q60" s="20">
        <f t="shared" si="1"/>
        <v>0</v>
      </c>
      <c r="R60" s="19" t="s">
        <v>75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44753.0</v>
      </c>
      <c r="C61" s="14" t="s">
        <v>1508</v>
      </c>
      <c r="D61" s="15">
        <v>58407.0</v>
      </c>
      <c r="E61" s="15" t="s">
        <v>1509</v>
      </c>
      <c r="F61" s="16"/>
      <c r="G61" s="16"/>
      <c r="H61" s="17"/>
      <c r="I61" s="34">
        <v>300.0</v>
      </c>
      <c r="J61" s="18"/>
      <c r="K61" s="34"/>
      <c r="L61" s="16"/>
      <c r="M61" s="16"/>
      <c r="N61" s="16"/>
      <c r="O61" s="16"/>
      <c r="P61" s="19">
        <v>300.0</v>
      </c>
      <c r="Q61" s="20">
        <f t="shared" si="1"/>
        <v>0</v>
      </c>
      <c r="R61" s="19" t="s">
        <v>75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44753.0</v>
      </c>
      <c r="C62" s="14" t="s">
        <v>1510</v>
      </c>
      <c r="D62" s="15">
        <v>53283.0</v>
      </c>
      <c r="E62" s="15" t="s">
        <v>725</v>
      </c>
      <c r="F62" s="16"/>
      <c r="G62" s="16"/>
      <c r="H62" s="23"/>
      <c r="I62" s="34">
        <v>2700.0</v>
      </c>
      <c r="J62" s="18"/>
      <c r="K62" s="18"/>
      <c r="L62" s="16"/>
      <c r="M62" s="16"/>
      <c r="N62" s="16"/>
      <c r="O62" s="16"/>
      <c r="P62" s="19">
        <v>2700.0</v>
      </c>
      <c r="Q62" s="20">
        <f t="shared" si="1"/>
        <v>0</v>
      </c>
      <c r="R62" s="19" t="s">
        <v>75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44753.0</v>
      </c>
      <c r="C63" s="14" t="s">
        <v>1511</v>
      </c>
      <c r="D63" s="15">
        <v>49270.0</v>
      </c>
      <c r="E63" s="15" t="s">
        <v>1512</v>
      </c>
      <c r="F63" s="16"/>
      <c r="G63" s="16"/>
      <c r="H63" s="17"/>
      <c r="I63" s="18">
        <v>5150.0</v>
      </c>
      <c r="J63" s="34"/>
      <c r="K63" s="18"/>
      <c r="L63" s="16"/>
      <c r="M63" s="16"/>
      <c r="N63" s="16"/>
      <c r="O63" s="18"/>
      <c r="P63" s="19">
        <v>5150.0</v>
      </c>
      <c r="Q63" s="20">
        <f t="shared" si="1"/>
        <v>0</v>
      </c>
      <c r="R63" s="19" t="s">
        <v>75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44753.0</v>
      </c>
      <c r="C64" s="14" t="s">
        <v>1513</v>
      </c>
      <c r="D64" s="15">
        <v>22332.0</v>
      </c>
      <c r="E64" s="15" t="s">
        <v>62</v>
      </c>
      <c r="F64" s="16"/>
      <c r="G64" s="16"/>
      <c r="H64" s="17"/>
      <c r="I64" s="34">
        <v>1825.0</v>
      </c>
      <c r="J64" s="18"/>
      <c r="K64" s="18"/>
      <c r="L64" s="16"/>
      <c r="M64" s="16"/>
      <c r="N64" s="16"/>
      <c r="O64" s="16"/>
      <c r="P64" s="19">
        <v>1825.0</v>
      </c>
      <c r="Q64" s="20">
        <f t="shared" si="1"/>
        <v>0</v>
      </c>
      <c r="R64" s="19" t="s">
        <v>75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44753.0</v>
      </c>
      <c r="C65" s="14" t="s">
        <v>1514</v>
      </c>
      <c r="D65" s="15">
        <v>62146.0</v>
      </c>
      <c r="E65" s="15" t="s">
        <v>559</v>
      </c>
      <c r="F65" s="16"/>
      <c r="G65" s="18"/>
      <c r="H65" s="17"/>
      <c r="I65" s="34">
        <v>5000.0</v>
      </c>
      <c r="J65" s="18"/>
      <c r="K65" s="18"/>
      <c r="L65" s="16"/>
      <c r="M65" s="16"/>
      <c r="N65" s="16"/>
      <c r="O65" s="16"/>
      <c r="P65" s="19">
        <v>5000.0</v>
      </c>
      <c r="Q65" s="20">
        <f t="shared" si="1"/>
        <v>0</v>
      </c>
      <c r="R65" s="19" t="s">
        <v>75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44753.0</v>
      </c>
      <c r="C66" s="14" t="s">
        <v>1515</v>
      </c>
      <c r="D66" s="15">
        <v>52247.0</v>
      </c>
      <c r="E66" s="15" t="s">
        <v>259</v>
      </c>
      <c r="F66" s="16"/>
      <c r="G66" s="16"/>
      <c r="H66" s="23"/>
      <c r="I66" s="34">
        <v>15925.0</v>
      </c>
      <c r="J66" s="34"/>
      <c r="K66" s="18"/>
      <c r="L66" s="16"/>
      <c r="M66" s="16"/>
      <c r="N66" s="16"/>
      <c r="O66" s="16"/>
      <c r="P66" s="19">
        <v>15925.0</v>
      </c>
      <c r="Q66" s="20">
        <f t="shared" si="1"/>
        <v>0</v>
      </c>
      <c r="R66" s="19" t="s">
        <v>29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44753.0</v>
      </c>
      <c r="C67" s="14" t="s">
        <v>1516</v>
      </c>
      <c r="D67" s="15">
        <v>43134.0</v>
      </c>
      <c r="E67" s="15" t="s">
        <v>1051</v>
      </c>
      <c r="F67" s="18"/>
      <c r="G67" s="18"/>
      <c r="H67" s="23"/>
      <c r="I67" s="18">
        <v>8200.0</v>
      </c>
      <c r="J67" s="34"/>
      <c r="K67" s="18"/>
      <c r="L67" s="16"/>
      <c r="M67" s="16"/>
      <c r="N67" s="16"/>
      <c r="O67" s="16"/>
      <c r="P67" s="19">
        <v>8200.0</v>
      </c>
      <c r="Q67" s="20">
        <f t="shared" si="1"/>
        <v>0</v>
      </c>
      <c r="R67" s="19" t="s">
        <v>75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44753.0</v>
      </c>
      <c r="C68" s="14" t="s">
        <v>1517</v>
      </c>
      <c r="D68" s="15">
        <v>42046.0</v>
      </c>
      <c r="E68" s="15" t="s">
        <v>254</v>
      </c>
      <c r="F68" s="16"/>
      <c r="G68" s="18"/>
      <c r="H68" s="17"/>
      <c r="I68" s="34">
        <v>1540.0</v>
      </c>
      <c r="J68" s="18"/>
      <c r="K68" s="18"/>
      <c r="L68" s="16"/>
      <c r="M68" s="16"/>
      <c r="N68" s="16"/>
      <c r="O68" s="16"/>
      <c r="P68" s="19">
        <v>1540.0</v>
      </c>
      <c r="Q68" s="20">
        <f t="shared" si="1"/>
        <v>0</v>
      </c>
      <c r="R68" s="19" t="s">
        <v>75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44753.0</v>
      </c>
      <c r="C69" s="14" t="s">
        <v>1518</v>
      </c>
      <c r="D69" s="15">
        <v>52462.0</v>
      </c>
      <c r="E69" s="15" t="s">
        <v>1519</v>
      </c>
      <c r="F69" s="16"/>
      <c r="G69" s="16"/>
      <c r="H69" s="17"/>
      <c r="I69" s="34"/>
      <c r="J69" s="18">
        <v>5000.0</v>
      </c>
      <c r="K69" s="18"/>
      <c r="L69" s="16"/>
      <c r="M69" s="16"/>
      <c r="N69" s="16"/>
      <c r="O69" s="18"/>
      <c r="P69" s="19">
        <v>5000.0</v>
      </c>
      <c r="Q69" s="20">
        <f t="shared" si="1"/>
        <v>0</v>
      </c>
      <c r="R69" s="19" t="s">
        <v>75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44753.0</v>
      </c>
      <c r="C70" s="14" t="s">
        <v>1520</v>
      </c>
      <c r="D70" s="15">
        <v>53629.0</v>
      </c>
      <c r="E70" s="15" t="s">
        <v>1521</v>
      </c>
      <c r="F70" s="16"/>
      <c r="G70" s="16"/>
      <c r="H70" s="17"/>
      <c r="I70" s="34"/>
      <c r="J70" s="18">
        <v>5000.0</v>
      </c>
      <c r="K70" s="18"/>
      <c r="L70" s="16"/>
      <c r="M70" s="16"/>
      <c r="N70" s="16"/>
      <c r="O70" s="18"/>
      <c r="P70" s="19">
        <v>5000.0</v>
      </c>
      <c r="Q70" s="20">
        <f t="shared" si="1"/>
        <v>0</v>
      </c>
      <c r="R70" s="19" t="s">
        <v>75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44753.0</v>
      </c>
      <c r="C71" s="14" t="s">
        <v>1522</v>
      </c>
      <c r="D71" s="15">
        <v>55949.0</v>
      </c>
      <c r="E71" s="15" t="s">
        <v>1523</v>
      </c>
      <c r="F71" s="16"/>
      <c r="G71" s="16"/>
      <c r="H71" s="17"/>
      <c r="I71" s="34"/>
      <c r="J71" s="18">
        <v>5000.0</v>
      </c>
      <c r="K71" s="18"/>
      <c r="L71" s="16"/>
      <c r="M71" s="16"/>
      <c r="N71" s="16"/>
      <c r="O71" s="18"/>
      <c r="P71" s="19">
        <v>5000.0</v>
      </c>
      <c r="Q71" s="20">
        <f t="shared" si="1"/>
        <v>0</v>
      </c>
      <c r="R71" s="19" t="s">
        <v>75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44753.0</v>
      </c>
      <c r="C72" s="14" t="s">
        <v>1524</v>
      </c>
      <c r="D72" s="15">
        <v>50593.0</v>
      </c>
      <c r="E72" s="15" t="s">
        <v>971</v>
      </c>
      <c r="F72" s="16"/>
      <c r="G72" s="16"/>
      <c r="H72" s="17"/>
      <c r="I72" s="34">
        <v>15000.0</v>
      </c>
      <c r="J72" s="18"/>
      <c r="K72" s="18"/>
      <c r="L72" s="16"/>
      <c r="M72" s="16"/>
      <c r="N72" s="16"/>
      <c r="O72" s="18"/>
      <c r="P72" s="19">
        <v>15000.0</v>
      </c>
      <c r="Q72" s="20">
        <f t="shared" si="1"/>
        <v>0</v>
      </c>
      <c r="R72" s="19" t="s">
        <v>75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44753.0</v>
      </c>
      <c r="C73" s="14" t="s">
        <v>1525</v>
      </c>
      <c r="D73" s="15">
        <v>57934.0</v>
      </c>
      <c r="E73" s="15" t="s">
        <v>692</v>
      </c>
      <c r="F73" s="16"/>
      <c r="G73" s="16"/>
      <c r="H73" s="17"/>
      <c r="I73" s="34">
        <v>2650.0</v>
      </c>
      <c r="J73" s="18"/>
      <c r="K73" s="18"/>
      <c r="L73" s="16"/>
      <c r="M73" s="16"/>
      <c r="N73" s="16"/>
      <c r="O73" s="18"/>
      <c r="P73" s="19">
        <v>2650.0</v>
      </c>
      <c r="Q73" s="20">
        <f t="shared" si="1"/>
        <v>0</v>
      </c>
      <c r="R73" s="19" t="s">
        <v>75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44753.0</v>
      </c>
      <c r="C74" s="14" t="s">
        <v>1526</v>
      </c>
      <c r="D74" s="15">
        <v>67247.0</v>
      </c>
      <c r="E74" s="15" t="s">
        <v>649</v>
      </c>
      <c r="F74" s="16"/>
      <c r="G74" s="16"/>
      <c r="H74" s="17"/>
      <c r="I74" s="34"/>
      <c r="J74" s="18">
        <v>75000.0</v>
      </c>
      <c r="K74" s="18"/>
      <c r="L74" s="16"/>
      <c r="M74" s="16"/>
      <c r="N74" s="16"/>
      <c r="O74" s="18"/>
      <c r="P74" s="19">
        <v>75000.0</v>
      </c>
      <c r="Q74" s="20">
        <f t="shared" si="1"/>
        <v>0</v>
      </c>
      <c r="R74" s="19" t="s">
        <v>75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44753.0</v>
      </c>
      <c r="C75" s="14" t="s">
        <v>1527</v>
      </c>
      <c r="D75" s="15">
        <v>36080.0</v>
      </c>
      <c r="E75" s="15" t="s">
        <v>874</v>
      </c>
      <c r="F75" s="16"/>
      <c r="G75" s="16"/>
      <c r="H75" s="17"/>
      <c r="I75" s="34"/>
      <c r="J75" s="18">
        <v>400.0</v>
      </c>
      <c r="K75" s="18"/>
      <c r="L75" s="16"/>
      <c r="M75" s="16"/>
      <c r="N75" s="16"/>
      <c r="O75" s="18"/>
      <c r="P75" s="19">
        <v>400.0</v>
      </c>
      <c r="Q75" s="20">
        <f t="shared" si="1"/>
        <v>0</v>
      </c>
      <c r="R75" s="19" t="s">
        <v>75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44753.0</v>
      </c>
      <c r="C76" s="14" t="s">
        <v>1528</v>
      </c>
      <c r="D76" s="15">
        <v>29041.0</v>
      </c>
      <c r="E76" s="15" t="s">
        <v>1529</v>
      </c>
      <c r="F76" s="16"/>
      <c r="G76" s="16"/>
      <c r="H76" s="17"/>
      <c r="I76" s="34"/>
      <c r="J76" s="18">
        <v>150.0</v>
      </c>
      <c r="K76" s="18"/>
      <c r="L76" s="16"/>
      <c r="M76" s="16"/>
      <c r="N76" s="16"/>
      <c r="O76" s="18"/>
      <c r="P76" s="19">
        <v>150.0</v>
      </c>
      <c r="Q76" s="20">
        <f t="shared" si="1"/>
        <v>0</v>
      </c>
      <c r="R76" s="19" t="s">
        <v>75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44753.0</v>
      </c>
      <c r="C77" s="14" t="s">
        <v>1530</v>
      </c>
      <c r="D77" s="15">
        <v>52032.0</v>
      </c>
      <c r="E77" s="15" t="s">
        <v>175</v>
      </c>
      <c r="F77" s="16"/>
      <c r="G77" s="16"/>
      <c r="H77" s="17"/>
      <c r="I77" s="34">
        <v>1050.0</v>
      </c>
      <c r="J77" s="18"/>
      <c r="K77" s="18"/>
      <c r="L77" s="16"/>
      <c r="M77" s="16"/>
      <c r="N77" s="16"/>
      <c r="O77" s="18"/>
      <c r="P77" s="19">
        <v>1050.0</v>
      </c>
      <c r="Q77" s="20">
        <f t="shared" si="1"/>
        <v>0</v>
      </c>
      <c r="R77" s="19" t="s">
        <v>75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44753.0</v>
      </c>
      <c r="C78" s="14" t="s">
        <v>1531</v>
      </c>
      <c r="D78" s="15">
        <v>58758.0</v>
      </c>
      <c r="E78" s="15" t="s">
        <v>228</v>
      </c>
      <c r="F78" s="16"/>
      <c r="G78" s="16"/>
      <c r="H78" s="17"/>
      <c r="I78" s="34"/>
      <c r="J78" s="18">
        <v>1400.0</v>
      </c>
      <c r="K78" s="18"/>
      <c r="L78" s="16"/>
      <c r="M78" s="16"/>
      <c r="N78" s="16"/>
      <c r="O78" s="18"/>
      <c r="P78" s="19">
        <v>1400.0</v>
      </c>
      <c r="Q78" s="20">
        <f t="shared" si="1"/>
        <v>0</v>
      </c>
      <c r="R78" s="19" t="s">
        <v>75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44753.0</v>
      </c>
      <c r="C79" s="14" t="s">
        <v>1532</v>
      </c>
      <c r="D79" s="15">
        <v>58050.0</v>
      </c>
      <c r="E79" s="15" t="s">
        <v>1533</v>
      </c>
      <c r="F79" s="16"/>
      <c r="G79" s="16"/>
      <c r="H79" s="17"/>
      <c r="I79" s="34"/>
      <c r="J79" s="18">
        <v>1400.0</v>
      </c>
      <c r="K79" s="18"/>
      <c r="L79" s="16"/>
      <c r="M79" s="16"/>
      <c r="N79" s="16"/>
      <c r="O79" s="18"/>
      <c r="P79" s="19">
        <v>1400.0</v>
      </c>
      <c r="Q79" s="20">
        <f t="shared" si="1"/>
        <v>0</v>
      </c>
      <c r="R79" s="19" t="s">
        <v>75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44753.0</v>
      </c>
      <c r="C80" s="14" t="s">
        <v>1534</v>
      </c>
      <c r="D80" s="15">
        <v>49682.0</v>
      </c>
      <c r="E80" s="15" t="s">
        <v>317</v>
      </c>
      <c r="F80" s="16"/>
      <c r="G80" s="16"/>
      <c r="H80" s="17"/>
      <c r="I80" s="34"/>
      <c r="J80" s="18">
        <v>5150.0</v>
      </c>
      <c r="K80" s="18"/>
      <c r="L80" s="16"/>
      <c r="M80" s="16"/>
      <c r="N80" s="16"/>
      <c r="O80" s="18"/>
      <c r="P80" s="19">
        <v>5150.0</v>
      </c>
      <c r="Q80" s="20">
        <f t="shared" si="1"/>
        <v>0</v>
      </c>
      <c r="R80" s="19" t="s">
        <v>75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44753.0</v>
      </c>
      <c r="C81" s="14" t="s">
        <v>1535</v>
      </c>
      <c r="D81" s="15">
        <v>51434.0</v>
      </c>
      <c r="E81" s="15" t="s">
        <v>1536</v>
      </c>
      <c r="F81" s="16"/>
      <c r="G81" s="16"/>
      <c r="H81" s="17"/>
      <c r="I81" s="34">
        <v>5000.0</v>
      </c>
      <c r="J81" s="18"/>
      <c r="K81" s="18"/>
      <c r="L81" s="16"/>
      <c r="M81" s="16"/>
      <c r="N81" s="16"/>
      <c r="O81" s="18"/>
      <c r="P81" s="19">
        <v>5000.0</v>
      </c>
      <c r="Q81" s="20">
        <f t="shared" si="1"/>
        <v>0</v>
      </c>
      <c r="R81" s="19" t="s">
        <v>75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44753.0</v>
      </c>
      <c r="C82" s="14" t="s">
        <v>1537</v>
      </c>
      <c r="D82" s="15">
        <v>50436.0</v>
      </c>
      <c r="E82" s="15" t="s">
        <v>245</v>
      </c>
      <c r="F82" s="16"/>
      <c r="G82" s="16"/>
      <c r="H82" s="17"/>
      <c r="I82" s="34">
        <v>6500.0</v>
      </c>
      <c r="J82" s="18"/>
      <c r="K82" s="18"/>
      <c r="L82" s="16"/>
      <c r="M82" s="16"/>
      <c r="N82" s="16"/>
      <c r="O82" s="18"/>
      <c r="P82" s="19">
        <v>6500.0</v>
      </c>
      <c r="Q82" s="20">
        <f t="shared" si="1"/>
        <v>0</v>
      </c>
      <c r="R82" s="19" t="s">
        <v>29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44753.0</v>
      </c>
      <c r="C83" s="14" t="s">
        <v>1538</v>
      </c>
      <c r="D83" s="15">
        <v>51434.0</v>
      </c>
      <c r="E83" s="15" t="s">
        <v>1536</v>
      </c>
      <c r="F83" s="16"/>
      <c r="G83" s="16"/>
      <c r="H83" s="17"/>
      <c r="I83" s="34">
        <v>5000.0</v>
      </c>
      <c r="J83" s="18"/>
      <c r="K83" s="18"/>
      <c r="L83" s="16"/>
      <c r="M83" s="16"/>
      <c r="N83" s="16"/>
      <c r="O83" s="18"/>
      <c r="P83" s="19">
        <v>5000.0</v>
      </c>
      <c r="Q83" s="20">
        <f t="shared" si="1"/>
        <v>0</v>
      </c>
      <c r="R83" s="19" t="s">
        <v>75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44753.0</v>
      </c>
      <c r="C84" s="14" t="s">
        <v>1539</v>
      </c>
      <c r="D84" s="15">
        <v>51434.0</v>
      </c>
      <c r="E84" s="15" t="s">
        <v>1536</v>
      </c>
      <c r="F84" s="16"/>
      <c r="G84" s="16"/>
      <c r="H84" s="17"/>
      <c r="I84" s="34">
        <v>2500.0</v>
      </c>
      <c r="J84" s="18"/>
      <c r="K84" s="18"/>
      <c r="L84" s="16"/>
      <c r="M84" s="16"/>
      <c r="N84" s="16"/>
      <c r="O84" s="18"/>
      <c r="P84" s="19">
        <v>2500.0</v>
      </c>
      <c r="Q84" s="20">
        <f t="shared" si="1"/>
        <v>0</v>
      </c>
      <c r="R84" s="19" t="s">
        <v>75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44753.0</v>
      </c>
      <c r="C85" s="14" t="s">
        <v>1540</v>
      </c>
      <c r="D85" s="15">
        <v>10002.0</v>
      </c>
      <c r="E85" s="15" t="s">
        <v>447</v>
      </c>
      <c r="F85" s="16"/>
      <c r="G85" s="16"/>
      <c r="H85" s="17"/>
      <c r="I85" s="34"/>
      <c r="J85" s="18"/>
      <c r="K85" s="18"/>
      <c r="L85" s="18"/>
      <c r="M85" s="18">
        <v>3600.0</v>
      </c>
      <c r="N85" s="16"/>
      <c r="O85" s="18"/>
      <c r="P85" s="19">
        <v>3600.0</v>
      </c>
      <c r="Q85" s="20">
        <f t="shared" si="1"/>
        <v>0</v>
      </c>
      <c r="R85" s="19" t="s">
        <v>75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44753.0</v>
      </c>
      <c r="C86" s="14" t="s">
        <v>1541</v>
      </c>
      <c r="D86" s="15">
        <v>31738.0</v>
      </c>
      <c r="E86" s="15" t="s">
        <v>188</v>
      </c>
      <c r="F86" s="16"/>
      <c r="G86" s="16"/>
      <c r="H86" s="17"/>
      <c r="I86" s="34"/>
      <c r="J86" s="18"/>
      <c r="K86" s="18">
        <v>8950.0</v>
      </c>
      <c r="L86" s="16"/>
      <c r="M86" s="16"/>
      <c r="N86" s="16"/>
      <c r="O86" s="18"/>
      <c r="P86" s="19">
        <v>8950.0</v>
      </c>
      <c r="Q86" s="20">
        <f t="shared" si="1"/>
        <v>0</v>
      </c>
      <c r="R86" s="19" t="s">
        <v>75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44753.0</v>
      </c>
      <c r="C87" s="14" t="s">
        <v>1542</v>
      </c>
      <c r="D87" s="15">
        <v>68974.0</v>
      </c>
      <c r="E87" s="15" t="s">
        <v>1543</v>
      </c>
      <c r="F87" s="16"/>
      <c r="G87" s="16"/>
      <c r="H87" s="17"/>
      <c r="I87" s="34">
        <v>10350.0</v>
      </c>
      <c r="J87" s="18"/>
      <c r="K87" s="18"/>
      <c r="L87" s="16"/>
      <c r="M87" s="16"/>
      <c r="N87" s="16"/>
      <c r="O87" s="18"/>
      <c r="P87" s="19">
        <v>10350.0</v>
      </c>
      <c r="Q87" s="20">
        <f t="shared" si="1"/>
        <v>0</v>
      </c>
      <c r="R87" s="19" t="s">
        <v>75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44753.0</v>
      </c>
      <c r="C88" s="14" t="s">
        <v>1544</v>
      </c>
      <c r="D88" s="15">
        <v>10002.0</v>
      </c>
      <c r="E88" s="15" t="s">
        <v>447</v>
      </c>
      <c r="F88" s="18">
        <v>200.0</v>
      </c>
      <c r="G88" s="16"/>
      <c r="H88" s="17"/>
      <c r="I88" s="34"/>
      <c r="J88" s="18"/>
      <c r="K88" s="18"/>
      <c r="L88" s="16"/>
      <c r="M88" s="16"/>
      <c r="N88" s="16"/>
      <c r="O88" s="18"/>
      <c r="P88" s="19">
        <v>200.0</v>
      </c>
      <c r="Q88" s="20">
        <f t="shared" si="1"/>
        <v>0</v>
      </c>
      <c r="R88" s="19" t="s">
        <v>24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44753.0</v>
      </c>
      <c r="C89" s="14" t="s">
        <v>1545</v>
      </c>
      <c r="D89" s="15">
        <v>51406.0</v>
      </c>
      <c r="E89" s="15" t="s">
        <v>59</v>
      </c>
      <c r="F89" s="16"/>
      <c r="G89" s="16"/>
      <c r="H89" s="23">
        <v>50000.0</v>
      </c>
      <c r="I89" s="34"/>
      <c r="J89" s="18"/>
      <c r="K89" s="18"/>
      <c r="L89" s="16"/>
      <c r="M89" s="16"/>
      <c r="N89" s="16"/>
      <c r="O89" s="18"/>
      <c r="P89" s="19">
        <v>50000.0</v>
      </c>
      <c r="Q89" s="20">
        <f t="shared" si="1"/>
        <v>0</v>
      </c>
      <c r="R89" s="19" t="s">
        <v>29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44753.0</v>
      </c>
      <c r="C90" s="14" t="s">
        <v>1546</v>
      </c>
      <c r="D90" s="15">
        <v>51512.0</v>
      </c>
      <c r="E90" s="15" t="s">
        <v>653</v>
      </c>
      <c r="F90" s="16"/>
      <c r="G90" s="16"/>
      <c r="H90" s="17"/>
      <c r="I90" s="34"/>
      <c r="J90" s="18">
        <v>200.0</v>
      </c>
      <c r="K90" s="18"/>
      <c r="L90" s="16"/>
      <c r="M90" s="16"/>
      <c r="N90" s="16"/>
      <c r="O90" s="18"/>
      <c r="P90" s="19">
        <v>200.0</v>
      </c>
      <c r="Q90" s="20">
        <f t="shared" si="1"/>
        <v>0</v>
      </c>
      <c r="R90" s="19" t="s">
        <v>75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44753.0</v>
      </c>
      <c r="C91" s="14" t="s">
        <v>1547</v>
      </c>
      <c r="D91" s="15">
        <v>54226.0</v>
      </c>
      <c r="E91" s="15" t="s">
        <v>184</v>
      </c>
      <c r="F91" s="16"/>
      <c r="G91" s="16"/>
      <c r="H91" s="17"/>
      <c r="I91" s="34">
        <v>400.0</v>
      </c>
      <c r="J91" s="18"/>
      <c r="K91" s="18"/>
      <c r="L91" s="16"/>
      <c r="M91" s="16"/>
      <c r="N91" s="16"/>
      <c r="O91" s="18"/>
      <c r="P91" s="19">
        <v>400.0</v>
      </c>
      <c r="Q91" s="20">
        <f t="shared" si="1"/>
        <v>0</v>
      </c>
      <c r="R91" s="19" t="s">
        <v>75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44753.0</v>
      </c>
      <c r="C92" s="14" t="s">
        <v>1548</v>
      </c>
      <c r="D92" s="15">
        <v>71146.0</v>
      </c>
      <c r="E92" s="15" t="s">
        <v>1549</v>
      </c>
      <c r="F92" s="16"/>
      <c r="G92" s="18">
        <v>22500.0</v>
      </c>
      <c r="H92" s="17"/>
      <c r="I92" s="34"/>
      <c r="J92" s="18"/>
      <c r="K92" s="18"/>
      <c r="L92" s="16"/>
      <c r="M92" s="16"/>
      <c r="N92" s="16"/>
      <c r="O92" s="18"/>
      <c r="P92" s="19">
        <v>22500.0</v>
      </c>
      <c r="Q92" s="20">
        <f t="shared" si="1"/>
        <v>0</v>
      </c>
      <c r="R92" s="19" t="s">
        <v>29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44753.0</v>
      </c>
      <c r="C93" s="14" t="s">
        <v>1550</v>
      </c>
      <c r="D93" s="15">
        <v>30909.0</v>
      </c>
      <c r="E93" s="15" t="s">
        <v>1219</v>
      </c>
      <c r="F93" s="16"/>
      <c r="G93" s="18">
        <v>2400.0</v>
      </c>
      <c r="H93" s="17"/>
      <c r="I93" s="34"/>
      <c r="J93" s="18"/>
      <c r="K93" s="18"/>
      <c r="L93" s="16"/>
      <c r="M93" s="16"/>
      <c r="N93" s="16"/>
      <c r="O93" s="18"/>
      <c r="P93" s="19">
        <v>2400.0</v>
      </c>
      <c r="Q93" s="20">
        <f t="shared" si="1"/>
        <v>0</v>
      </c>
      <c r="R93" s="19" t="s">
        <v>75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44753.0</v>
      </c>
      <c r="C94" s="14" t="s">
        <v>1551</v>
      </c>
      <c r="D94" s="15">
        <v>49943.0</v>
      </c>
      <c r="E94" s="15" t="s">
        <v>537</v>
      </c>
      <c r="F94" s="16"/>
      <c r="G94" s="16"/>
      <c r="H94" s="17"/>
      <c r="I94" s="34">
        <v>2650.0</v>
      </c>
      <c r="J94" s="18"/>
      <c r="K94" s="18"/>
      <c r="L94" s="16"/>
      <c r="M94" s="16"/>
      <c r="N94" s="16"/>
      <c r="O94" s="18"/>
      <c r="P94" s="19">
        <v>2650.0</v>
      </c>
      <c r="Q94" s="20">
        <f t="shared" si="1"/>
        <v>0</v>
      </c>
      <c r="R94" s="19" t="s">
        <v>75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44753.0</v>
      </c>
      <c r="C95" s="14" t="s">
        <v>1552</v>
      </c>
      <c r="D95" s="15">
        <v>71702.0</v>
      </c>
      <c r="E95" s="15" t="s">
        <v>1553</v>
      </c>
      <c r="F95" s="16"/>
      <c r="G95" s="16"/>
      <c r="H95" s="17"/>
      <c r="I95" s="34">
        <v>2650.0</v>
      </c>
      <c r="J95" s="18"/>
      <c r="K95" s="18"/>
      <c r="L95" s="16"/>
      <c r="M95" s="16"/>
      <c r="N95" s="16"/>
      <c r="O95" s="18"/>
      <c r="P95" s="19">
        <v>2650.0</v>
      </c>
      <c r="Q95" s="20">
        <f t="shared" si="1"/>
        <v>0</v>
      </c>
      <c r="R95" s="19" t="s">
        <v>75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44753.0</v>
      </c>
      <c r="C96" s="14" t="s">
        <v>1554</v>
      </c>
      <c r="D96" s="15">
        <v>51406.0</v>
      </c>
      <c r="E96" s="15" t="s">
        <v>59</v>
      </c>
      <c r="F96" s="16"/>
      <c r="G96" s="16"/>
      <c r="H96" s="23">
        <v>15000.0</v>
      </c>
      <c r="I96" s="34"/>
      <c r="J96" s="18"/>
      <c r="K96" s="18"/>
      <c r="L96" s="16"/>
      <c r="M96" s="16"/>
      <c r="N96" s="16"/>
      <c r="O96" s="18"/>
      <c r="P96" s="19">
        <v>15000.0</v>
      </c>
      <c r="Q96" s="20">
        <f t="shared" si="1"/>
        <v>0</v>
      </c>
      <c r="R96" s="19" t="s">
        <v>29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44753.0</v>
      </c>
      <c r="C97" s="14" t="s">
        <v>1555</v>
      </c>
      <c r="D97" s="15">
        <v>68284.0</v>
      </c>
      <c r="E97" s="15" t="s">
        <v>1556</v>
      </c>
      <c r="F97" s="16"/>
      <c r="G97" s="16"/>
      <c r="H97" s="17"/>
      <c r="I97" s="34"/>
      <c r="J97" s="18">
        <v>17200.0</v>
      </c>
      <c r="K97" s="18"/>
      <c r="L97" s="16"/>
      <c r="M97" s="16"/>
      <c r="N97" s="16"/>
      <c r="O97" s="18"/>
      <c r="P97" s="19">
        <v>17200.0</v>
      </c>
      <c r="Q97" s="20">
        <f t="shared" si="1"/>
        <v>0</v>
      </c>
      <c r="R97" s="19" t="s">
        <v>75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44753.0</v>
      </c>
      <c r="C98" s="14" t="s">
        <v>1557</v>
      </c>
      <c r="D98" s="15">
        <v>66893.0</v>
      </c>
      <c r="E98" s="15" t="s">
        <v>1558</v>
      </c>
      <c r="F98" s="16"/>
      <c r="G98" s="16"/>
      <c r="H98" s="17"/>
      <c r="I98" s="34">
        <v>3900.0</v>
      </c>
      <c r="J98" s="18"/>
      <c r="K98" s="18"/>
      <c r="L98" s="16"/>
      <c r="M98" s="16"/>
      <c r="N98" s="16"/>
      <c r="O98" s="18"/>
      <c r="P98" s="19">
        <v>3900.0</v>
      </c>
      <c r="Q98" s="20">
        <f t="shared" si="1"/>
        <v>0</v>
      </c>
      <c r="R98" s="19" t="s">
        <v>75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44753.0</v>
      </c>
      <c r="C99" s="14" t="s">
        <v>1559</v>
      </c>
      <c r="D99" s="15">
        <v>50030.0</v>
      </c>
      <c r="E99" s="15" t="s">
        <v>1560</v>
      </c>
      <c r="F99" s="16"/>
      <c r="G99" s="16"/>
      <c r="H99" s="23">
        <v>27000.0</v>
      </c>
      <c r="I99" s="34"/>
      <c r="J99" s="18"/>
      <c r="K99" s="18"/>
      <c r="L99" s="16"/>
      <c r="M99" s="16"/>
      <c r="N99" s="16"/>
      <c r="O99" s="18"/>
      <c r="P99" s="19">
        <v>27000.0</v>
      </c>
      <c r="Q99" s="20">
        <f t="shared" si="1"/>
        <v>0</v>
      </c>
      <c r="R99" s="19" t="s">
        <v>75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44753.0</v>
      </c>
      <c r="C100" s="14" t="s">
        <v>1561</v>
      </c>
      <c r="D100" s="15">
        <v>50616.0</v>
      </c>
      <c r="E100" s="15" t="s">
        <v>885</v>
      </c>
      <c r="F100" s="16"/>
      <c r="G100" s="16"/>
      <c r="H100" s="17"/>
      <c r="I100" s="34"/>
      <c r="J100" s="18">
        <v>350.0</v>
      </c>
      <c r="K100" s="18"/>
      <c r="L100" s="16"/>
      <c r="M100" s="16"/>
      <c r="N100" s="16"/>
      <c r="O100" s="18"/>
      <c r="P100" s="19">
        <v>350.0</v>
      </c>
      <c r="Q100" s="20">
        <f t="shared" si="1"/>
        <v>0</v>
      </c>
      <c r="R100" s="19" t="s">
        <v>75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44753.0</v>
      </c>
      <c r="C101" s="14" t="s">
        <v>1562</v>
      </c>
      <c r="D101" s="15">
        <v>50739.0</v>
      </c>
      <c r="E101" s="15" t="s">
        <v>136</v>
      </c>
      <c r="F101" s="16"/>
      <c r="G101" s="16"/>
      <c r="H101" s="17"/>
      <c r="I101" s="34">
        <v>5000.0</v>
      </c>
      <c r="J101" s="18"/>
      <c r="K101" s="18"/>
      <c r="L101" s="16"/>
      <c r="M101" s="16"/>
      <c r="N101" s="16"/>
      <c r="O101" s="18"/>
      <c r="P101" s="19">
        <v>5000.0</v>
      </c>
      <c r="Q101" s="20">
        <f t="shared" si="1"/>
        <v>0</v>
      </c>
      <c r="R101" s="19" t="s">
        <v>75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44753.0</v>
      </c>
      <c r="C102" s="14" t="s">
        <v>1563</v>
      </c>
      <c r="D102" s="15">
        <v>34950.0</v>
      </c>
      <c r="E102" s="15" t="s">
        <v>1564</v>
      </c>
      <c r="F102" s="16"/>
      <c r="G102" s="16"/>
      <c r="H102" s="17"/>
      <c r="I102" s="34"/>
      <c r="J102" s="18">
        <v>8000.0</v>
      </c>
      <c r="K102" s="18"/>
      <c r="L102" s="16"/>
      <c r="M102" s="16"/>
      <c r="N102" s="16"/>
      <c r="O102" s="18"/>
      <c r="P102" s="19">
        <v>8000.0</v>
      </c>
      <c r="Q102" s="20">
        <f t="shared" si="1"/>
        <v>0</v>
      </c>
      <c r="R102" s="19" t="s">
        <v>75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44753.0</v>
      </c>
      <c r="C103" s="14" t="s">
        <v>1565</v>
      </c>
      <c r="D103" s="15">
        <v>72140.0</v>
      </c>
      <c r="E103" s="15" t="s">
        <v>1566</v>
      </c>
      <c r="F103" s="16"/>
      <c r="G103" s="16"/>
      <c r="H103" s="17"/>
      <c r="I103" s="34">
        <v>300.0</v>
      </c>
      <c r="J103" s="18"/>
      <c r="K103" s="18"/>
      <c r="L103" s="16"/>
      <c r="M103" s="16"/>
      <c r="N103" s="16"/>
      <c r="O103" s="18"/>
      <c r="P103" s="19">
        <v>300.0</v>
      </c>
      <c r="Q103" s="20">
        <f t="shared" si="1"/>
        <v>0</v>
      </c>
      <c r="R103" s="19" t="s">
        <v>75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44753.0</v>
      </c>
      <c r="C104" s="14" t="s">
        <v>1567</v>
      </c>
      <c r="D104" s="15">
        <v>70536.0</v>
      </c>
      <c r="E104" s="15" t="s">
        <v>1568</v>
      </c>
      <c r="F104" s="16"/>
      <c r="G104" s="16"/>
      <c r="H104" s="17"/>
      <c r="I104" s="34"/>
      <c r="J104" s="18">
        <v>5000.0</v>
      </c>
      <c r="K104" s="18"/>
      <c r="L104" s="16"/>
      <c r="M104" s="16"/>
      <c r="N104" s="16"/>
      <c r="O104" s="18"/>
      <c r="P104" s="19">
        <v>5000.0</v>
      </c>
      <c r="Q104" s="20">
        <f t="shared" si="1"/>
        <v>0</v>
      </c>
      <c r="R104" s="19" t="s">
        <v>75</v>
      </c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44753.0</v>
      </c>
      <c r="C105" s="14" t="s">
        <v>1569</v>
      </c>
      <c r="D105" s="15">
        <v>70536.0</v>
      </c>
      <c r="E105" s="15" t="s">
        <v>1568</v>
      </c>
      <c r="F105" s="16"/>
      <c r="G105" s="16"/>
      <c r="H105" s="17"/>
      <c r="I105" s="34"/>
      <c r="J105" s="18">
        <v>3125.0</v>
      </c>
      <c r="K105" s="18"/>
      <c r="L105" s="16"/>
      <c r="M105" s="16"/>
      <c r="N105" s="16"/>
      <c r="O105" s="18"/>
      <c r="P105" s="19">
        <v>3125.0</v>
      </c>
      <c r="Q105" s="20">
        <f t="shared" si="1"/>
        <v>0</v>
      </c>
      <c r="R105" s="19" t="s">
        <v>75</v>
      </c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44753.0</v>
      </c>
      <c r="C106" s="14" t="s">
        <v>1570</v>
      </c>
      <c r="D106" s="15">
        <v>48631.0</v>
      </c>
      <c r="E106" s="15" t="s">
        <v>239</v>
      </c>
      <c r="F106" s="16"/>
      <c r="G106" s="16"/>
      <c r="H106" s="17"/>
      <c r="I106" s="34">
        <v>10800.0</v>
      </c>
      <c r="J106" s="18"/>
      <c r="K106" s="18"/>
      <c r="L106" s="16"/>
      <c r="M106" s="16"/>
      <c r="N106" s="16"/>
      <c r="O106" s="18"/>
      <c r="P106" s="19">
        <v>10800.0</v>
      </c>
      <c r="Q106" s="20">
        <f t="shared" si="1"/>
        <v>0</v>
      </c>
      <c r="R106" s="19" t="s">
        <v>75</v>
      </c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44753.0</v>
      </c>
      <c r="C107" s="14" t="s">
        <v>1571</v>
      </c>
      <c r="D107" s="15">
        <v>72321.0</v>
      </c>
      <c r="E107" s="15" t="s">
        <v>1572</v>
      </c>
      <c r="F107" s="16"/>
      <c r="G107" s="16"/>
      <c r="H107" s="17"/>
      <c r="I107" s="34">
        <v>69500.0</v>
      </c>
      <c r="J107" s="18"/>
      <c r="K107" s="18"/>
      <c r="L107" s="16"/>
      <c r="M107" s="16"/>
      <c r="N107" s="16"/>
      <c r="O107" s="18"/>
      <c r="P107" s="19">
        <v>69500.0</v>
      </c>
      <c r="Q107" s="20">
        <f t="shared" si="1"/>
        <v>0</v>
      </c>
      <c r="R107" s="19" t="s">
        <v>75</v>
      </c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44753.0</v>
      </c>
      <c r="C108" s="14" t="s">
        <v>1573</v>
      </c>
      <c r="D108" s="15">
        <v>49194.0</v>
      </c>
      <c r="E108" s="15" t="s">
        <v>758</v>
      </c>
      <c r="F108" s="16"/>
      <c r="G108" s="16"/>
      <c r="H108" s="17"/>
      <c r="I108" s="34">
        <v>152.0</v>
      </c>
      <c r="J108" s="18"/>
      <c r="K108" s="18">
        <v>648.0</v>
      </c>
      <c r="L108" s="16"/>
      <c r="M108" s="16"/>
      <c r="N108" s="16"/>
      <c r="O108" s="18"/>
      <c r="P108" s="19">
        <v>800.0</v>
      </c>
      <c r="Q108" s="20">
        <f t="shared" si="1"/>
        <v>0</v>
      </c>
      <c r="R108" s="19" t="s">
        <v>75</v>
      </c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44753.0</v>
      </c>
      <c r="C109" s="14" t="s">
        <v>1574</v>
      </c>
      <c r="D109" s="15">
        <v>72320.0</v>
      </c>
      <c r="E109" s="15" t="s">
        <v>1575</v>
      </c>
      <c r="F109" s="16"/>
      <c r="G109" s="16"/>
      <c r="H109" s="17"/>
      <c r="I109" s="34">
        <v>27000.0</v>
      </c>
      <c r="J109" s="18"/>
      <c r="K109" s="18"/>
      <c r="L109" s="16"/>
      <c r="M109" s="16"/>
      <c r="N109" s="16"/>
      <c r="O109" s="18"/>
      <c r="P109" s="19">
        <v>27000.0</v>
      </c>
      <c r="Q109" s="20">
        <f t="shared" si="1"/>
        <v>0</v>
      </c>
      <c r="R109" s="19" t="s">
        <v>75</v>
      </c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44753.0</v>
      </c>
      <c r="C110" s="14" t="s">
        <v>1576</v>
      </c>
      <c r="D110" s="15">
        <v>46522.0</v>
      </c>
      <c r="E110" s="15" t="s">
        <v>1577</v>
      </c>
      <c r="F110" s="16"/>
      <c r="G110" s="16"/>
      <c r="H110" s="17"/>
      <c r="I110" s="34"/>
      <c r="J110" s="18">
        <v>5000.0</v>
      </c>
      <c r="K110" s="18"/>
      <c r="L110" s="16"/>
      <c r="M110" s="16"/>
      <c r="N110" s="16"/>
      <c r="O110" s="18"/>
      <c r="P110" s="19">
        <v>5000.0</v>
      </c>
      <c r="Q110" s="20">
        <f t="shared" si="1"/>
        <v>0</v>
      </c>
      <c r="R110" s="19" t="s">
        <v>75</v>
      </c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44753.0</v>
      </c>
      <c r="C111" s="14" t="s">
        <v>1578</v>
      </c>
      <c r="D111" s="15">
        <v>48651.0</v>
      </c>
      <c r="E111" s="15" t="s">
        <v>1579</v>
      </c>
      <c r="F111" s="16"/>
      <c r="G111" s="16"/>
      <c r="H111" s="17"/>
      <c r="I111" s="34"/>
      <c r="J111" s="18">
        <v>5000.0</v>
      </c>
      <c r="K111" s="18"/>
      <c r="L111" s="16"/>
      <c r="M111" s="16"/>
      <c r="N111" s="16"/>
      <c r="O111" s="18"/>
      <c r="P111" s="19">
        <v>5000.0</v>
      </c>
      <c r="Q111" s="20">
        <f t="shared" si="1"/>
        <v>0</v>
      </c>
      <c r="R111" s="19" t="s">
        <v>75</v>
      </c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44753.0</v>
      </c>
      <c r="C112" s="14" t="s">
        <v>1580</v>
      </c>
      <c r="D112" s="15">
        <v>27895.0</v>
      </c>
      <c r="E112" s="15" t="s">
        <v>1581</v>
      </c>
      <c r="F112" s="16"/>
      <c r="G112" s="16"/>
      <c r="H112" s="17"/>
      <c r="I112" s="34"/>
      <c r="J112" s="18">
        <v>5000.0</v>
      </c>
      <c r="K112" s="18"/>
      <c r="L112" s="16"/>
      <c r="M112" s="16"/>
      <c r="N112" s="16"/>
      <c r="O112" s="18"/>
      <c r="P112" s="19">
        <v>5000.0</v>
      </c>
      <c r="Q112" s="20">
        <f t="shared" si="1"/>
        <v>0</v>
      </c>
      <c r="R112" s="19" t="s">
        <v>75</v>
      </c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44753.0</v>
      </c>
      <c r="C113" s="14" t="s">
        <v>1582</v>
      </c>
      <c r="D113" s="15">
        <v>30895.0</v>
      </c>
      <c r="E113" s="15" t="s">
        <v>1284</v>
      </c>
      <c r="F113" s="16"/>
      <c r="G113" s="16"/>
      <c r="H113" s="17"/>
      <c r="I113" s="34">
        <v>200.0</v>
      </c>
      <c r="J113" s="18"/>
      <c r="K113" s="18"/>
      <c r="L113" s="16"/>
      <c r="M113" s="16"/>
      <c r="N113" s="16"/>
      <c r="O113" s="18"/>
      <c r="P113" s="19">
        <v>200.0</v>
      </c>
      <c r="Q113" s="20">
        <f t="shared" si="1"/>
        <v>0</v>
      </c>
      <c r="R113" s="19" t="s">
        <v>75</v>
      </c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44753.0</v>
      </c>
      <c r="C114" s="14" t="s">
        <v>1583</v>
      </c>
      <c r="D114" s="15">
        <v>43955.0</v>
      </c>
      <c r="E114" s="15" t="s">
        <v>130</v>
      </c>
      <c r="F114" s="16"/>
      <c r="G114" s="16"/>
      <c r="H114" s="17"/>
      <c r="I114" s="34">
        <v>8000.0</v>
      </c>
      <c r="J114" s="18"/>
      <c r="K114" s="18"/>
      <c r="L114" s="16"/>
      <c r="M114" s="16"/>
      <c r="N114" s="16"/>
      <c r="O114" s="18"/>
      <c r="P114" s="19">
        <v>8000.0</v>
      </c>
      <c r="Q114" s="20">
        <f t="shared" si="1"/>
        <v>0</v>
      </c>
      <c r="R114" s="19" t="s">
        <v>75</v>
      </c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44753.0</v>
      </c>
      <c r="C115" s="14" t="s">
        <v>1584</v>
      </c>
      <c r="D115" s="15">
        <v>72323.0</v>
      </c>
      <c r="E115" s="15" t="s">
        <v>1585</v>
      </c>
      <c r="F115" s="16"/>
      <c r="G115" s="16"/>
      <c r="H115" s="17"/>
      <c r="I115" s="34">
        <v>27000.0</v>
      </c>
      <c r="J115" s="18"/>
      <c r="K115" s="18"/>
      <c r="L115" s="16"/>
      <c r="M115" s="16"/>
      <c r="N115" s="16"/>
      <c r="O115" s="18"/>
      <c r="P115" s="19">
        <v>27000.0</v>
      </c>
      <c r="Q115" s="20">
        <f t="shared" si="1"/>
        <v>0</v>
      </c>
      <c r="R115" s="19" t="s">
        <v>75</v>
      </c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44753.0</v>
      </c>
      <c r="C116" s="14" t="s">
        <v>1586</v>
      </c>
      <c r="D116" s="15">
        <v>55555.0</v>
      </c>
      <c r="E116" s="15" t="s">
        <v>1436</v>
      </c>
      <c r="F116" s="16"/>
      <c r="G116" s="16"/>
      <c r="H116" s="17"/>
      <c r="I116" s="34">
        <v>400.0</v>
      </c>
      <c r="J116" s="18"/>
      <c r="K116" s="18"/>
      <c r="L116" s="16"/>
      <c r="M116" s="16"/>
      <c r="N116" s="16"/>
      <c r="O116" s="18"/>
      <c r="P116" s="19">
        <v>400.0</v>
      </c>
      <c r="Q116" s="20">
        <f t="shared" si="1"/>
        <v>0</v>
      </c>
      <c r="R116" s="19" t="s">
        <v>29</v>
      </c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44753.0</v>
      </c>
      <c r="C117" s="14" t="s">
        <v>1587</v>
      </c>
      <c r="D117" s="15">
        <v>30894.0</v>
      </c>
      <c r="E117" s="15" t="s">
        <v>1357</v>
      </c>
      <c r="F117" s="16"/>
      <c r="G117" s="16"/>
      <c r="H117" s="17"/>
      <c r="I117" s="34"/>
      <c r="J117" s="18"/>
      <c r="K117" s="18">
        <v>40110.0</v>
      </c>
      <c r="L117" s="16"/>
      <c r="M117" s="16"/>
      <c r="N117" s="16"/>
      <c r="O117" s="18"/>
      <c r="P117" s="19">
        <v>40110.0</v>
      </c>
      <c r="Q117" s="20">
        <f t="shared" si="1"/>
        <v>0</v>
      </c>
      <c r="R117" s="19" t="s">
        <v>75</v>
      </c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44753.0</v>
      </c>
      <c r="C118" s="14" t="s">
        <v>1588</v>
      </c>
      <c r="D118" s="15">
        <v>21937.0</v>
      </c>
      <c r="E118" s="15" t="s">
        <v>453</v>
      </c>
      <c r="F118" s="16"/>
      <c r="G118" s="18">
        <v>200.0</v>
      </c>
      <c r="H118" s="17"/>
      <c r="I118" s="34"/>
      <c r="J118" s="18"/>
      <c r="K118" s="18"/>
      <c r="L118" s="16"/>
      <c r="M118" s="16"/>
      <c r="N118" s="16"/>
      <c r="O118" s="18"/>
      <c r="P118" s="19">
        <v>200.0</v>
      </c>
      <c r="Q118" s="20">
        <f t="shared" si="1"/>
        <v>0</v>
      </c>
      <c r="R118" s="19" t="s">
        <v>29</v>
      </c>
      <c r="S118" s="2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44753.0</v>
      </c>
      <c r="C119" s="14" t="s">
        <v>1589</v>
      </c>
      <c r="D119" s="15">
        <v>70665.0</v>
      </c>
      <c r="E119" s="15" t="s">
        <v>1590</v>
      </c>
      <c r="F119" s="16"/>
      <c r="G119" s="18">
        <v>200.0</v>
      </c>
      <c r="H119" s="17"/>
      <c r="I119" s="34"/>
      <c r="J119" s="18"/>
      <c r="K119" s="18"/>
      <c r="L119" s="16"/>
      <c r="M119" s="16"/>
      <c r="N119" s="16"/>
      <c r="O119" s="18"/>
      <c r="P119" s="19">
        <v>200.0</v>
      </c>
      <c r="Q119" s="20">
        <f t="shared" si="1"/>
        <v>0</v>
      </c>
      <c r="R119" s="19" t="s">
        <v>29</v>
      </c>
      <c r="S119" s="2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44753.0</v>
      </c>
      <c r="C120" s="14" t="s">
        <v>1591</v>
      </c>
      <c r="D120" s="15">
        <v>50070.0</v>
      </c>
      <c r="E120" s="15" t="s">
        <v>1592</v>
      </c>
      <c r="F120" s="16"/>
      <c r="G120" s="18">
        <v>200.0</v>
      </c>
      <c r="H120" s="17"/>
      <c r="I120" s="34"/>
      <c r="J120" s="18"/>
      <c r="K120" s="18"/>
      <c r="L120" s="16"/>
      <c r="M120" s="16"/>
      <c r="N120" s="16"/>
      <c r="O120" s="18"/>
      <c r="P120" s="19">
        <v>200.0</v>
      </c>
      <c r="Q120" s="20">
        <f t="shared" si="1"/>
        <v>0</v>
      </c>
      <c r="R120" s="19" t="s">
        <v>29</v>
      </c>
      <c r="S120" s="2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44753.0</v>
      </c>
      <c r="C121" s="14" t="s">
        <v>1593</v>
      </c>
      <c r="D121" s="15">
        <v>21821.0</v>
      </c>
      <c r="E121" s="15" t="s">
        <v>118</v>
      </c>
      <c r="F121" s="16"/>
      <c r="G121" s="18">
        <v>200.0</v>
      </c>
      <c r="H121" s="17"/>
      <c r="I121" s="34"/>
      <c r="J121" s="18"/>
      <c r="K121" s="18"/>
      <c r="L121" s="16"/>
      <c r="M121" s="16"/>
      <c r="N121" s="16"/>
      <c r="O121" s="18"/>
      <c r="P121" s="19">
        <v>200.0</v>
      </c>
      <c r="Q121" s="20">
        <f t="shared" si="1"/>
        <v>0</v>
      </c>
      <c r="R121" s="19" t="s">
        <v>29</v>
      </c>
      <c r="S121" s="2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44753.0</v>
      </c>
      <c r="C122" s="14" t="s">
        <v>1594</v>
      </c>
      <c r="D122" s="15">
        <v>21983.0</v>
      </c>
      <c r="E122" s="15" t="s">
        <v>1595</v>
      </c>
      <c r="F122" s="16"/>
      <c r="G122" s="18">
        <v>400.0</v>
      </c>
      <c r="H122" s="17"/>
      <c r="I122" s="34"/>
      <c r="J122" s="18"/>
      <c r="K122" s="18"/>
      <c r="L122" s="16"/>
      <c r="M122" s="16"/>
      <c r="N122" s="16"/>
      <c r="O122" s="18"/>
      <c r="P122" s="19">
        <v>400.0</v>
      </c>
      <c r="Q122" s="20">
        <f t="shared" si="1"/>
        <v>0</v>
      </c>
      <c r="R122" s="19" t="s">
        <v>29</v>
      </c>
      <c r="S122" s="2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44752.0</v>
      </c>
      <c r="C123" s="14" t="s">
        <v>1596</v>
      </c>
      <c r="D123" s="15">
        <v>51017.0</v>
      </c>
      <c r="E123" s="15" t="s">
        <v>107</v>
      </c>
      <c r="F123" s="16"/>
      <c r="G123" s="16"/>
      <c r="H123" s="23">
        <v>55500.0</v>
      </c>
      <c r="I123" s="34"/>
      <c r="J123" s="18"/>
      <c r="K123" s="18"/>
      <c r="L123" s="16"/>
      <c r="M123" s="16"/>
      <c r="N123" s="16"/>
      <c r="O123" s="18"/>
      <c r="P123" s="19">
        <v>55500.0</v>
      </c>
      <c r="Q123" s="20">
        <f t="shared" si="1"/>
        <v>0</v>
      </c>
      <c r="R123" s="19"/>
      <c r="S123" s="2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44752.0</v>
      </c>
      <c r="C124" s="14" t="s">
        <v>1597</v>
      </c>
      <c r="D124" s="15">
        <v>37642.0</v>
      </c>
      <c r="E124" s="15" t="s">
        <v>510</v>
      </c>
      <c r="F124" s="16"/>
      <c r="G124" s="16"/>
      <c r="H124" s="17"/>
      <c r="I124" s="34"/>
      <c r="J124" s="18"/>
      <c r="K124" s="18"/>
      <c r="L124" s="16"/>
      <c r="M124" s="18">
        <v>20000.0</v>
      </c>
      <c r="N124" s="16"/>
      <c r="O124" s="18"/>
      <c r="P124" s="19">
        <v>20000.0</v>
      </c>
      <c r="Q124" s="20">
        <f t="shared" si="1"/>
        <v>0</v>
      </c>
      <c r="R124" s="19"/>
      <c r="S124" s="2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44753.0</v>
      </c>
      <c r="C125" s="14" t="s">
        <v>1598</v>
      </c>
      <c r="D125" s="15">
        <v>67393.0</v>
      </c>
      <c r="E125" s="15" t="s">
        <v>1599</v>
      </c>
      <c r="F125" s="16"/>
      <c r="G125" s="16"/>
      <c r="H125" s="17"/>
      <c r="I125" s="34"/>
      <c r="J125" s="18"/>
      <c r="K125" s="18"/>
      <c r="L125" s="16"/>
      <c r="M125" s="16"/>
      <c r="N125" s="16"/>
      <c r="O125" s="18">
        <v>1200.0</v>
      </c>
      <c r="P125" s="19">
        <v>1200.0</v>
      </c>
      <c r="Q125" s="20">
        <f t="shared" si="1"/>
        <v>0</v>
      </c>
      <c r="R125" s="19"/>
      <c r="S125" s="2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44753.0</v>
      </c>
      <c r="C126" s="14" t="s">
        <v>1600</v>
      </c>
      <c r="D126" s="15">
        <v>53031.0</v>
      </c>
      <c r="E126" s="15" t="s">
        <v>1601</v>
      </c>
      <c r="F126" s="16"/>
      <c r="G126" s="16"/>
      <c r="H126" s="17"/>
      <c r="I126" s="34"/>
      <c r="J126" s="18"/>
      <c r="K126" s="18"/>
      <c r="L126" s="16"/>
      <c r="M126" s="16"/>
      <c r="N126" s="16"/>
      <c r="O126" s="18">
        <v>7690.0</v>
      </c>
      <c r="P126" s="19">
        <v>7690.0</v>
      </c>
      <c r="Q126" s="20">
        <f t="shared" si="1"/>
        <v>0</v>
      </c>
      <c r="R126" s="19"/>
      <c r="S126" s="2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44753.0</v>
      </c>
      <c r="C127" s="14" t="s">
        <v>1602</v>
      </c>
      <c r="D127" s="15">
        <v>55446.0</v>
      </c>
      <c r="E127" s="15" t="s">
        <v>357</v>
      </c>
      <c r="F127" s="16"/>
      <c r="G127" s="16"/>
      <c r="H127" s="23">
        <v>2700.0</v>
      </c>
      <c r="I127" s="34"/>
      <c r="J127" s="18"/>
      <c r="K127" s="18"/>
      <c r="L127" s="16"/>
      <c r="M127" s="16"/>
      <c r="N127" s="16"/>
      <c r="O127" s="18"/>
      <c r="P127" s="19">
        <v>2700.0</v>
      </c>
      <c r="Q127" s="20">
        <f t="shared" si="1"/>
        <v>0</v>
      </c>
      <c r="R127" s="19"/>
      <c r="S127" s="2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44753.0</v>
      </c>
      <c r="C128" s="14" t="s">
        <v>1603</v>
      </c>
      <c r="D128" s="15">
        <v>50342.0</v>
      </c>
      <c r="E128" s="15" t="s">
        <v>277</v>
      </c>
      <c r="F128" s="16"/>
      <c r="G128" s="16"/>
      <c r="H128" s="23">
        <v>10000.0</v>
      </c>
      <c r="I128" s="34"/>
      <c r="J128" s="18"/>
      <c r="K128" s="18"/>
      <c r="L128" s="16"/>
      <c r="M128" s="16"/>
      <c r="N128" s="16"/>
      <c r="O128" s="18"/>
      <c r="P128" s="19">
        <v>10000.0</v>
      </c>
      <c r="Q128" s="20">
        <f t="shared" si="1"/>
        <v>0</v>
      </c>
      <c r="R128" s="19"/>
      <c r="S128" s="2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13">
        <v>44753.0</v>
      </c>
      <c r="C129" s="14" t="s">
        <v>1604</v>
      </c>
      <c r="D129" s="15">
        <v>50342.0</v>
      </c>
      <c r="E129" s="15" t="s">
        <v>277</v>
      </c>
      <c r="F129" s="16"/>
      <c r="G129" s="16"/>
      <c r="H129" s="23">
        <v>10200.0</v>
      </c>
      <c r="I129" s="34"/>
      <c r="J129" s="18"/>
      <c r="K129" s="18"/>
      <c r="L129" s="16"/>
      <c r="M129" s="16"/>
      <c r="N129" s="16"/>
      <c r="O129" s="18"/>
      <c r="P129" s="19">
        <v>10200.0</v>
      </c>
      <c r="Q129" s="20">
        <f t="shared" si="1"/>
        <v>0</v>
      </c>
      <c r="R129" s="19"/>
      <c r="S129" s="2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126.0</v>
      </c>
      <c r="B130" s="13">
        <v>44753.0</v>
      </c>
      <c r="C130" s="14" t="s">
        <v>1605</v>
      </c>
      <c r="D130" s="15">
        <v>56247.0</v>
      </c>
      <c r="E130" s="15" t="s">
        <v>1606</v>
      </c>
      <c r="F130" s="16"/>
      <c r="G130" s="16"/>
      <c r="H130" s="17"/>
      <c r="I130" s="34"/>
      <c r="J130" s="18"/>
      <c r="K130" s="18"/>
      <c r="L130" s="16"/>
      <c r="M130" s="16"/>
      <c r="N130" s="16"/>
      <c r="O130" s="18">
        <v>1290.0</v>
      </c>
      <c r="P130" s="19">
        <v>1290.0</v>
      </c>
      <c r="Q130" s="20">
        <f t="shared" si="1"/>
        <v>0</v>
      </c>
      <c r="R130" s="19"/>
      <c r="S130" s="2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2">
        <v>127.0</v>
      </c>
      <c r="B131" s="13">
        <v>44753.0</v>
      </c>
      <c r="C131" s="14" t="s">
        <v>1607</v>
      </c>
      <c r="D131" s="15">
        <v>51946.0</v>
      </c>
      <c r="E131" s="15" t="s">
        <v>302</v>
      </c>
      <c r="F131" s="16"/>
      <c r="G131" s="16"/>
      <c r="H131" s="17"/>
      <c r="I131" s="34"/>
      <c r="J131" s="18"/>
      <c r="K131" s="18"/>
      <c r="L131" s="16"/>
      <c r="M131" s="16"/>
      <c r="N131" s="16"/>
      <c r="O131" s="18">
        <v>3600.0</v>
      </c>
      <c r="P131" s="19">
        <v>3600.0</v>
      </c>
      <c r="Q131" s="20">
        <f t="shared" si="1"/>
        <v>0</v>
      </c>
      <c r="R131" s="19"/>
      <c r="S131" s="2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2">
        <v>128.0</v>
      </c>
      <c r="B132" s="13">
        <v>44753.0</v>
      </c>
      <c r="C132" s="14" t="s">
        <v>1608</v>
      </c>
      <c r="D132" s="15">
        <v>50413.0</v>
      </c>
      <c r="E132" s="15" t="s">
        <v>1088</v>
      </c>
      <c r="F132" s="16"/>
      <c r="G132" s="16"/>
      <c r="H132" s="23">
        <v>28600.0</v>
      </c>
      <c r="I132" s="34"/>
      <c r="J132" s="18"/>
      <c r="K132" s="18"/>
      <c r="L132" s="16"/>
      <c r="M132" s="16"/>
      <c r="N132" s="16"/>
      <c r="O132" s="18"/>
      <c r="P132" s="19">
        <v>28600.0</v>
      </c>
      <c r="Q132" s="20">
        <f t="shared" si="1"/>
        <v>0</v>
      </c>
      <c r="R132" s="19"/>
      <c r="S132" s="2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2">
        <v>129.0</v>
      </c>
      <c r="B133" s="13">
        <v>44753.0</v>
      </c>
      <c r="C133" s="14" t="s">
        <v>1609</v>
      </c>
      <c r="D133" s="15">
        <v>50413.0</v>
      </c>
      <c r="E133" s="15" t="s">
        <v>1088</v>
      </c>
      <c r="F133" s="16"/>
      <c r="G133" s="16"/>
      <c r="H133" s="23">
        <v>5000.0</v>
      </c>
      <c r="I133" s="34"/>
      <c r="J133" s="18"/>
      <c r="K133" s="18"/>
      <c r="L133" s="16"/>
      <c r="M133" s="16"/>
      <c r="N133" s="16"/>
      <c r="O133" s="18"/>
      <c r="P133" s="19">
        <v>5000.0</v>
      </c>
      <c r="Q133" s="20">
        <f t="shared" si="1"/>
        <v>0</v>
      </c>
      <c r="R133" s="19"/>
      <c r="S133" s="2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12">
        <v>130.0</v>
      </c>
      <c r="B134" s="13">
        <v>44753.0</v>
      </c>
      <c r="C134" s="14" t="s">
        <v>1610</v>
      </c>
      <c r="D134" s="15">
        <v>61479.0</v>
      </c>
      <c r="E134" s="15" t="s">
        <v>561</v>
      </c>
      <c r="F134" s="16"/>
      <c r="G134" s="16"/>
      <c r="H134" s="17"/>
      <c r="I134" s="34"/>
      <c r="J134" s="18"/>
      <c r="K134" s="18"/>
      <c r="L134" s="16"/>
      <c r="M134" s="16"/>
      <c r="N134" s="16"/>
      <c r="O134" s="18">
        <v>1290.0</v>
      </c>
      <c r="P134" s="19">
        <v>1290.0</v>
      </c>
      <c r="Q134" s="20">
        <f t="shared" si="1"/>
        <v>0</v>
      </c>
      <c r="R134" s="19"/>
      <c r="S134" s="2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12">
        <v>131.0</v>
      </c>
      <c r="B135" s="13">
        <v>44753.0</v>
      </c>
      <c r="C135" s="14" t="s">
        <v>1611</v>
      </c>
      <c r="D135" s="15">
        <v>19688.0</v>
      </c>
      <c r="E135" s="15" t="s">
        <v>138</v>
      </c>
      <c r="F135" s="16"/>
      <c r="G135" s="16"/>
      <c r="H135" s="17"/>
      <c r="I135" s="34"/>
      <c r="J135" s="18"/>
      <c r="K135" s="18"/>
      <c r="L135" s="16"/>
      <c r="M135" s="16"/>
      <c r="N135" s="16"/>
      <c r="O135" s="18">
        <v>1200.0</v>
      </c>
      <c r="P135" s="19">
        <v>1200.0</v>
      </c>
      <c r="Q135" s="20">
        <f t="shared" si="1"/>
        <v>0</v>
      </c>
      <c r="R135" s="19"/>
      <c r="S135" s="2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12">
        <v>132.0</v>
      </c>
      <c r="B136" s="13">
        <v>44753.0</v>
      </c>
      <c r="C136" s="14" t="s">
        <v>1612</v>
      </c>
      <c r="D136" s="15">
        <v>29041.0</v>
      </c>
      <c r="E136" s="15" t="s">
        <v>1529</v>
      </c>
      <c r="F136" s="16"/>
      <c r="G136" s="16"/>
      <c r="H136" s="17"/>
      <c r="I136" s="34"/>
      <c r="J136" s="18"/>
      <c r="K136" s="18"/>
      <c r="L136" s="16"/>
      <c r="M136" s="16"/>
      <c r="N136" s="16"/>
      <c r="O136" s="18">
        <v>3600.0</v>
      </c>
      <c r="P136" s="19">
        <v>3600.0</v>
      </c>
      <c r="Q136" s="20">
        <f t="shared" si="1"/>
        <v>0</v>
      </c>
      <c r="R136" s="19"/>
      <c r="S136" s="2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12">
        <v>133.0</v>
      </c>
      <c r="B137" s="13">
        <v>44753.0</v>
      </c>
      <c r="C137" s="14" t="s">
        <v>1613</v>
      </c>
      <c r="D137" s="15">
        <v>21818.0</v>
      </c>
      <c r="E137" s="15" t="s">
        <v>426</v>
      </c>
      <c r="F137" s="16"/>
      <c r="G137" s="16"/>
      <c r="H137" s="17"/>
      <c r="I137" s="34"/>
      <c r="J137" s="18"/>
      <c r="K137" s="18">
        <v>20000.0</v>
      </c>
      <c r="L137" s="16"/>
      <c r="M137" s="16"/>
      <c r="N137" s="16"/>
      <c r="O137" s="18"/>
      <c r="P137" s="19">
        <v>20000.0</v>
      </c>
      <c r="Q137" s="20">
        <f t="shared" si="1"/>
        <v>0</v>
      </c>
      <c r="R137" s="19"/>
      <c r="S137" s="2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12">
        <v>134.0</v>
      </c>
      <c r="B138" s="13">
        <v>44753.0</v>
      </c>
      <c r="C138" s="14" t="s">
        <v>1614</v>
      </c>
      <c r="D138" s="15">
        <v>10002.0</v>
      </c>
      <c r="E138" s="15" t="s">
        <v>447</v>
      </c>
      <c r="F138" s="16"/>
      <c r="G138" s="16"/>
      <c r="H138" s="17"/>
      <c r="I138" s="34"/>
      <c r="J138" s="18"/>
      <c r="K138" s="18"/>
      <c r="L138" s="16"/>
      <c r="M138" s="16"/>
      <c r="N138" s="16"/>
      <c r="O138" s="18">
        <v>600.0</v>
      </c>
      <c r="P138" s="19">
        <v>600.0</v>
      </c>
      <c r="Q138" s="20">
        <f t="shared" si="1"/>
        <v>0</v>
      </c>
      <c r="R138" s="19"/>
      <c r="S138" s="21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12">
        <v>135.0</v>
      </c>
      <c r="B139" s="13">
        <v>44753.0</v>
      </c>
      <c r="C139" s="14" t="s">
        <v>1615</v>
      </c>
      <c r="D139" s="15">
        <v>49918.0</v>
      </c>
      <c r="E139" s="15" t="s">
        <v>103</v>
      </c>
      <c r="F139" s="16"/>
      <c r="G139" s="16"/>
      <c r="H139" s="23">
        <v>6000.0</v>
      </c>
      <c r="I139" s="34"/>
      <c r="J139" s="18"/>
      <c r="K139" s="18"/>
      <c r="L139" s="16"/>
      <c r="M139" s="16"/>
      <c r="N139" s="16"/>
      <c r="O139" s="18"/>
      <c r="P139" s="19">
        <v>6000.0</v>
      </c>
      <c r="Q139" s="20">
        <f t="shared" si="1"/>
        <v>0</v>
      </c>
      <c r="R139" s="19"/>
      <c r="S139" s="21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12"/>
      <c r="B140" s="26"/>
      <c r="C140" s="26"/>
      <c r="D140" s="26"/>
      <c r="E140" s="26"/>
      <c r="F140" s="27">
        <f t="shared" ref="F140:Q140" si="2">SUM(F5:F139)</f>
        <v>200</v>
      </c>
      <c r="G140" s="27">
        <f t="shared" si="2"/>
        <v>30000</v>
      </c>
      <c r="H140" s="27">
        <f t="shared" si="2"/>
        <v>221800</v>
      </c>
      <c r="I140" s="27">
        <f t="shared" si="2"/>
        <v>429762</v>
      </c>
      <c r="J140" s="27">
        <f t="shared" si="2"/>
        <v>285375</v>
      </c>
      <c r="K140" s="27">
        <f t="shared" si="2"/>
        <v>109808</v>
      </c>
      <c r="L140" s="27">
        <f t="shared" si="2"/>
        <v>0</v>
      </c>
      <c r="M140" s="27">
        <f t="shared" si="2"/>
        <v>23600</v>
      </c>
      <c r="N140" s="27">
        <f t="shared" si="2"/>
        <v>0</v>
      </c>
      <c r="O140" s="27">
        <f t="shared" si="2"/>
        <v>20470</v>
      </c>
      <c r="P140" s="41">
        <f t="shared" si="2"/>
        <v>1121015</v>
      </c>
      <c r="Q140" s="20">
        <f t="shared" si="2"/>
        <v>0</v>
      </c>
      <c r="R140" s="26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>
      <c r="A141" s="30"/>
      <c r="B141" s="30"/>
      <c r="C141" s="30"/>
      <c r="D141" s="30"/>
      <c r="E141" s="30"/>
      <c r="F141" s="31">
        <f>F140+G140+H140+I140+J140+K140+L140+M140+N140+O140</f>
        <v>1121015</v>
      </c>
      <c r="G141" s="6"/>
      <c r="H141" s="6"/>
      <c r="I141" s="6"/>
      <c r="J141" s="6"/>
      <c r="K141" s="6"/>
      <c r="L141" s="7"/>
      <c r="M141" s="32"/>
      <c r="N141" s="32"/>
      <c r="O141" s="32"/>
      <c r="P141" s="21"/>
      <c r="Q141" s="21"/>
      <c r="R141" s="3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</row>
  </sheetData>
  <mergeCells count="19">
    <mergeCell ref="E2:E4"/>
    <mergeCell ref="F3:F4"/>
    <mergeCell ref="G3:H3"/>
    <mergeCell ref="I3:J3"/>
    <mergeCell ref="K3:K4"/>
    <mergeCell ref="L3:L4"/>
    <mergeCell ref="F141:L141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5.63"/>
    <col customWidth="1" min="4" max="4" width="10.5"/>
    <col customWidth="1" min="5" max="5" width="63.88"/>
    <col hidden="1" min="14" max="14" width="12.63"/>
    <col customWidth="1" min="16" max="16" width="14.13"/>
    <col customWidth="1" min="18" max="18" width="13.63"/>
  </cols>
  <sheetData>
    <row r="1">
      <c r="A1" s="39" t="s">
        <v>1616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44753.0</v>
      </c>
      <c r="C5" s="14" t="s">
        <v>1617</v>
      </c>
      <c r="D5" s="15">
        <v>21818.0</v>
      </c>
      <c r="E5" s="15" t="s">
        <v>426</v>
      </c>
      <c r="F5" s="16"/>
      <c r="G5" s="16"/>
      <c r="H5" s="17"/>
      <c r="I5" s="18"/>
      <c r="J5" s="18"/>
      <c r="K5" s="34">
        <v>400.0</v>
      </c>
      <c r="L5" s="16"/>
      <c r="M5" s="34"/>
      <c r="N5" s="16"/>
      <c r="O5" s="16"/>
      <c r="P5" s="19">
        <v>400.0</v>
      </c>
      <c r="Q5" s="20">
        <f t="shared" ref="Q5:Q92" si="1">F5+G5+H5+I5+J5+K5+L5+M5+N5+O5-P5</f>
        <v>0</v>
      </c>
      <c r="R5" s="19" t="s">
        <v>29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44753.0</v>
      </c>
      <c r="C6" s="14" t="s">
        <v>1618</v>
      </c>
      <c r="D6" s="15">
        <v>54226.0</v>
      </c>
      <c r="E6" s="15" t="s">
        <v>184</v>
      </c>
      <c r="F6" s="16"/>
      <c r="G6" s="16"/>
      <c r="H6" s="17"/>
      <c r="I6" s="34">
        <v>10000.0</v>
      </c>
      <c r="J6" s="18"/>
      <c r="K6" s="18"/>
      <c r="L6" s="16"/>
      <c r="M6" s="16"/>
      <c r="N6" s="16"/>
      <c r="O6" s="16"/>
      <c r="P6" s="19">
        <v>10000.0</v>
      </c>
      <c r="Q6" s="20">
        <f t="shared" si="1"/>
        <v>0</v>
      </c>
      <c r="R6" s="19" t="s">
        <v>75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44753.0</v>
      </c>
      <c r="C7" s="44" t="s">
        <v>1619</v>
      </c>
      <c r="D7" s="15">
        <v>65013.0</v>
      </c>
      <c r="E7" s="15" t="s">
        <v>1504</v>
      </c>
      <c r="F7" s="18"/>
      <c r="G7" s="16"/>
      <c r="H7" s="17"/>
      <c r="I7" s="34"/>
      <c r="J7" s="18"/>
      <c r="K7" s="34">
        <v>0.0</v>
      </c>
      <c r="L7" s="16"/>
      <c r="M7" s="18"/>
      <c r="N7" s="16"/>
      <c r="O7" s="16"/>
      <c r="P7" s="19">
        <v>5000.0</v>
      </c>
      <c r="Q7" s="20">
        <f t="shared" si="1"/>
        <v>-5000</v>
      </c>
      <c r="R7" s="19" t="s">
        <v>75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44754.0</v>
      </c>
      <c r="C8" s="14" t="s">
        <v>1620</v>
      </c>
      <c r="D8" s="15">
        <v>45193.0</v>
      </c>
      <c r="E8" s="15" t="s">
        <v>1365</v>
      </c>
      <c r="F8" s="16"/>
      <c r="G8" s="16"/>
      <c r="H8" s="17"/>
      <c r="I8" s="18"/>
      <c r="J8" s="34">
        <v>62500.0</v>
      </c>
      <c r="K8" s="18"/>
      <c r="L8" s="16"/>
      <c r="M8" s="16"/>
      <c r="N8" s="16"/>
      <c r="O8" s="16"/>
      <c r="P8" s="19">
        <v>62500.0</v>
      </c>
      <c r="Q8" s="20">
        <f t="shared" si="1"/>
        <v>0</v>
      </c>
      <c r="R8" s="19" t="s">
        <v>29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44754.0</v>
      </c>
      <c r="C9" s="14" t="s">
        <v>1621</v>
      </c>
      <c r="D9" s="15">
        <v>61374.0</v>
      </c>
      <c r="E9" s="22" t="s">
        <v>1622</v>
      </c>
      <c r="F9" s="16"/>
      <c r="G9" s="16"/>
      <c r="H9" s="17"/>
      <c r="I9" s="34">
        <v>1600.0</v>
      </c>
      <c r="J9" s="34"/>
      <c r="K9" s="16"/>
      <c r="L9" s="16"/>
      <c r="M9" s="16"/>
      <c r="N9" s="16"/>
      <c r="O9" s="16"/>
      <c r="P9" s="19">
        <v>1600.0</v>
      </c>
      <c r="Q9" s="20">
        <f t="shared" si="1"/>
        <v>0</v>
      </c>
      <c r="R9" s="19" t="s">
        <v>116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44754.0</v>
      </c>
      <c r="C10" s="14" t="s">
        <v>1623</v>
      </c>
      <c r="D10" s="15">
        <v>45193.0</v>
      </c>
      <c r="E10" s="22" t="s">
        <v>1365</v>
      </c>
      <c r="F10" s="16"/>
      <c r="G10" s="16"/>
      <c r="H10" s="17"/>
      <c r="I10" s="18"/>
      <c r="J10" s="34">
        <v>5000.0</v>
      </c>
      <c r="K10" s="16"/>
      <c r="L10" s="16"/>
      <c r="M10" s="16"/>
      <c r="N10" s="16"/>
      <c r="O10" s="16"/>
      <c r="P10" s="19">
        <v>5000.0</v>
      </c>
      <c r="Q10" s="20">
        <f t="shared" si="1"/>
        <v>0</v>
      </c>
      <c r="R10" s="19" t="s">
        <v>29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44754.0</v>
      </c>
      <c r="C11" s="14" t="s">
        <v>1624</v>
      </c>
      <c r="D11" s="15">
        <v>68690.0</v>
      </c>
      <c r="E11" s="22" t="s">
        <v>1625</v>
      </c>
      <c r="F11" s="16"/>
      <c r="G11" s="16"/>
      <c r="H11" s="17"/>
      <c r="I11" s="34">
        <v>500.0</v>
      </c>
      <c r="J11" s="34"/>
      <c r="K11" s="16"/>
      <c r="L11" s="16"/>
      <c r="M11" s="16"/>
      <c r="N11" s="16"/>
      <c r="O11" s="16"/>
      <c r="P11" s="19">
        <v>500.0</v>
      </c>
      <c r="Q11" s="20">
        <f t="shared" si="1"/>
        <v>0</v>
      </c>
      <c r="R11" s="19" t="s">
        <v>29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44754.0</v>
      </c>
      <c r="C12" s="14" t="s">
        <v>1626</v>
      </c>
      <c r="D12" s="15">
        <v>71486.0</v>
      </c>
      <c r="E12" s="22" t="s">
        <v>1627</v>
      </c>
      <c r="F12" s="16"/>
      <c r="G12" s="16"/>
      <c r="H12" s="17"/>
      <c r="I12" s="34">
        <v>500.0</v>
      </c>
      <c r="J12" s="34"/>
      <c r="K12" s="16"/>
      <c r="L12" s="16"/>
      <c r="M12" s="16"/>
      <c r="N12" s="16"/>
      <c r="O12" s="16"/>
      <c r="P12" s="19">
        <v>500.0</v>
      </c>
      <c r="Q12" s="20">
        <f t="shared" si="1"/>
        <v>0</v>
      </c>
      <c r="R12" s="19" t="s">
        <v>29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44754.0</v>
      </c>
      <c r="C13" s="14" t="s">
        <v>1628</v>
      </c>
      <c r="D13" s="15">
        <v>51939.0</v>
      </c>
      <c r="E13" s="22" t="s">
        <v>160</v>
      </c>
      <c r="F13" s="16"/>
      <c r="G13" s="16"/>
      <c r="H13" s="17"/>
      <c r="I13" s="34">
        <v>31400.0</v>
      </c>
      <c r="J13" s="34"/>
      <c r="K13" s="16"/>
      <c r="L13" s="16"/>
      <c r="M13" s="16"/>
      <c r="N13" s="16"/>
      <c r="O13" s="16"/>
      <c r="P13" s="19">
        <v>31400.0</v>
      </c>
      <c r="Q13" s="20">
        <f t="shared" si="1"/>
        <v>0</v>
      </c>
      <c r="R13" s="19" t="s">
        <v>29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44754.0</v>
      </c>
      <c r="C14" s="14" t="s">
        <v>1629</v>
      </c>
      <c r="D14" s="15">
        <v>50599.0</v>
      </c>
      <c r="E14" s="22" t="s">
        <v>1630</v>
      </c>
      <c r="F14" s="16"/>
      <c r="G14" s="34">
        <v>5000.0</v>
      </c>
      <c r="H14" s="17"/>
      <c r="I14" s="18"/>
      <c r="J14" s="34"/>
      <c r="K14" s="16"/>
      <c r="L14" s="16"/>
      <c r="M14" s="16"/>
      <c r="N14" s="16"/>
      <c r="O14" s="16"/>
      <c r="P14" s="19">
        <v>5000.0</v>
      </c>
      <c r="Q14" s="20">
        <f t="shared" si="1"/>
        <v>0</v>
      </c>
      <c r="R14" s="19" t="s">
        <v>29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44754.0</v>
      </c>
      <c r="C15" s="14" t="s">
        <v>1631</v>
      </c>
      <c r="D15" s="15">
        <v>42071.0</v>
      </c>
      <c r="E15" s="22" t="s">
        <v>241</v>
      </c>
      <c r="F15" s="16"/>
      <c r="G15" s="16"/>
      <c r="H15" s="40">
        <v>5000.0</v>
      </c>
      <c r="I15" s="18"/>
      <c r="J15" s="34"/>
      <c r="K15" s="16"/>
      <c r="L15" s="16"/>
      <c r="M15" s="16"/>
      <c r="N15" s="16"/>
      <c r="O15" s="16"/>
      <c r="P15" s="19">
        <v>5000.0</v>
      </c>
      <c r="Q15" s="20">
        <f t="shared" si="1"/>
        <v>0</v>
      </c>
      <c r="R15" s="19" t="s">
        <v>29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44754.0</v>
      </c>
      <c r="C16" s="14" t="s">
        <v>1632</v>
      </c>
      <c r="D16" s="15">
        <v>63088.0</v>
      </c>
      <c r="E16" s="22" t="s">
        <v>1633</v>
      </c>
      <c r="F16" s="16"/>
      <c r="G16" s="16"/>
      <c r="H16" s="40">
        <v>7500.0</v>
      </c>
      <c r="I16" s="18"/>
      <c r="J16" s="34"/>
      <c r="K16" s="16"/>
      <c r="L16" s="16"/>
      <c r="M16" s="16"/>
      <c r="N16" s="16"/>
      <c r="O16" s="16"/>
      <c r="P16" s="19">
        <v>7500.0</v>
      </c>
      <c r="Q16" s="20">
        <f t="shared" si="1"/>
        <v>0</v>
      </c>
      <c r="R16" s="19" t="s">
        <v>29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44754.0</v>
      </c>
      <c r="C17" s="14" t="s">
        <v>1634</v>
      </c>
      <c r="D17" s="15">
        <v>42071.0</v>
      </c>
      <c r="E17" s="22" t="s">
        <v>241</v>
      </c>
      <c r="F17" s="16"/>
      <c r="G17" s="18"/>
      <c r="H17" s="40"/>
      <c r="I17" s="18"/>
      <c r="J17" s="34">
        <v>200.0</v>
      </c>
      <c r="K17" s="16"/>
      <c r="L17" s="16"/>
      <c r="M17" s="16"/>
      <c r="N17" s="16"/>
      <c r="O17" s="16"/>
      <c r="P17" s="19">
        <v>200.0</v>
      </c>
      <c r="Q17" s="20">
        <f t="shared" si="1"/>
        <v>0</v>
      </c>
      <c r="R17" s="19" t="s">
        <v>29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44754.0</v>
      </c>
      <c r="C18" s="14" t="s">
        <v>1635</v>
      </c>
      <c r="D18" s="15">
        <v>58978.0</v>
      </c>
      <c r="E18" s="22" t="s">
        <v>848</v>
      </c>
      <c r="F18" s="16"/>
      <c r="G18" s="16"/>
      <c r="H18" s="17"/>
      <c r="I18" s="34">
        <v>2500.0</v>
      </c>
      <c r="J18" s="34"/>
      <c r="K18" s="16"/>
      <c r="L18" s="16"/>
      <c r="M18" s="16"/>
      <c r="N18" s="16"/>
      <c r="O18" s="16"/>
      <c r="P18" s="19">
        <v>2500.0</v>
      </c>
      <c r="Q18" s="20">
        <f t="shared" si="1"/>
        <v>0</v>
      </c>
      <c r="R18" s="19" t="s">
        <v>116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44754.0</v>
      </c>
      <c r="C19" s="14" t="s">
        <v>1636</v>
      </c>
      <c r="D19" s="15">
        <v>68690.0</v>
      </c>
      <c r="E19" s="22" t="s">
        <v>1625</v>
      </c>
      <c r="F19" s="16"/>
      <c r="G19" s="16"/>
      <c r="H19" s="17"/>
      <c r="I19" s="34">
        <v>500.0</v>
      </c>
      <c r="J19" s="34"/>
      <c r="K19" s="16"/>
      <c r="L19" s="16"/>
      <c r="M19" s="16"/>
      <c r="N19" s="16"/>
      <c r="O19" s="16"/>
      <c r="P19" s="19">
        <v>500.0</v>
      </c>
      <c r="Q19" s="20">
        <f t="shared" si="1"/>
        <v>0</v>
      </c>
      <c r="R19" s="19" t="s">
        <v>29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44754.0</v>
      </c>
      <c r="C20" s="14" t="s">
        <v>1637</v>
      </c>
      <c r="D20" s="15">
        <v>50474.0</v>
      </c>
      <c r="E20" s="15" t="s">
        <v>1638</v>
      </c>
      <c r="F20" s="18"/>
      <c r="G20" s="16"/>
      <c r="H20" s="17"/>
      <c r="I20" s="34">
        <v>25000.0</v>
      </c>
      <c r="J20" s="34"/>
      <c r="K20" s="16"/>
      <c r="L20" s="16"/>
      <c r="M20" s="16"/>
      <c r="N20" s="16"/>
      <c r="O20" s="16"/>
      <c r="P20" s="19">
        <v>25000.0</v>
      </c>
      <c r="Q20" s="20">
        <f t="shared" si="1"/>
        <v>0</v>
      </c>
      <c r="R20" s="19" t="s">
        <v>116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44754.0</v>
      </c>
      <c r="C21" s="14" t="s">
        <v>1639</v>
      </c>
      <c r="D21" s="15">
        <v>50595.0</v>
      </c>
      <c r="E21" s="15" t="s">
        <v>56</v>
      </c>
      <c r="F21" s="16"/>
      <c r="G21" s="16"/>
      <c r="H21" s="40">
        <v>45000.0</v>
      </c>
      <c r="I21" s="34"/>
      <c r="J21" s="18"/>
      <c r="K21" s="16"/>
      <c r="L21" s="16"/>
      <c r="M21" s="16"/>
      <c r="N21" s="16"/>
      <c r="O21" s="16"/>
      <c r="P21" s="19">
        <v>45000.0</v>
      </c>
      <c r="Q21" s="20">
        <f t="shared" si="1"/>
        <v>0</v>
      </c>
      <c r="R21" s="19" t="s">
        <v>29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44754.0</v>
      </c>
      <c r="C22" s="14" t="s">
        <v>1640</v>
      </c>
      <c r="D22" s="15">
        <v>53283.0</v>
      </c>
      <c r="E22" s="15" t="s">
        <v>725</v>
      </c>
      <c r="F22" s="16"/>
      <c r="G22" s="18"/>
      <c r="H22" s="23"/>
      <c r="I22" s="34">
        <v>825.0</v>
      </c>
      <c r="J22" s="18"/>
      <c r="K22" s="34"/>
      <c r="L22" s="16"/>
      <c r="M22" s="16"/>
      <c r="N22" s="16"/>
      <c r="O22" s="16"/>
      <c r="P22" s="19">
        <v>825.0</v>
      </c>
      <c r="Q22" s="20">
        <f t="shared" si="1"/>
        <v>0</v>
      </c>
      <c r="R22" s="19" t="s">
        <v>29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44754.0</v>
      </c>
      <c r="C23" s="14" t="s">
        <v>1641</v>
      </c>
      <c r="D23" s="15">
        <v>49864.0</v>
      </c>
      <c r="E23" s="24" t="s">
        <v>1642</v>
      </c>
      <c r="F23" s="16"/>
      <c r="G23" s="18"/>
      <c r="H23" s="23"/>
      <c r="I23" s="34">
        <v>2550.0</v>
      </c>
      <c r="J23" s="34"/>
      <c r="K23" s="18"/>
      <c r="L23" s="16"/>
      <c r="M23" s="16"/>
      <c r="N23" s="16"/>
      <c r="O23" s="16"/>
      <c r="P23" s="19">
        <v>2550.0</v>
      </c>
      <c r="Q23" s="20">
        <f t="shared" si="1"/>
        <v>0</v>
      </c>
      <c r="R23" s="19" t="s">
        <v>29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44754.0</v>
      </c>
      <c r="C24" s="14" t="s">
        <v>1643</v>
      </c>
      <c r="D24" s="15">
        <v>59812.0</v>
      </c>
      <c r="E24" s="15" t="s">
        <v>782</v>
      </c>
      <c r="F24" s="16"/>
      <c r="G24" s="16"/>
      <c r="H24" s="17"/>
      <c r="I24" s="34">
        <v>15000.0</v>
      </c>
      <c r="J24" s="18"/>
      <c r="K24" s="16"/>
      <c r="L24" s="16"/>
      <c r="M24" s="16"/>
      <c r="N24" s="16"/>
      <c r="O24" s="16"/>
      <c r="P24" s="19">
        <v>15000.0</v>
      </c>
      <c r="Q24" s="20">
        <f t="shared" si="1"/>
        <v>0</v>
      </c>
      <c r="R24" s="19" t="s">
        <v>199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44754.0</v>
      </c>
      <c r="C25" s="14" t="s">
        <v>1644</v>
      </c>
      <c r="D25" s="15">
        <v>53364.0</v>
      </c>
      <c r="E25" s="15" t="s">
        <v>1645</v>
      </c>
      <c r="F25" s="16"/>
      <c r="G25" s="16"/>
      <c r="H25" s="17"/>
      <c r="I25" s="34">
        <v>2650.0</v>
      </c>
      <c r="J25" s="18"/>
      <c r="K25" s="18"/>
      <c r="L25" s="16"/>
      <c r="M25" s="16"/>
      <c r="N25" s="16"/>
      <c r="O25" s="16"/>
      <c r="P25" s="19">
        <v>2650.0</v>
      </c>
      <c r="Q25" s="20">
        <f t="shared" si="1"/>
        <v>0</v>
      </c>
      <c r="R25" s="19" t="s">
        <v>29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44754.0</v>
      </c>
      <c r="C26" s="14" t="s">
        <v>1646</v>
      </c>
      <c r="D26" s="15">
        <v>31927.0</v>
      </c>
      <c r="E26" s="15" t="s">
        <v>256</v>
      </c>
      <c r="F26" s="16"/>
      <c r="G26" s="16"/>
      <c r="H26" s="17"/>
      <c r="I26" s="34">
        <v>2500.0</v>
      </c>
      <c r="J26" s="18"/>
      <c r="K26" s="16"/>
      <c r="L26" s="16"/>
      <c r="M26" s="16"/>
      <c r="N26" s="16"/>
      <c r="O26" s="16"/>
      <c r="P26" s="19">
        <v>2500.0</v>
      </c>
      <c r="Q26" s="20">
        <f t="shared" si="1"/>
        <v>0</v>
      </c>
      <c r="R26" s="19" t="s">
        <v>29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44754.0</v>
      </c>
      <c r="C27" s="14" t="s">
        <v>1647</v>
      </c>
      <c r="D27" s="15">
        <v>63778.0</v>
      </c>
      <c r="E27" s="15" t="s">
        <v>226</v>
      </c>
      <c r="F27" s="16"/>
      <c r="G27" s="16"/>
      <c r="H27" s="17"/>
      <c r="I27" s="34">
        <v>1450.0</v>
      </c>
      <c r="J27" s="18"/>
      <c r="K27" s="16"/>
      <c r="L27" s="16"/>
      <c r="M27" s="16"/>
      <c r="N27" s="16"/>
      <c r="O27" s="16"/>
      <c r="P27" s="19">
        <v>1450.0</v>
      </c>
      <c r="Q27" s="20">
        <f t="shared" si="1"/>
        <v>0</v>
      </c>
      <c r="R27" s="19" t="s">
        <v>116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44754.0</v>
      </c>
      <c r="C28" s="14" t="s">
        <v>1648</v>
      </c>
      <c r="D28" s="15">
        <v>46927.0</v>
      </c>
      <c r="E28" s="15" t="s">
        <v>128</v>
      </c>
      <c r="F28" s="16"/>
      <c r="G28" s="16"/>
      <c r="H28" s="17"/>
      <c r="I28" s="34">
        <v>6400.0</v>
      </c>
      <c r="J28" s="18"/>
      <c r="K28" s="16"/>
      <c r="L28" s="16"/>
      <c r="M28" s="16"/>
      <c r="N28" s="16"/>
      <c r="O28" s="16"/>
      <c r="P28" s="19">
        <v>6400.0</v>
      </c>
      <c r="Q28" s="20">
        <f t="shared" si="1"/>
        <v>0</v>
      </c>
      <c r="R28" s="19" t="s">
        <v>199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44754.0</v>
      </c>
      <c r="C29" s="14" t="s">
        <v>1649</v>
      </c>
      <c r="D29" s="15">
        <v>69629.0</v>
      </c>
      <c r="E29" s="15" t="s">
        <v>1650</v>
      </c>
      <c r="F29" s="16"/>
      <c r="G29" s="16"/>
      <c r="H29" s="17"/>
      <c r="I29" s="34"/>
      <c r="J29" s="34">
        <v>4500.0</v>
      </c>
      <c r="K29" s="16"/>
      <c r="L29" s="16"/>
      <c r="M29" s="16"/>
      <c r="N29" s="16"/>
      <c r="O29" s="16"/>
      <c r="P29" s="19">
        <v>4500.0</v>
      </c>
      <c r="Q29" s="20">
        <f t="shared" si="1"/>
        <v>0</v>
      </c>
      <c r="R29" s="19" t="s">
        <v>29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44754.0</v>
      </c>
      <c r="C30" s="14" t="s">
        <v>1651</v>
      </c>
      <c r="D30" s="15">
        <v>63778.0</v>
      </c>
      <c r="E30" s="15" t="s">
        <v>226</v>
      </c>
      <c r="F30" s="16"/>
      <c r="G30" s="16"/>
      <c r="H30" s="17"/>
      <c r="I30" s="34">
        <v>280.0</v>
      </c>
      <c r="J30" s="34"/>
      <c r="K30" s="16"/>
      <c r="L30" s="16"/>
      <c r="M30" s="16"/>
      <c r="N30" s="16"/>
      <c r="O30" s="16"/>
      <c r="P30" s="19">
        <v>280.0</v>
      </c>
      <c r="Q30" s="20">
        <f t="shared" si="1"/>
        <v>0</v>
      </c>
      <c r="R30" s="19" t="s">
        <v>116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44754.0</v>
      </c>
      <c r="C31" s="14" t="s">
        <v>1652</v>
      </c>
      <c r="D31" s="15">
        <v>10250.0</v>
      </c>
      <c r="E31" s="15" t="s">
        <v>64</v>
      </c>
      <c r="F31" s="16"/>
      <c r="G31" s="18"/>
      <c r="H31" s="17"/>
      <c r="I31" s="34">
        <v>35000.0</v>
      </c>
      <c r="J31" s="18"/>
      <c r="K31" s="16"/>
      <c r="L31" s="16"/>
      <c r="M31" s="16"/>
      <c r="N31" s="16"/>
      <c r="O31" s="16"/>
      <c r="P31" s="19">
        <v>35000.0</v>
      </c>
      <c r="Q31" s="20">
        <f t="shared" si="1"/>
        <v>0</v>
      </c>
      <c r="R31" s="19" t="s">
        <v>199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44754.0</v>
      </c>
      <c r="C32" s="14" t="s">
        <v>1653</v>
      </c>
      <c r="D32" s="15">
        <v>50222.0</v>
      </c>
      <c r="E32" s="15" t="s">
        <v>66</v>
      </c>
      <c r="F32" s="16"/>
      <c r="G32" s="16"/>
      <c r="H32" s="17"/>
      <c r="I32" s="34">
        <v>2500.0</v>
      </c>
      <c r="J32" s="34"/>
      <c r="K32" s="18"/>
      <c r="L32" s="16"/>
      <c r="M32" s="16"/>
      <c r="N32" s="16"/>
      <c r="O32" s="16"/>
      <c r="P32" s="19">
        <v>2500.0</v>
      </c>
      <c r="Q32" s="20">
        <f t="shared" si="1"/>
        <v>0</v>
      </c>
      <c r="R32" s="19" t="s">
        <v>29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44754.0</v>
      </c>
      <c r="C33" s="14" t="s">
        <v>1654</v>
      </c>
      <c r="D33" s="15">
        <v>10250.0</v>
      </c>
      <c r="E33" s="15" t="s">
        <v>64</v>
      </c>
      <c r="F33" s="16"/>
      <c r="G33" s="16"/>
      <c r="H33" s="17"/>
      <c r="I33" s="34">
        <v>350.0</v>
      </c>
      <c r="J33" s="18"/>
      <c r="K33" s="16"/>
      <c r="L33" s="16"/>
      <c r="M33" s="16"/>
      <c r="N33" s="16"/>
      <c r="O33" s="16"/>
      <c r="P33" s="19">
        <v>350.0</v>
      </c>
      <c r="Q33" s="20">
        <f t="shared" si="1"/>
        <v>0</v>
      </c>
      <c r="R33" s="19" t="s">
        <v>199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44754.0</v>
      </c>
      <c r="C34" s="14" t="s">
        <v>1655</v>
      </c>
      <c r="D34" s="15">
        <v>10250.0</v>
      </c>
      <c r="E34" s="15" t="s">
        <v>64</v>
      </c>
      <c r="F34" s="16"/>
      <c r="G34" s="16"/>
      <c r="H34" s="17"/>
      <c r="I34" s="34">
        <v>350.0</v>
      </c>
      <c r="J34" s="18"/>
      <c r="K34" s="18"/>
      <c r="L34" s="16"/>
      <c r="M34" s="16"/>
      <c r="N34" s="16"/>
      <c r="O34" s="16"/>
      <c r="P34" s="19">
        <v>350.0</v>
      </c>
      <c r="Q34" s="20">
        <f t="shared" si="1"/>
        <v>0</v>
      </c>
      <c r="R34" s="19" t="s">
        <v>199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44754.0</v>
      </c>
      <c r="C35" s="14" t="s">
        <v>1656</v>
      </c>
      <c r="D35" s="15">
        <v>48910.0</v>
      </c>
      <c r="E35" s="15" t="s">
        <v>462</v>
      </c>
      <c r="F35" s="16"/>
      <c r="G35" s="16"/>
      <c r="H35" s="17"/>
      <c r="I35" s="34"/>
      <c r="J35" s="34">
        <v>15000.0</v>
      </c>
      <c r="K35" s="16"/>
      <c r="L35" s="16"/>
      <c r="M35" s="16"/>
      <c r="N35" s="16"/>
      <c r="O35" s="16"/>
      <c r="P35" s="19">
        <v>15000.0</v>
      </c>
      <c r="Q35" s="20">
        <f t="shared" si="1"/>
        <v>0</v>
      </c>
      <c r="R35" s="19" t="s">
        <v>29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44754.0</v>
      </c>
      <c r="C36" s="14" t="s">
        <v>1657</v>
      </c>
      <c r="D36" s="15">
        <v>56247.0</v>
      </c>
      <c r="E36" s="15" t="s">
        <v>1606</v>
      </c>
      <c r="F36" s="18"/>
      <c r="G36" s="16"/>
      <c r="H36" s="17"/>
      <c r="I36" s="34">
        <v>5000.0</v>
      </c>
      <c r="J36" s="18"/>
      <c r="K36" s="16"/>
      <c r="L36" s="16"/>
      <c r="M36" s="16"/>
      <c r="N36" s="16"/>
      <c r="O36" s="16"/>
      <c r="P36" s="19">
        <v>5000.0</v>
      </c>
      <c r="Q36" s="20">
        <f t="shared" si="1"/>
        <v>0</v>
      </c>
      <c r="R36" s="19" t="s">
        <v>116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44754.0</v>
      </c>
      <c r="C37" s="14" t="s">
        <v>1658</v>
      </c>
      <c r="D37" s="15">
        <v>34920.0</v>
      </c>
      <c r="E37" s="15" t="s">
        <v>350</v>
      </c>
      <c r="F37" s="16"/>
      <c r="G37" s="16"/>
      <c r="H37" s="23"/>
      <c r="I37" s="34">
        <v>1400.0</v>
      </c>
      <c r="J37" s="18"/>
      <c r="K37" s="16"/>
      <c r="L37" s="16"/>
      <c r="M37" s="16"/>
      <c r="N37" s="16"/>
      <c r="O37" s="16"/>
      <c r="P37" s="19">
        <v>1400.0</v>
      </c>
      <c r="Q37" s="20">
        <f t="shared" si="1"/>
        <v>0</v>
      </c>
      <c r="R37" s="19" t="s">
        <v>199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44754.0</v>
      </c>
      <c r="C38" s="14" t="s">
        <v>1659</v>
      </c>
      <c r="D38" s="15">
        <v>36784.0</v>
      </c>
      <c r="E38" s="15" t="s">
        <v>115</v>
      </c>
      <c r="F38" s="16"/>
      <c r="G38" s="16"/>
      <c r="H38" s="17"/>
      <c r="I38" s="34">
        <v>5150.0</v>
      </c>
      <c r="J38" s="34"/>
      <c r="K38" s="16"/>
      <c r="L38" s="16"/>
      <c r="M38" s="16"/>
      <c r="N38" s="16"/>
      <c r="O38" s="16"/>
      <c r="P38" s="19">
        <v>5150.0</v>
      </c>
      <c r="Q38" s="20">
        <f t="shared" si="1"/>
        <v>0</v>
      </c>
      <c r="R38" s="19" t="s">
        <v>199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44754.0</v>
      </c>
      <c r="C39" s="14" t="s">
        <v>1660</v>
      </c>
      <c r="D39" s="15">
        <v>61256.0</v>
      </c>
      <c r="E39" s="15" t="s">
        <v>1661</v>
      </c>
      <c r="F39" s="16"/>
      <c r="G39" s="34"/>
      <c r="H39" s="17"/>
      <c r="I39" s="34">
        <v>5000.0</v>
      </c>
      <c r="J39" s="34"/>
      <c r="K39" s="16"/>
      <c r="L39" s="16"/>
      <c r="M39" s="16"/>
      <c r="N39" s="16"/>
      <c r="O39" s="16"/>
      <c r="P39" s="19">
        <v>5000.0</v>
      </c>
      <c r="Q39" s="20">
        <f t="shared" si="1"/>
        <v>0</v>
      </c>
      <c r="R39" s="19" t="s">
        <v>116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44754.0</v>
      </c>
      <c r="C40" s="14" t="s">
        <v>1662</v>
      </c>
      <c r="D40" s="15">
        <v>20541.0</v>
      </c>
      <c r="E40" s="15" t="s">
        <v>1318</v>
      </c>
      <c r="F40" s="16"/>
      <c r="G40" s="16"/>
      <c r="H40" s="17"/>
      <c r="I40" s="34">
        <v>200.0</v>
      </c>
      <c r="J40" s="34"/>
      <c r="K40" s="18"/>
      <c r="L40" s="16"/>
      <c r="M40" s="16"/>
      <c r="N40" s="16"/>
      <c r="O40" s="16"/>
      <c r="P40" s="19">
        <v>200.0</v>
      </c>
      <c r="Q40" s="20">
        <f t="shared" si="1"/>
        <v>0</v>
      </c>
      <c r="R40" s="19" t="s">
        <v>29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44754.0</v>
      </c>
      <c r="C41" s="14" t="s">
        <v>1663</v>
      </c>
      <c r="D41" s="15">
        <v>67909.0</v>
      </c>
      <c r="E41" s="15" t="s">
        <v>1664</v>
      </c>
      <c r="F41" s="16"/>
      <c r="G41" s="16"/>
      <c r="H41" s="17"/>
      <c r="I41" s="34">
        <v>15000.0</v>
      </c>
      <c r="J41" s="18"/>
      <c r="K41" s="16"/>
      <c r="L41" s="16"/>
      <c r="M41" s="16"/>
      <c r="N41" s="16"/>
      <c r="O41" s="16"/>
      <c r="P41" s="19">
        <v>15000.0</v>
      </c>
      <c r="Q41" s="20">
        <f t="shared" si="1"/>
        <v>0</v>
      </c>
      <c r="R41" s="19" t="s">
        <v>199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44754.0</v>
      </c>
      <c r="C42" s="14" t="s">
        <v>1665</v>
      </c>
      <c r="D42" s="15">
        <v>10320.0</v>
      </c>
      <c r="E42" s="15" t="s">
        <v>855</v>
      </c>
      <c r="F42" s="16"/>
      <c r="G42" s="16"/>
      <c r="H42" s="17"/>
      <c r="I42" s="34">
        <v>3500.0</v>
      </c>
      <c r="J42" s="18"/>
      <c r="K42" s="16"/>
      <c r="L42" s="16"/>
      <c r="M42" s="16"/>
      <c r="N42" s="16"/>
      <c r="O42" s="16"/>
      <c r="P42" s="19">
        <v>3500.0</v>
      </c>
      <c r="Q42" s="20">
        <f t="shared" si="1"/>
        <v>0</v>
      </c>
      <c r="R42" s="19" t="s">
        <v>116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44754.0</v>
      </c>
      <c r="C43" s="14" t="s">
        <v>1666</v>
      </c>
      <c r="D43" s="15">
        <v>21821.0</v>
      </c>
      <c r="E43" s="15" t="s">
        <v>118</v>
      </c>
      <c r="F43" s="16"/>
      <c r="G43" s="16"/>
      <c r="H43" s="23"/>
      <c r="I43" s="34">
        <v>8400.0</v>
      </c>
      <c r="J43" s="34"/>
      <c r="K43" s="16"/>
      <c r="L43" s="16"/>
      <c r="M43" s="16"/>
      <c r="N43" s="16"/>
      <c r="O43" s="16"/>
      <c r="P43" s="19">
        <v>8400.0</v>
      </c>
      <c r="Q43" s="20">
        <f t="shared" si="1"/>
        <v>0</v>
      </c>
      <c r="R43" s="19" t="s">
        <v>29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44754.0</v>
      </c>
      <c r="C44" s="14" t="s">
        <v>1667</v>
      </c>
      <c r="D44" s="15">
        <v>51697.0</v>
      </c>
      <c r="E44" s="15" t="s">
        <v>261</v>
      </c>
      <c r="F44" s="16"/>
      <c r="G44" s="16"/>
      <c r="H44" s="23"/>
      <c r="I44" s="34">
        <v>200.0</v>
      </c>
      <c r="J44" s="34"/>
      <c r="K44" s="16"/>
      <c r="L44" s="16"/>
      <c r="M44" s="16"/>
      <c r="N44" s="16"/>
      <c r="O44" s="16"/>
      <c r="P44" s="19">
        <v>200.0</v>
      </c>
      <c r="Q44" s="20">
        <f t="shared" si="1"/>
        <v>0</v>
      </c>
      <c r="R44" s="19" t="s">
        <v>29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44754.0</v>
      </c>
      <c r="C45" s="14" t="s">
        <v>1668</v>
      </c>
      <c r="D45" s="15">
        <v>50436.0</v>
      </c>
      <c r="E45" s="15" t="s">
        <v>245</v>
      </c>
      <c r="F45" s="16"/>
      <c r="G45" s="16"/>
      <c r="H45" s="23"/>
      <c r="I45" s="34">
        <v>400.0</v>
      </c>
      <c r="J45" s="34"/>
      <c r="K45" s="16"/>
      <c r="L45" s="16"/>
      <c r="M45" s="16"/>
      <c r="N45" s="16"/>
      <c r="O45" s="16"/>
      <c r="P45" s="19">
        <v>400.0</v>
      </c>
      <c r="Q45" s="20">
        <f t="shared" si="1"/>
        <v>0</v>
      </c>
      <c r="R45" s="19" t="s">
        <v>29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44754.0</v>
      </c>
      <c r="C46" s="14" t="s">
        <v>1669</v>
      </c>
      <c r="D46" s="15">
        <v>58853.0</v>
      </c>
      <c r="E46" s="15" t="s">
        <v>1670</v>
      </c>
      <c r="F46" s="16"/>
      <c r="G46" s="16"/>
      <c r="H46" s="23"/>
      <c r="I46" s="34">
        <v>4650.0</v>
      </c>
      <c r="J46" s="18"/>
      <c r="K46" s="16"/>
      <c r="L46" s="16"/>
      <c r="M46" s="16"/>
      <c r="N46" s="16"/>
      <c r="O46" s="16"/>
      <c r="P46" s="19">
        <v>4650.0</v>
      </c>
      <c r="Q46" s="20">
        <f t="shared" si="1"/>
        <v>0</v>
      </c>
      <c r="R46" s="19" t="s">
        <v>116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44754.0</v>
      </c>
      <c r="C47" s="14" t="s">
        <v>1671</v>
      </c>
      <c r="D47" s="15">
        <v>56980.0</v>
      </c>
      <c r="E47" s="15" t="s">
        <v>996</v>
      </c>
      <c r="F47" s="16"/>
      <c r="G47" s="16"/>
      <c r="H47" s="40"/>
      <c r="I47" s="34">
        <v>200.0</v>
      </c>
      <c r="J47" s="34"/>
      <c r="K47" s="18"/>
      <c r="L47" s="16"/>
      <c r="M47" s="16"/>
      <c r="N47" s="16"/>
      <c r="O47" s="16"/>
      <c r="P47" s="19">
        <v>200.0</v>
      </c>
      <c r="Q47" s="20">
        <f t="shared" si="1"/>
        <v>0</v>
      </c>
      <c r="R47" s="19" t="s">
        <v>29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44754.0</v>
      </c>
      <c r="C48" s="14" t="s">
        <v>1672</v>
      </c>
      <c r="D48" s="15">
        <v>67382.0</v>
      </c>
      <c r="E48" s="15" t="s">
        <v>1673</v>
      </c>
      <c r="F48" s="16"/>
      <c r="G48" s="16"/>
      <c r="H48" s="17"/>
      <c r="I48" s="34"/>
      <c r="J48" s="34">
        <v>200.0</v>
      </c>
      <c r="K48" s="16"/>
      <c r="L48" s="16"/>
      <c r="M48" s="16"/>
      <c r="N48" s="16"/>
      <c r="O48" s="16"/>
      <c r="P48" s="19">
        <v>200.0</v>
      </c>
      <c r="Q48" s="20">
        <f t="shared" si="1"/>
        <v>0</v>
      </c>
      <c r="R48" s="19" t="s">
        <v>29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44754.0</v>
      </c>
      <c r="C49" s="14" t="s">
        <v>1674</v>
      </c>
      <c r="D49" s="15">
        <v>28328.0</v>
      </c>
      <c r="E49" s="15" t="s">
        <v>1159</v>
      </c>
      <c r="F49" s="16"/>
      <c r="G49" s="18"/>
      <c r="H49" s="17"/>
      <c r="I49" s="34"/>
      <c r="J49" s="34">
        <v>400.0</v>
      </c>
      <c r="K49" s="18"/>
      <c r="L49" s="16"/>
      <c r="M49" s="16"/>
      <c r="N49" s="16"/>
      <c r="O49" s="16"/>
      <c r="P49" s="19">
        <v>400.0</v>
      </c>
      <c r="Q49" s="20">
        <f t="shared" si="1"/>
        <v>0</v>
      </c>
      <c r="R49" s="19" t="s">
        <v>29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44754.0</v>
      </c>
      <c r="C50" s="14" t="s">
        <v>1675</v>
      </c>
      <c r="D50" s="15">
        <v>54196.0</v>
      </c>
      <c r="E50" s="15" t="s">
        <v>1486</v>
      </c>
      <c r="F50" s="16"/>
      <c r="G50" s="16"/>
      <c r="H50" s="23"/>
      <c r="I50" s="34">
        <v>5150.0</v>
      </c>
      <c r="J50" s="18"/>
      <c r="K50" s="18"/>
      <c r="L50" s="16"/>
      <c r="M50" s="16"/>
      <c r="N50" s="16"/>
      <c r="O50" s="16"/>
      <c r="P50" s="19">
        <v>5150.0</v>
      </c>
      <c r="Q50" s="20">
        <f t="shared" si="1"/>
        <v>0</v>
      </c>
      <c r="R50" s="19" t="s">
        <v>29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44754.0</v>
      </c>
      <c r="C51" s="14" t="s">
        <v>1676</v>
      </c>
      <c r="D51" s="15">
        <v>52083.0</v>
      </c>
      <c r="E51" s="15" t="s">
        <v>84</v>
      </c>
      <c r="F51" s="16"/>
      <c r="G51" s="16"/>
      <c r="H51" s="17"/>
      <c r="I51" s="34">
        <v>78600.0</v>
      </c>
      <c r="J51" s="34"/>
      <c r="K51" s="18"/>
      <c r="L51" s="16"/>
      <c r="M51" s="18"/>
      <c r="N51" s="16"/>
      <c r="O51" s="16"/>
      <c r="P51" s="19">
        <v>78600.0</v>
      </c>
      <c r="Q51" s="20">
        <f t="shared" si="1"/>
        <v>0</v>
      </c>
      <c r="R51" s="19" t="s">
        <v>29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44754.0</v>
      </c>
      <c r="C52" s="14" t="s">
        <v>1677</v>
      </c>
      <c r="D52" s="15">
        <v>51697.0</v>
      </c>
      <c r="E52" s="15" t="s">
        <v>261</v>
      </c>
      <c r="F52" s="16"/>
      <c r="G52" s="16"/>
      <c r="H52" s="17"/>
      <c r="I52" s="34"/>
      <c r="J52" s="34">
        <v>1400.0</v>
      </c>
      <c r="K52" s="18"/>
      <c r="L52" s="16"/>
      <c r="M52" s="18"/>
      <c r="N52" s="16"/>
      <c r="O52" s="16"/>
      <c r="P52" s="19">
        <v>1400.0</v>
      </c>
      <c r="Q52" s="20">
        <f t="shared" si="1"/>
        <v>0</v>
      </c>
      <c r="R52" s="19" t="s">
        <v>29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44754.0</v>
      </c>
      <c r="C53" s="14" t="s">
        <v>1678</v>
      </c>
      <c r="D53" s="15">
        <v>72353.0</v>
      </c>
      <c r="E53" s="15" t="s">
        <v>1679</v>
      </c>
      <c r="F53" s="16"/>
      <c r="G53" s="16"/>
      <c r="H53" s="23"/>
      <c r="I53" s="34">
        <v>27000.0</v>
      </c>
      <c r="J53" s="34"/>
      <c r="K53" s="34"/>
      <c r="L53" s="16"/>
      <c r="M53" s="16"/>
      <c r="N53" s="16"/>
      <c r="O53" s="16"/>
      <c r="P53" s="19">
        <v>27000.0</v>
      </c>
      <c r="Q53" s="20">
        <f t="shared" si="1"/>
        <v>0</v>
      </c>
      <c r="R53" s="19" t="s">
        <v>29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44754.0</v>
      </c>
      <c r="C54" s="14" t="s">
        <v>1680</v>
      </c>
      <c r="D54" s="15">
        <v>58758.0</v>
      </c>
      <c r="E54" s="15" t="s">
        <v>228</v>
      </c>
      <c r="F54" s="16"/>
      <c r="G54" s="16"/>
      <c r="H54" s="23"/>
      <c r="I54" s="34"/>
      <c r="J54" s="34">
        <v>775.0</v>
      </c>
      <c r="K54" s="16"/>
      <c r="L54" s="16"/>
      <c r="M54" s="16"/>
      <c r="N54" s="16"/>
      <c r="O54" s="16"/>
      <c r="P54" s="19">
        <v>775.0</v>
      </c>
      <c r="Q54" s="20">
        <f t="shared" si="1"/>
        <v>0</v>
      </c>
      <c r="R54" s="19" t="s">
        <v>29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44754.0</v>
      </c>
      <c r="C55" s="14" t="s">
        <v>1681</v>
      </c>
      <c r="D55" s="15">
        <v>62146.0</v>
      </c>
      <c r="E55" s="15" t="s">
        <v>559</v>
      </c>
      <c r="F55" s="16"/>
      <c r="G55" s="16"/>
      <c r="H55" s="17"/>
      <c r="I55" s="34">
        <v>1600.0</v>
      </c>
      <c r="J55" s="34"/>
      <c r="K55" s="18"/>
      <c r="L55" s="16"/>
      <c r="M55" s="16"/>
      <c r="N55" s="16"/>
      <c r="O55" s="16"/>
      <c r="P55" s="19">
        <v>1600.0</v>
      </c>
      <c r="Q55" s="20">
        <f t="shared" si="1"/>
        <v>0</v>
      </c>
      <c r="R55" s="19" t="s">
        <v>116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44754.0</v>
      </c>
      <c r="C56" s="14" t="s">
        <v>1682</v>
      </c>
      <c r="D56" s="15">
        <v>62146.0</v>
      </c>
      <c r="E56" s="15" t="s">
        <v>559</v>
      </c>
      <c r="F56" s="16"/>
      <c r="G56" s="16"/>
      <c r="H56" s="17"/>
      <c r="I56" s="34">
        <v>5000.0</v>
      </c>
      <c r="J56" s="34"/>
      <c r="K56" s="18"/>
      <c r="L56" s="16"/>
      <c r="M56" s="16"/>
      <c r="N56" s="16"/>
      <c r="O56" s="16"/>
      <c r="P56" s="19">
        <v>5000.0</v>
      </c>
      <c r="Q56" s="20">
        <f t="shared" si="1"/>
        <v>0</v>
      </c>
      <c r="R56" s="19" t="s">
        <v>116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44754.0</v>
      </c>
      <c r="C57" s="14" t="s">
        <v>1683</v>
      </c>
      <c r="D57" s="15">
        <v>49831.0</v>
      </c>
      <c r="E57" s="15" t="s">
        <v>308</v>
      </c>
      <c r="F57" s="16"/>
      <c r="G57" s="34"/>
      <c r="H57" s="17"/>
      <c r="I57" s="34"/>
      <c r="J57" s="34">
        <v>2650.0</v>
      </c>
      <c r="K57" s="18"/>
      <c r="L57" s="16"/>
      <c r="M57" s="16"/>
      <c r="N57" s="16"/>
      <c r="O57" s="16"/>
      <c r="P57" s="19">
        <v>2650.0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44754.0</v>
      </c>
      <c r="C58" s="14" t="s">
        <v>1684</v>
      </c>
      <c r="D58" s="15">
        <v>71487.0</v>
      </c>
      <c r="E58" s="15" t="s">
        <v>524</v>
      </c>
      <c r="F58" s="16"/>
      <c r="G58" s="34"/>
      <c r="H58" s="17"/>
      <c r="I58" s="18"/>
      <c r="J58" s="34">
        <v>2500.0</v>
      </c>
      <c r="K58" s="34"/>
      <c r="L58" s="16"/>
      <c r="M58" s="16"/>
      <c r="N58" s="16"/>
      <c r="O58" s="16"/>
      <c r="P58" s="19">
        <v>2500.0</v>
      </c>
      <c r="Q58" s="20">
        <f t="shared" si="1"/>
        <v>0</v>
      </c>
      <c r="R58" s="19" t="s">
        <v>116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44754.0</v>
      </c>
      <c r="C59" s="14" t="s">
        <v>1685</v>
      </c>
      <c r="D59" s="15">
        <v>50436.0</v>
      </c>
      <c r="E59" s="15" t="s">
        <v>245</v>
      </c>
      <c r="F59" s="16"/>
      <c r="G59" s="16"/>
      <c r="H59" s="17"/>
      <c r="I59" s="34">
        <v>1250.0</v>
      </c>
      <c r="J59" s="34"/>
      <c r="K59" s="34"/>
      <c r="L59" s="16"/>
      <c r="M59" s="16"/>
      <c r="N59" s="16"/>
      <c r="O59" s="16"/>
      <c r="P59" s="19">
        <v>1250.0</v>
      </c>
      <c r="Q59" s="20">
        <f t="shared" si="1"/>
        <v>0</v>
      </c>
      <c r="R59" s="19" t="s">
        <v>29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44754.0</v>
      </c>
      <c r="C60" s="14" t="s">
        <v>1686</v>
      </c>
      <c r="D60" s="15">
        <v>71487.0</v>
      </c>
      <c r="E60" s="15" t="s">
        <v>524</v>
      </c>
      <c r="F60" s="16"/>
      <c r="G60" s="16"/>
      <c r="H60" s="17"/>
      <c r="I60" s="34"/>
      <c r="J60" s="34">
        <v>13200.0</v>
      </c>
      <c r="K60" s="34"/>
      <c r="L60" s="16"/>
      <c r="M60" s="16"/>
      <c r="N60" s="16"/>
      <c r="O60" s="16"/>
      <c r="P60" s="19">
        <v>13200.0</v>
      </c>
      <c r="Q60" s="20">
        <f t="shared" si="1"/>
        <v>0</v>
      </c>
      <c r="R60" s="19" t="s">
        <v>116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44754.0</v>
      </c>
      <c r="C61" s="14" t="s">
        <v>1687</v>
      </c>
      <c r="D61" s="15">
        <v>71593.0</v>
      </c>
      <c r="E61" s="15" t="s">
        <v>1688</v>
      </c>
      <c r="F61" s="16"/>
      <c r="G61" s="16"/>
      <c r="H61" s="17"/>
      <c r="I61" s="34">
        <v>7650.0</v>
      </c>
      <c r="J61" s="18"/>
      <c r="K61" s="34"/>
      <c r="L61" s="16"/>
      <c r="M61" s="16"/>
      <c r="N61" s="16"/>
      <c r="O61" s="16"/>
      <c r="P61" s="19">
        <v>7650.0</v>
      </c>
      <c r="Q61" s="20">
        <f t="shared" si="1"/>
        <v>0</v>
      </c>
      <c r="R61" s="19" t="s">
        <v>116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44754.0</v>
      </c>
      <c r="C62" s="14" t="s">
        <v>1689</v>
      </c>
      <c r="D62" s="15">
        <v>55992.0</v>
      </c>
      <c r="E62" s="15" t="s">
        <v>334</v>
      </c>
      <c r="F62" s="16"/>
      <c r="G62" s="16"/>
      <c r="H62" s="23"/>
      <c r="I62" s="34">
        <v>2500.0</v>
      </c>
      <c r="J62" s="34"/>
      <c r="K62" s="18"/>
      <c r="L62" s="16"/>
      <c r="M62" s="16"/>
      <c r="N62" s="16"/>
      <c r="O62" s="16"/>
      <c r="P62" s="19">
        <v>2500.0</v>
      </c>
      <c r="Q62" s="20">
        <f t="shared" si="1"/>
        <v>0</v>
      </c>
      <c r="R62" s="19" t="s">
        <v>116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44754.0</v>
      </c>
      <c r="C63" s="14" t="s">
        <v>1690</v>
      </c>
      <c r="D63" s="15">
        <v>60787.0</v>
      </c>
      <c r="E63" s="15" t="s">
        <v>224</v>
      </c>
      <c r="F63" s="16"/>
      <c r="G63" s="16"/>
      <c r="H63" s="17"/>
      <c r="I63" s="34">
        <v>300.0</v>
      </c>
      <c r="J63" s="34"/>
      <c r="K63" s="18"/>
      <c r="L63" s="16"/>
      <c r="M63" s="16"/>
      <c r="N63" s="16"/>
      <c r="O63" s="18"/>
      <c r="P63" s="19">
        <v>300.0</v>
      </c>
      <c r="Q63" s="20">
        <f t="shared" si="1"/>
        <v>0</v>
      </c>
      <c r="R63" s="19" t="s">
        <v>24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44754.0</v>
      </c>
      <c r="C64" s="14" t="s">
        <v>1691</v>
      </c>
      <c r="D64" s="15">
        <v>50646.0</v>
      </c>
      <c r="E64" s="15" t="s">
        <v>1692</v>
      </c>
      <c r="F64" s="16"/>
      <c r="G64" s="16"/>
      <c r="H64" s="17"/>
      <c r="I64" s="34">
        <v>5000.0</v>
      </c>
      <c r="J64" s="18"/>
      <c r="K64" s="18"/>
      <c r="L64" s="16"/>
      <c r="M64" s="16"/>
      <c r="N64" s="16"/>
      <c r="O64" s="16"/>
      <c r="P64" s="19">
        <v>5000.0</v>
      </c>
      <c r="Q64" s="20">
        <f t="shared" si="1"/>
        <v>0</v>
      </c>
      <c r="R64" s="19" t="s">
        <v>264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44754.0</v>
      </c>
      <c r="C65" s="14" t="s">
        <v>1693</v>
      </c>
      <c r="D65" s="15">
        <v>43955.0</v>
      </c>
      <c r="E65" s="15" t="s">
        <v>130</v>
      </c>
      <c r="F65" s="16"/>
      <c r="G65" s="18"/>
      <c r="H65" s="17"/>
      <c r="I65" s="34">
        <v>500.0</v>
      </c>
      <c r="J65" s="18"/>
      <c r="K65" s="18"/>
      <c r="L65" s="16"/>
      <c r="M65" s="16"/>
      <c r="N65" s="16"/>
      <c r="O65" s="16"/>
      <c r="P65" s="19">
        <v>500.0</v>
      </c>
      <c r="Q65" s="20">
        <f t="shared" si="1"/>
        <v>0</v>
      </c>
      <c r="R65" s="19" t="s">
        <v>264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44754.0</v>
      </c>
      <c r="C66" s="14" t="s">
        <v>1694</v>
      </c>
      <c r="D66" s="15">
        <v>53663.0</v>
      </c>
      <c r="E66" s="15" t="s">
        <v>1695</v>
      </c>
      <c r="F66" s="16"/>
      <c r="G66" s="16"/>
      <c r="H66" s="23"/>
      <c r="I66" s="34">
        <v>5000.0</v>
      </c>
      <c r="J66" s="34"/>
      <c r="K66" s="18"/>
      <c r="L66" s="16"/>
      <c r="M66" s="16"/>
      <c r="N66" s="16"/>
      <c r="O66" s="16"/>
      <c r="P66" s="19">
        <v>5000.0</v>
      </c>
      <c r="Q66" s="20">
        <f t="shared" si="1"/>
        <v>0</v>
      </c>
      <c r="R66" s="19" t="s">
        <v>264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44754.0</v>
      </c>
      <c r="C67" s="14" t="s">
        <v>1696</v>
      </c>
      <c r="D67" s="15">
        <v>53663.0</v>
      </c>
      <c r="E67" s="15" t="s">
        <v>1695</v>
      </c>
      <c r="F67" s="18"/>
      <c r="G67" s="18"/>
      <c r="H67" s="23"/>
      <c r="I67" s="34">
        <v>5000.0</v>
      </c>
      <c r="J67" s="34"/>
      <c r="K67" s="18"/>
      <c r="L67" s="16"/>
      <c r="M67" s="16"/>
      <c r="N67" s="16"/>
      <c r="O67" s="16"/>
      <c r="P67" s="19">
        <v>5000.0</v>
      </c>
      <c r="Q67" s="20">
        <f t="shared" si="1"/>
        <v>0</v>
      </c>
      <c r="R67" s="19" t="s">
        <v>264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44754.0</v>
      </c>
      <c r="C68" s="14" t="s">
        <v>1697</v>
      </c>
      <c r="D68" s="15">
        <v>64663.0</v>
      </c>
      <c r="E68" s="15" t="s">
        <v>442</v>
      </c>
      <c r="F68" s="16"/>
      <c r="G68" s="18"/>
      <c r="H68" s="17"/>
      <c r="I68" s="34"/>
      <c r="J68" s="34">
        <v>18000.0</v>
      </c>
      <c r="K68" s="18"/>
      <c r="L68" s="16"/>
      <c r="M68" s="16"/>
      <c r="N68" s="16"/>
      <c r="O68" s="16"/>
      <c r="P68" s="19">
        <v>18000.0</v>
      </c>
      <c r="Q68" s="20">
        <f t="shared" si="1"/>
        <v>0</v>
      </c>
      <c r="R68" s="19" t="s">
        <v>1698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44754.0</v>
      </c>
      <c r="C69" s="14" t="s">
        <v>1699</v>
      </c>
      <c r="D69" s="15">
        <v>61496.0</v>
      </c>
      <c r="E69" s="15" t="s">
        <v>706</v>
      </c>
      <c r="F69" s="16"/>
      <c r="G69" s="16"/>
      <c r="H69" s="17"/>
      <c r="I69" s="34">
        <v>10000.0</v>
      </c>
      <c r="J69" s="18"/>
      <c r="K69" s="18"/>
      <c r="L69" s="16"/>
      <c r="M69" s="16"/>
      <c r="N69" s="16"/>
      <c r="O69" s="18"/>
      <c r="P69" s="19">
        <v>10000.0</v>
      </c>
      <c r="Q69" s="20">
        <f t="shared" si="1"/>
        <v>0</v>
      </c>
      <c r="R69" s="19" t="s">
        <v>24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44754.0</v>
      </c>
      <c r="C70" s="14" t="s">
        <v>1700</v>
      </c>
      <c r="D70" s="15">
        <v>67867.0</v>
      </c>
      <c r="E70" s="15" t="s">
        <v>440</v>
      </c>
      <c r="F70" s="16"/>
      <c r="G70" s="16"/>
      <c r="H70" s="17"/>
      <c r="I70" s="34"/>
      <c r="J70" s="34">
        <v>3900.0</v>
      </c>
      <c r="K70" s="18"/>
      <c r="L70" s="16"/>
      <c r="M70" s="16"/>
      <c r="N70" s="16"/>
      <c r="O70" s="18"/>
      <c r="P70" s="19">
        <v>3900.0</v>
      </c>
      <c r="Q70" s="20">
        <f t="shared" si="1"/>
        <v>0</v>
      </c>
      <c r="R70" s="19" t="s">
        <v>1698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44754.0</v>
      </c>
      <c r="C71" s="14" t="s">
        <v>1701</v>
      </c>
      <c r="D71" s="15">
        <v>58506.0</v>
      </c>
      <c r="E71" s="15" t="s">
        <v>1702</v>
      </c>
      <c r="F71" s="16"/>
      <c r="G71" s="16"/>
      <c r="H71" s="17"/>
      <c r="I71" s="34"/>
      <c r="J71" s="34">
        <v>2650.0</v>
      </c>
      <c r="K71" s="18"/>
      <c r="L71" s="16"/>
      <c r="M71" s="16"/>
      <c r="N71" s="16"/>
      <c r="O71" s="18"/>
      <c r="P71" s="19">
        <v>2650.0</v>
      </c>
      <c r="Q71" s="20">
        <f t="shared" si="1"/>
        <v>0</v>
      </c>
      <c r="R71" s="19" t="s">
        <v>264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44754.0</v>
      </c>
      <c r="C72" s="14" t="s">
        <v>1703</v>
      </c>
      <c r="D72" s="15">
        <v>66774.0</v>
      </c>
      <c r="E72" s="15" t="s">
        <v>514</v>
      </c>
      <c r="F72" s="16"/>
      <c r="G72" s="16"/>
      <c r="H72" s="17"/>
      <c r="I72" s="34"/>
      <c r="J72" s="34">
        <v>1250.0</v>
      </c>
      <c r="K72" s="18"/>
      <c r="L72" s="16"/>
      <c r="M72" s="16"/>
      <c r="N72" s="16"/>
      <c r="O72" s="18"/>
      <c r="P72" s="19">
        <v>1250.0</v>
      </c>
      <c r="Q72" s="20">
        <f t="shared" si="1"/>
        <v>0</v>
      </c>
      <c r="R72" s="19" t="s">
        <v>199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44754.0</v>
      </c>
      <c r="C73" s="14" t="s">
        <v>1704</v>
      </c>
      <c r="D73" s="15">
        <v>66774.0</v>
      </c>
      <c r="E73" s="15" t="s">
        <v>514</v>
      </c>
      <c r="F73" s="16"/>
      <c r="G73" s="16"/>
      <c r="H73" s="17"/>
      <c r="I73" s="34"/>
      <c r="J73" s="34">
        <v>350.0</v>
      </c>
      <c r="K73" s="18"/>
      <c r="L73" s="16"/>
      <c r="M73" s="16"/>
      <c r="N73" s="16"/>
      <c r="O73" s="18"/>
      <c r="P73" s="19">
        <v>350.0</v>
      </c>
      <c r="Q73" s="20">
        <f t="shared" si="1"/>
        <v>0</v>
      </c>
      <c r="R73" s="19" t="s">
        <v>199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44754.0</v>
      </c>
      <c r="C74" s="14" t="s">
        <v>1705</v>
      </c>
      <c r="D74" s="15">
        <v>56638.0</v>
      </c>
      <c r="E74" s="15" t="s">
        <v>1706</v>
      </c>
      <c r="F74" s="16"/>
      <c r="G74" s="16"/>
      <c r="H74" s="17"/>
      <c r="I74" s="34"/>
      <c r="J74" s="34">
        <v>1550.0</v>
      </c>
      <c r="K74" s="18"/>
      <c r="L74" s="16"/>
      <c r="M74" s="16"/>
      <c r="N74" s="16"/>
      <c r="O74" s="18"/>
      <c r="P74" s="19">
        <v>1550.0</v>
      </c>
      <c r="Q74" s="20">
        <f t="shared" si="1"/>
        <v>0</v>
      </c>
      <c r="R74" s="19" t="s">
        <v>264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44754.0</v>
      </c>
      <c r="C75" s="14" t="s">
        <v>1707</v>
      </c>
      <c r="D75" s="15">
        <v>44689.0</v>
      </c>
      <c r="E75" s="15" t="s">
        <v>1708</v>
      </c>
      <c r="F75" s="16"/>
      <c r="G75" s="16"/>
      <c r="H75" s="17"/>
      <c r="I75" s="34"/>
      <c r="J75" s="34">
        <v>5430.0</v>
      </c>
      <c r="K75" s="18"/>
      <c r="L75" s="16"/>
      <c r="M75" s="16"/>
      <c r="N75" s="16"/>
      <c r="O75" s="18"/>
      <c r="P75" s="19">
        <v>5430.0</v>
      </c>
      <c r="Q75" s="20">
        <f t="shared" si="1"/>
        <v>0</v>
      </c>
      <c r="R75" s="19" t="s">
        <v>199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44754.0</v>
      </c>
      <c r="C76" s="14" t="s">
        <v>1709</v>
      </c>
      <c r="D76" s="15">
        <v>48631.0</v>
      </c>
      <c r="E76" s="15" t="s">
        <v>239</v>
      </c>
      <c r="F76" s="16"/>
      <c r="G76" s="16"/>
      <c r="H76" s="17"/>
      <c r="I76" s="34">
        <v>200.0</v>
      </c>
      <c r="J76" s="18"/>
      <c r="K76" s="18"/>
      <c r="L76" s="16"/>
      <c r="M76" s="16"/>
      <c r="N76" s="16"/>
      <c r="O76" s="18"/>
      <c r="P76" s="19">
        <v>200.0</v>
      </c>
      <c r="Q76" s="20">
        <f t="shared" si="1"/>
        <v>0</v>
      </c>
      <c r="R76" s="19" t="s">
        <v>1698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44754.0</v>
      </c>
      <c r="C77" s="14" t="s">
        <v>1710</v>
      </c>
      <c r="D77" s="15">
        <v>59904.0</v>
      </c>
      <c r="E77" s="15" t="s">
        <v>230</v>
      </c>
      <c r="F77" s="16"/>
      <c r="G77" s="16"/>
      <c r="H77" s="17"/>
      <c r="I77" s="34">
        <v>6250.0</v>
      </c>
      <c r="J77" s="18"/>
      <c r="K77" s="18"/>
      <c r="L77" s="16"/>
      <c r="M77" s="16"/>
      <c r="N77" s="16"/>
      <c r="O77" s="18"/>
      <c r="P77" s="19">
        <v>6250.0</v>
      </c>
      <c r="Q77" s="20">
        <f t="shared" si="1"/>
        <v>0</v>
      </c>
      <c r="R77" s="19" t="s">
        <v>199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44754.0</v>
      </c>
      <c r="C78" s="14" t="s">
        <v>1711</v>
      </c>
      <c r="D78" s="15">
        <v>48631.0</v>
      </c>
      <c r="E78" s="15" t="s">
        <v>239</v>
      </c>
      <c r="F78" s="16"/>
      <c r="G78" s="16"/>
      <c r="H78" s="17"/>
      <c r="I78" s="34">
        <v>11750.0</v>
      </c>
      <c r="J78" s="18"/>
      <c r="K78" s="18"/>
      <c r="L78" s="16"/>
      <c r="M78" s="16"/>
      <c r="N78" s="16"/>
      <c r="O78" s="18"/>
      <c r="P78" s="19">
        <v>11750.0</v>
      </c>
      <c r="Q78" s="20">
        <f t="shared" si="1"/>
        <v>0</v>
      </c>
      <c r="R78" s="19" t="s">
        <v>1698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44754.0</v>
      </c>
      <c r="C79" s="14" t="s">
        <v>1712</v>
      </c>
      <c r="D79" s="15">
        <v>52032.0</v>
      </c>
      <c r="E79" s="15" t="s">
        <v>175</v>
      </c>
      <c r="F79" s="16"/>
      <c r="G79" s="16"/>
      <c r="H79" s="17"/>
      <c r="I79" s="34">
        <v>3750.0</v>
      </c>
      <c r="J79" s="18"/>
      <c r="K79" s="18"/>
      <c r="L79" s="16"/>
      <c r="M79" s="16"/>
      <c r="N79" s="16"/>
      <c r="O79" s="18"/>
      <c r="P79" s="19">
        <v>3750.0</v>
      </c>
      <c r="Q79" s="20">
        <f t="shared" si="1"/>
        <v>0</v>
      </c>
      <c r="R79" s="19" t="s">
        <v>199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44754.0</v>
      </c>
      <c r="C80" s="14" t="s">
        <v>1713</v>
      </c>
      <c r="D80" s="15">
        <v>51434.0</v>
      </c>
      <c r="E80" s="15" t="s">
        <v>1536</v>
      </c>
      <c r="F80" s="16"/>
      <c r="G80" s="16"/>
      <c r="H80" s="17"/>
      <c r="I80" s="34">
        <v>200.0</v>
      </c>
      <c r="J80" s="18"/>
      <c r="K80" s="18"/>
      <c r="L80" s="16"/>
      <c r="M80" s="16"/>
      <c r="N80" s="16"/>
      <c r="O80" s="18"/>
      <c r="P80" s="19">
        <v>200.0</v>
      </c>
      <c r="Q80" s="20">
        <f t="shared" si="1"/>
        <v>0</v>
      </c>
      <c r="R80" s="19" t="s">
        <v>199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44754.0</v>
      </c>
      <c r="C81" s="14" t="s">
        <v>1714</v>
      </c>
      <c r="D81" s="15">
        <v>60787.0</v>
      </c>
      <c r="E81" s="15" t="s">
        <v>224</v>
      </c>
      <c r="F81" s="16"/>
      <c r="G81" s="16"/>
      <c r="H81" s="17"/>
      <c r="I81" s="34"/>
      <c r="J81" s="18"/>
      <c r="K81" s="34">
        <v>600.0</v>
      </c>
      <c r="L81" s="16"/>
      <c r="M81" s="16"/>
      <c r="N81" s="16"/>
      <c r="O81" s="18"/>
      <c r="P81" s="19">
        <v>600.0</v>
      </c>
      <c r="Q81" s="20">
        <f t="shared" si="1"/>
        <v>0</v>
      </c>
      <c r="R81" s="19" t="s">
        <v>199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44753.0</v>
      </c>
      <c r="C82" s="14" t="s">
        <v>1715</v>
      </c>
      <c r="D82" s="15">
        <v>51017.0</v>
      </c>
      <c r="E82" s="15" t="s">
        <v>107</v>
      </c>
      <c r="F82" s="16"/>
      <c r="G82" s="16"/>
      <c r="H82" s="40">
        <v>62700.0</v>
      </c>
      <c r="I82" s="34"/>
      <c r="J82" s="18"/>
      <c r="K82" s="18"/>
      <c r="L82" s="16"/>
      <c r="M82" s="16"/>
      <c r="N82" s="16"/>
      <c r="O82" s="18"/>
      <c r="P82" s="19">
        <v>62700.0</v>
      </c>
      <c r="Q82" s="20">
        <f t="shared" si="1"/>
        <v>0</v>
      </c>
      <c r="R82" s="19"/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44754.0</v>
      </c>
      <c r="C83" s="14" t="s">
        <v>1716</v>
      </c>
      <c r="D83" s="15">
        <v>62876.0</v>
      </c>
      <c r="E83" s="15" t="s">
        <v>429</v>
      </c>
      <c r="F83" s="16"/>
      <c r="G83" s="16"/>
      <c r="H83" s="17"/>
      <c r="I83" s="34"/>
      <c r="J83" s="18"/>
      <c r="K83" s="18"/>
      <c r="L83" s="16"/>
      <c r="M83" s="34">
        <v>5890.0</v>
      </c>
      <c r="N83" s="16"/>
      <c r="O83" s="18"/>
      <c r="P83" s="19">
        <v>5890.0</v>
      </c>
      <c r="Q83" s="20">
        <f t="shared" si="1"/>
        <v>0</v>
      </c>
      <c r="R83" s="19"/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44754.0</v>
      </c>
      <c r="C84" s="14" t="s">
        <v>1717</v>
      </c>
      <c r="D84" s="15">
        <v>16726.0</v>
      </c>
      <c r="E84" s="15" t="s">
        <v>1718</v>
      </c>
      <c r="F84" s="16"/>
      <c r="G84" s="16"/>
      <c r="H84" s="17"/>
      <c r="I84" s="34"/>
      <c r="J84" s="18"/>
      <c r="K84" s="18"/>
      <c r="L84" s="16"/>
      <c r="M84" s="16"/>
      <c r="N84" s="16"/>
      <c r="O84" s="34">
        <v>2400.0</v>
      </c>
      <c r="P84" s="19">
        <v>2400.0</v>
      </c>
      <c r="Q84" s="20">
        <f t="shared" si="1"/>
        <v>0</v>
      </c>
      <c r="R84" s="19"/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44754.0</v>
      </c>
      <c r="C85" s="14" t="s">
        <v>1719</v>
      </c>
      <c r="D85" s="15">
        <v>51406.0</v>
      </c>
      <c r="E85" s="15" t="s">
        <v>59</v>
      </c>
      <c r="F85" s="16"/>
      <c r="G85" s="16"/>
      <c r="H85" s="40">
        <v>33400.0</v>
      </c>
      <c r="I85" s="34"/>
      <c r="J85" s="18"/>
      <c r="K85" s="18"/>
      <c r="L85" s="18"/>
      <c r="M85" s="18"/>
      <c r="N85" s="16"/>
      <c r="O85" s="18"/>
      <c r="P85" s="19">
        <v>33400.0</v>
      </c>
      <c r="Q85" s="20">
        <f t="shared" si="1"/>
        <v>0</v>
      </c>
      <c r="R85" s="19"/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44754.0</v>
      </c>
      <c r="C86" s="14" t="s">
        <v>1720</v>
      </c>
      <c r="D86" s="15">
        <v>63979.0</v>
      </c>
      <c r="E86" s="15" t="s">
        <v>1721</v>
      </c>
      <c r="F86" s="16"/>
      <c r="G86" s="16"/>
      <c r="H86" s="17"/>
      <c r="I86" s="34"/>
      <c r="J86" s="18"/>
      <c r="K86" s="18"/>
      <c r="L86" s="16"/>
      <c r="M86" s="34">
        <v>8490.0</v>
      </c>
      <c r="N86" s="16"/>
      <c r="O86" s="18"/>
      <c r="P86" s="19">
        <v>8490.0</v>
      </c>
      <c r="Q86" s="20">
        <f t="shared" si="1"/>
        <v>0</v>
      </c>
      <c r="R86" s="19"/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44754.0</v>
      </c>
      <c r="C87" s="14" t="s">
        <v>1722</v>
      </c>
      <c r="D87" s="15">
        <v>63979.0</v>
      </c>
      <c r="E87" s="15" t="s">
        <v>1721</v>
      </c>
      <c r="F87" s="16"/>
      <c r="G87" s="16"/>
      <c r="H87" s="17"/>
      <c r="I87" s="34"/>
      <c r="J87" s="18"/>
      <c r="K87" s="18"/>
      <c r="L87" s="16"/>
      <c r="M87" s="16"/>
      <c r="N87" s="16"/>
      <c r="O87" s="34">
        <v>2000.0</v>
      </c>
      <c r="P87" s="19">
        <v>2000.0</v>
      </c>
      <c r="Q87" s="20">
        <f t="shared" si="1"/>
        <v>0</v>
      </c>
      <c r="R87" s="19"/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44754.0</v>
      </c>
      <c r="C88" s="14" t="s">
        <v>1723</v>
      </c>
      <c r="D88" s="15">
        <v>12102.0</v>
      </c>
      <c r="E88" s="15" t="s">
        <v>825</v>
      </c>
      <c r="F88" s="18"/>
      <c r="G88" s="16"/>
      <c r="H88" s="40">
        <v>9150.0</v>
      </c>
      <c r="I88" s="34"/>
      <c r="J88" s="18"/>
      <c r="K88" s="18"/>
      <c r="L88" s="16"/>
      <c r="M88" s="16"/>
      <c r="N88" s="16"/>
      <c r="O88" s="18"/>
      <c r="P88" s="19">
        <v>9150.0</v>
      </c>
      <c r="Q88" s="20">
        <f t="shared" si="1"/>
        <v>0</v>
      </c>
      <c r="R88" s="19"/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44754.0</v>
      </c>
      <c r="C89" s="14" t="s">
        <v>1724</v>
      </c>
      <c r="D89" s="15">
        <v>59137.0</v>
      </c>
      <c r="E89" s="15" t="s">
        <v>818</v>
      </c>
      <c r="F89" s="16"/>
      <c r="G89" s="16"/>
      <c r="H89" s="40">
        <v>450.0</v>
      </c>
      <c r="I89" s="34"/>
      <c r="J89" s="18"/>
      <c r="K89" s="18"/>
      <c r="L89" s="16"/>
      <c r="M89" s="16"/>
      <c r="N89" s="16"/>
      <c r="O89" s="18"/>
      <c r="P89" s="19">
        <v>450.0</v>
      </c>
      <c r="Q89" s="20">
        <f t="shared" si="1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44754.0</v>
      </c>
      <c r="C90" s="14" t="s">
        <v>1725</v>
      </c>
      <c r="D90" s="15">
        <v>52973.0</v>
      </c>
      <c r="E90" s="15" t="s">
        <v>1726</v>
      </c>
      <c r="F90" s="16"/>
      <c r="G90" s="16"/>
      <c r="H90" s="17"/>
      <c r="I90" s="34"/>
      <c r="J90" s="18"/>
      <c r="K90" s="18"/>
      <c r="L90" s="16"/>
      <c r="M90" s="16"/>
      <c r="N90" s="16"/>
      <c r="O90" s="34">
        <v>1200.0</v>
      </c>
      <c r="P90" s="19">
        <v>1200.0</v>
      </c>
      <c r="Q90" s="20">
        <f t="shared" si="1"/>
        <v>0</v>
      </c>
      <c r="R90" s="19"/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44754.0</v>
      </c>
      <c r="C91" s="14" t="s">
        <v>1727</v>
      </c>
      <c r="D91" s="15">
        <v>48910.0</v>
      </c>
      <c r="E91" s="15" t="s">
        <v>462</v>
      </c>
      <c r="F91" s="16"/>
      <c r="G91" s="16"/>
      <c r="H91" s="17"/>
      <c r="I91" s="34"/>
      <c r="J91" s="18"/>
      <c r="K91" s="18"/>
      <c r="L91" s="16"/>
      <c r="M91" s="16"/>
      <c r="N91" s="16"/>
      <c r="O91" s="34">
        <v>1200.0</v>
      </c>
      <c r="P91" s="19">
        <v>1200.0</v>
      </c>
      <c r="Q91" s="20">
        <f t="shared" si="1"/>
        <v>0</v>
      </c>
      <c r="R91" s="19"/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44754.0</v>
      </c>
      <c r="C92" s="14" t="s">
        <v>1728</v>
      </c>
      <c r="D92" s="15">
        <v>61633.0</v>
      </c>
      <c r="E92" s="15" t="s">
        <v>1729</v>
      </c>
      <c r="F92" s="16"/>
      <c r="G92" s="18"/>
      <c r="H92" s="17"/>
      <c r="I92" s="34"/>
      <c r="J92" s="18"/>
      <c r="K92" s="18"/>
      <c r="L92" s="16"/>
      <c r="M92" s="16"/>
      <c r="N92" s="16"/>
      <c r="O92" s="34">
        <v>1200.0</v>
      </c>
      <c r="P92" s="19">
        <v>1200.0</v>
      </c>
      <c r="Q92" s="20">
        <f t="shared" si="1"/>
        <v>0</v>
      </c>
      <c r="R92" s="19"/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/>
      <c r="B93" s="26"/>
      <c r="C93" s="26"/>
      <c r="D93" s="26"/>
      <c r="E93" s="26"/>
      <c r="F93" s="27">
        <f t="shared" ref="F93:Q93" si="2">SUM(F5:F92)</f>
        <v>0</v>
      </c>
      <c r="G93" s="27">
        <f t="shared" si="2"/>
        <v>5000</v>
      </c>
      <c r="H93" s="27">
        <f t="shared" si="2"/>
        <v>163200</v>
      </c>
      <c r="I93" s="27">
        <f t="shared" si="2"/>
        <v>367655</v>
      </c>
      <c r="J93" s="27">
        <f t="shared" si="2"/>
        <v>141455</v>
      </c>
      <c r="K93" s="27">
        <f t="shared" si="2"/>
        <v>1000</v>
      </c>
      <c r="L93" s="27">
        <f t="shared" si="2"/>
        <v>0</v>
      </c>
      <c r="M93" s="27">
        <f t="shared" si="2"/>
        <v>14380</v>
      </c>
      <c r="N93" s="27">
        <f t="shared" si="2"/>
        <v>0</v>
      </c>
      <c r="O93" s="27">
        <f t="shared" si="2"/>
        <v>8000</v>
      </c>
      <c r="P93" s="41">
        <f t="shared" si="2"/>
        <v>705690</v>
      </c>
      <c r="Q93" s="20">
        <f t="shared" si="2"/>
        <v>-5000</v>
      </c>
      <c r="R93" s="26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>
      <c r="A94" s="30"/>
      <c r="B94" s="30"/>
      <c r="C94" s="30"/>
      <c r="D94" s="30"/>
      <c r="E94" s="30"/>
      <c r="F94" s="31">
        <f>F93+G93+H93+I93+J93+K93+L93+M93+N93+O93</f>
        <v>700690</v>
      </c>
      <c r="G94" s="6"/>
      <c r="H94" s="6"/>
      <c r="I94" s="6"/>
      <c r="J94" s="6"/>
      <c r="K94" s="6"/>
      <c r="L94" s="7"/>
      <c r="M94" s="32"/>
      <c r="N94" s="32"/>
      <c r="O94" s="32"/>
      <c r="P94" s="21"/>
      <c r="Q94" s="21"/>
      <c r="R94" s="3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</sheetData>
  <mergeCells count="19">
    <mergeCell ref="E2:E4"/>
    <mergeCell ref="F3:F4"/>
    <mergeCell ref="G3:H3"/>
    <mergeCell ref="I3:J3"/>
    <mergeCell ref="K3:K4"/>
    <mergeCell ref="L3:L4"/>
    <mergeCell ref="F94:L94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5.63"/>
    <col customWidth="1" min="4" max="4" width="10.5"/>
    <col customWidth="1" min="5" max="5" width="63.88"/>
    <col hidden="1" min="14" max="14" width="12.63"/>
    <col customWidth="1" min="16" max="16" width="14.13"/>
    <col customWidth="1" min="18" max="18" width="13.63"/>
  </cols>
  <sheetData>
    <row r="1">
      <c r="A1" s="39" t="s">
        <v>1730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44755.0</v>
      </c>
      <c r="C5" s="14" t="s">
        <v>1731</v>
      </c>
      <c r="D5" s="15">
        <v>54211.0</v>
      </c>
      <c r="E5" s="15" t="s">
        <v>1127</v>
      </c>
      <c r="F5" s="16"/>
      <c r="G5" s="16"/>
      <c r="H5" s="17"/>
      <c r="I5" s="18">
        <v>15000.0</v>
      </c>
      <c r="J5" s="18"/>
      <c r="K5" s="34"/>
      <c r="L5" s="16"/>
      <c r="M5" s="34"/>
      <c r="N5" s="16"/>
      <c r="O5" s="16"/>
      <c r="P5" s="19">
        <v>15000.0</v>
      </c>
      <c r="Q5" s="20">
        <f t="shared" ref="Q5:Q55" si="1">F5+G5+H5+I5+J5+K5+L5+M5+N5+O5-P5</f>
        <v>0</v>
      </c>
      <c r="R5" s="19" t="s">
        <v>116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44755.0</v>
      </c>
      <c r="C6" s="14" t="s">
        <v>1732</v>
      </c>
      <c r="D6" s="15">
        <v>30905.0</v>
      </c>
      <c r="E6" s="15" t="s">
        <v>1733</v>
      </c>
      <c r="F6" s="16"/>
      <c r="G6" s="16"/>
      <c r="H6" s="17"/>
      <c r="I6" s="34">
        <v>500.0</v>
      </c>
      <c r="J6" s="18"/>
      <c r="K6" s="18"/>
      <c r="L6" s="16"/>
      <c r="M6" s="16"/>
      <c r="N6" s="16"/>
      <c r="O6" s="16"/>
      <c r="P6" s="19">
        <v>500.0</v>
      </c>
      <c r="Q6" s="20">
        <f t="shared" si="1"/>
        <v>0</v>
      </c>
      <c r="R6" s="19" t="s">
        <v>75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44755.0</v>
      </c>
      <c r="C7" s="44" t="s">
        <v>1734</v>
      </c>
      <c r="D7" s="15">
        <v>63778.0</v>
      </c>
      <c r="E7" s="15" t="s">
        <v>226</v>
      </c>
      <c r="F7" s="18"/>
      <c r="G7" s="16"/>
      <c r="H7" s="17"/>
      <c r="I7" s="34">
        <v>700.0</v>
      </c>
      <c r="J7" s="18"/>
      <c r="K7" s="34"/>
      <c r="L7" s="16"/>
      <c r="M7" s="18"/>
      <c r="N7" s="16"/>
      <c r="O7" s="16"/>
      <c r="P7" s="19">
        <v>700.0</v>
      </c>
      <c r="Q7" s="20">
        <f t="shared" si="1"/>
        <v>0</v>
      </c>
      <c r="R7" s="19" t="s">
        <v>75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44755.0</v>
      </c>
      <c r="C8" s="14" t="s">
        <v>1735</v>
      </c>
      <c r="D8" s="15">
        <v>49943.0</v>
      </c>
      <c r="E8" s="15" t="s">
        <v>537</v>
      </c>
      <c r="F8" s="16"/>
      <c r="G8" s="16"/>
      <c r="H8" s="17"/>
      <c r="I8" s="18">
        <v>4400.0</v>
      </c>
      <c r="J8" s="34"/>
      <c r="K8" s="18"/>
      <c r="L8" s="16"/>
      <c r="M8" s="16"/>
      <c r="N8" s="16"/>
      <c r="O8" s="16"/>
      <c r="P8" s="19">
        <v>4400.0</v>
      </c>
      <c r="Q8" s="20">
        <f t="shared" si="1"/>
        <v>0</v>
      </c>
      <c r="R8" s="19" t="s">
        <v>75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44755.0</v>
      </c>
      <c r="C9" s="14" t="s">
        <v>1736</v>
      </c>
      <c r="D9" s="15">
        <v>50616.0</v>
      </c>
      <c r="E9" s="22" t="s">
        <v>885</v>
      </c>
      <c r="F9" s="16"/>
      <c r="G9" s="16"/>
      <c r="H9" s="17"/>
      <c r="I9" s="34"/>
      <c r="J9" s="34">
        <v>350.0</v>
      </c>
      <c r="K9" s="16"/>
      <c r="L9" s="16"/>
      <c r="M9" s="16"/>
      <c r="N9" s="16"/>
      <c r="O9" s="16"/>
      <c r="P9" s="19">
        <v>350.0</v>
      </c>
      <c r="Q9" s="20">
        <f t="shared" si="1"/>
        <v>0</v>
      </c>
      <c r="R9" s="19" t="s">
        <v>75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44755.0</v>
      </c>
      <c r="C10" s="14" t="s">
        <v>1737</v>
      </c>
      <c r="D10" s="15">
        <v>53283.0</v>
      </c>
      <c r="E10" s="22" t="s">
        <v>725</v>
      </c>
      <c r="F10" s="16"/>
      <c r="G10" s="16"/>
      <c r="H10" s="17"/>
      <c r="I10" s="18">
        <v>2700.0</v>
      </c>
      <c r="J10" s="34"/>
      <c r="K10" s="16"/>
      <c r="L10" s="16"/>
      <c r="M10" s="16"/>
      <c r="N10" s="16"/>
      <c r="O10" s="16"/>
      <c r="P10" s="19">
        <v>2700.0</v>
      </c>
      <c r="Q10" s="20">
        <f t="shared" si="1"/>
        <v>0</v>
      </c>
      <c r="R10" s="19" t="s">
        <v>75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44755.0</v>
      </c>
      <c r="C11" s="14" t="s">
        <v>1738</v>
      </c>
      <c r="D11" s="15">
        <v>22332.0</v>
      </c>
      <c r="E11" s="22" t="s">
        <v>62</v>
      </c>
      <c r="F11" s="16"/>
      <c r="G11" s="16"/>
      <c r="H11" s="17"/>
      <c r="I11" s="34">
        <v>5150.0</v>
      </c>
      <c r="J11" s="34"/>
      <c r="K11" s="16"/>
      <c r="L11" s="16"/>
      <c r="M11" s="16"/>
      <c r="N11" s="16"/>
      <c r="O11" s="16"/>
      <c r="P11" s="19">
        <v>5150.0</v>
      </c>
      <c r="Q11" s="20">
        <f t="shared" si="1"/>
        <v>0</v>
      </c>
      <c r="R11" s="19" t="s">
        <v>75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44755.0</v>
      </c>
      <c r="C12" s="14" t="s">
        <v>1739</v>
      </c>
      <c r="D12" s="15">
        <v>30276.0</v>
      </c>
      <c r="E12" s="22" t="s">
        <v>1740</v>
      </c>
      <c r="F12" s="16"/>
      <c r="G12" s="16"/>
      <c r="H12" s="17"/>
      <c r="I12" s="34">
        <v>200.0</v>
      </c>
      <c r="J12" s="34"/>
      <c r="K12" s="16"/>
      <c r="L12" s="16"/>
      <c r="M12" s="16"/>
      <c r="N12" s="16"/>
      <c r="O12" s="16"/>
      <c r="P12" s="19">
        <v>200.0</v>
      </c>
      <c r="Q12" s="20">
        <f t="shared" si="1"/>
        <v>0</v>
      </c>
      <c r="R12" s="19" t="s">
        <v>29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44755.0</v>
      </c>
      <c r="C13" s="14" t="s">
        <v>1741</v>
      </c>
      <c r="D13" s="15">
        <v>25541.0</v>
      </c>
      <c r="E13" s="22" t="s">
        <v>1742</v>
      </c>
      <c r="F13" s="16"/>
      <c r="G13" s="16"/>
      <c r="H13" s="17"/>
      <c r="I13" s="34"/>
      <c r="J13" s="34">
        <v>8000.0</v>
      </c>
      <c r="K13" s="16"/>
      <c r="L13" s="16"/>
      <c r="M13" s="16"/>
      <c r="N13" s="16"/>
      <c r="O13" s="16"/>
      <c r="P13" s="19">
        <v>8000.0</v>
      </c>
      <c r="Q13" s="20">
        <f t="shared" si="1"/>
        <v>0</v>
      </c>
      <c r="R13" s="19" t="s">
        <v>75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44755.0</v>
      </c>
      <c r="C14" s="14" t="s">
        <v>1743</v>
      </c>
      <c r="D14" s="15">
        <v>13781.0</v>
      </c>
      <c r="E14" s="22" t="s">
        <v>498</v>
      </c>
      <c r="F14" s="16"/>
      <c r="G14" s="34"/>
      <c r="H14" s="17"/>
      <c r="I14" s="18">
        <v>10350.0</v>
      </c>
      <c r="J14" s="34"/>
      <c r="K14" s="16"/>
      <c r="L14" s="16"/>
      <c r="M14" s="16"/>
      <c r="N14" s="16"/>
      <c r="O14" s="16"/>
      <c r="P14" s="19">
        <v>10350.0</v>
      </c>
      <c r="Q14" s="20">
        <f t="shared" si="1"/>
        <v>0</v>
      </c>
      <c r="R14" s="19" t="s">
        <v>75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44755.0</v>
      </c>
      <c r="C15" s="14" t="s">
        <v>1744</v>
      </c>
      <c r="D15" s="15">
        <v>54764.0</v>
      </c>
      <c r="E15" s="22" t="s">
        <v>41</v>
      </c>
      <c r="F15" s="16"/>
      <c r="G15" s="16"/>
      <c r="H15" s="40"/>
      <c r="I15" s="18">
        <v>15000.0</v>
      </c>
      <c r="J15" s="34"/>
      <c r="K15" s="16"/>
      <c r="L15" s="16"/>
      <c r="M15" s="16"/>
      <c r="N15" s="16"/>
      <c r="O15" s="16"/>
      <c r="P15" s="19">
        <v>15000.0</v>
      </c>
      <c r="Q15" s="20">
        <f t="shared" si="1"/>
        <v>0</v>
      </c>
      <c r="R15" s="19" t="s">
        <v>75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44755.0</v>
      </c>
      <c r="C16" s="14" t="s">
        <v>1745</v>
      </c>
      <c r="D16" s="15">
        <v>22332.0</v>
      </c>
      <c r="E16" s="22" t="s">
        <v>62</v>
      </c>
      <c r="F16" s="16"/>
      <c r="G16" s="16"/>
      <c r="H16" s="40"/>
      <c r="I16" s="18"/>
      <c r="J16" s="34">
        <v>6555.0</v>
      </c>
      <c r="K16" s="16"/>
      <c r="L16" s="16"/>
      <c r="M16" s="16"/>
      <c r="N16" s="16"/>
      <c r="O16" s="16"/>
      <c r="P16" s="19">
        <v>6555.0</v>
      </c>
      <c r="Q16" s="20">
        <f t="shared" si="1"/>
        <v>0</v>
      </c>
      <c r="R16" s="19" t="s">
        <v>75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44755.0</v>
      </c>
      <c r="C17" s="14" t="s">
        <v>1746</v>
      </c>
      <c r="D17" s="15">
        <v>50173.0</v>
      </c>
      <c r="E17" s="22" t="s">
        <v>433</v>
      </c>
      <c r="F17" s="16"/>
      <c r="G17" s="18"/>
      <c r="H17" s="40"/>
      <c r="I17" s="18"/>
      <c r="J17" s="34">
        <v>10000.0</v>
      </c>
      <c r="K17" s="16"/>
      <c r="L17" s="16"/>
      <c r="M17" s="16"/>
      <c r="N17" s="16"/>
      <c r="O17" s="16"/>
      <c r="P17" s="19">
        <v>10000.0</v>
      </c>
      <c r="Q17" s="20">
        <f t="shared" si="1"/>
        <v>0</v>
      </c>
      <c r="R17" s="19" t="s">
        <v>75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44755.0</v>
      </c>
      <c r="C18" s="14" t="s">
        <v>1747</v>
      </c>
      <c r="D18" s="15">
        <v>54280.0</v>
      </c>
      <c r="E18" s="22" t="s">
        <v>552</v>
      </c>
      <c r="F18" s="16"/>
      <c r="G18" s="16"/>
      <c r="H18" s="17"/>
      <c r="I18" s="34">
        <v>2525.0</v>
      </c>
      <c r="J18" s="34"/>
      <c r="K18" s="16"/>
      <c r="L18" s="16"/>
      <c r="M18" s="16"/>
      <c r="N18" s="16"/>
      <c r="O18" s="16"/>
      <c r="P18" s="19">
        <v>2525.0</v>
      </c>
      <c r="Q18" s="20">
        <f t="shared" si="1"/>
        <v>0</v>
      </c>
      <c r="R18" s="19" t="s">
        <v>75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44755.0</v>
      </c>
      <c r="C19" s="14" t="s">
        <v>1748</v>
      </c>
      <c r="D19" s="15">
        <v>50616.0</v>
      </c>
      <c r="E19" s="22" t="s">
        <v>885</v>
      </c>
      <c r="F19" s="16"/>
      <c r="G19" s="16"/>
      <c r="H19" s="17"/>
      <c r="I19" s="34"/>
      <c r="J19" s="34">
        <v>350.0</v>
      </c>
      <c r="K19" s="16"/>
      <c r="L19" s="16"/>
      <c r="M19" s="16"/>
      <c r="N19" s="16"/>
      <c r="O19" s="16"/>
      <c r="P19" s="19">
        <v>350.0</v>
      </c>
      <c r="Q19" s="20">
        <f t="shared" si="1"/>
        <v>0</v>
      </c>
      <c r="R19" s="19" t="s">
        <v>1698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44755.0</v>
      </c>
      <c r="C20" s="14" t="s">
        <v>1749</v>
      </c>
      <c r="D20" s="15">
        <v>51939.0</v>
      </c>
      <c r="E20" s="15" t="s">
        <v>160</v>
      </c>
      <c r="F20" s="18"/>
      <c r="G20" s="16"/>
      <c r="H20" s="17"/>
      <c r="I20" s="34">
        <v>32650.0</v>
      </c>
      <c r="J20" s="34"/>
      <c r="K20" s="16"/>
      <c r="L20" s="16"/>
      <c r="M20" s="16"/>
      <c r="N20" s="16"/>
      <c r="O20" s="16"/>
      <c r="P20" s="19">
        <v>32650.0</v>
      </c>
      <c r="Q20" s="20">
        <f t="shared" si="1"/>
        <v>0</v>
      </c>
      <c r="R20" s="19" t="s">
        <v>29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44755.0</v>
      </c>
      <c r="C21" s="14" t="s">
        <v>1750</v>
      </c>
      <c r="D21" s="15">
        <v>67125.0</v>
      </c>
      <c r="E21" s="15" t="s">
        <v>1751</v>
      </c>
      <c r="F21" s="16"/>
      <c r="G21" s="16"/>
      <c r="H21" s="40"/>
      <c r="I21" s="34">
        <v>8700.0</v>
      </c>
      <c r="J21" s="18"/>
      <c r="K21" s="16"/>
      <c r="L21" s="16"/>
      <c r="M21" s="16"/>
      <c r="N21" s="16"/>
      <c r="O21" s="16"/>
      <c r="P21" s="19">
        <v>8700.0</v>
      </c>
      <c r="Q21" s="20">
        <f t="shared" si="1"/>
        <v>0</v>
      </c>
      <c r="R21" s="19" t="s">
        <v>75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44755.0</v>
      </c>
      <c r="C22" s="14" t="s">
        <v>1752</v>
      </c>
      <c r="D22" s="15">
        <v>43955.0</v>
      </c>
      <c r="E22" s="15" t="s">
        <v>130</v>
      </c>
      <c r="F22" s="16"/>
      <c r="G22" s="18"/>
      <c r="H22" s="23"/>
      <c r="I22" s="34">
        <v>1600.0</v>
      </c>
      <c r="J22" s="18"/>
      <c r="K22" s="34"/>
      <c r="L22" s="16"/>
      <c r="M22" s="16"/>
      <c r="N22" s="16"/>
      <c r="O22" s="16"/>
      <c r="P22" s="19">
        <v>1600.0</v>
      </c>
      <c r="Q22" s="20">
        <f t="shared" si="1"/>
        <v>0</v>
      </c>
      <c r="R22" s="19" t="s">
        <v>1698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44755.0</v>
      </c>
      <c r="C23" s="14" t="s">
        <v>1753</v>
      </c>
      <c r="D23" s="15">
        <v>53283.0</v>
      </c>
      <c r="E23" s="24" t="s">
        <v>725</v>
      </c>
      <c r="F23" s="16"/>
      <c r="G23" s="18"/>
      <c r="H23" s="23"/>
      <c r="I23" s="34"/>
      <c r="J23" s="34">
        <v>2500.0</v>
      </c>
      <c r="K23" s="18"/>
      <c r="L23" s="16"/>
      <c r="M23" s="16"/>
      <c r="N23" s="16"/>
      <c r="O23" s="16"/>
      <c r="P23" s="19">
        <v>2500.0</v>
      </c>
      <c r="Q23" s="20">
        <f t="shared" si="1"/>
        <v>0</v>
      </c>
      <c r="R23" s="19" t="s">
        <v>199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44755.0</v>
      </c>
      <c r="C24" s="14" t="s">
        <v>1754</v>
      </c>
      <c r="D24" s="15">
        <v>50436.0</v>
      </c>
      <c r="E24" s="15" t="s">
        <v>245</v>
      </c>
      <c r="F24" s="16"/>
      <c r="G24" s="16"/>
      <c r="H24" s="17"/>
      <c r="I24" s="34">
        <v>5000.0</v>
      </c>
      <c r="J24" s="18"/>
      <c r="K24" s="16"/>
      <c r="L24" s="16"/>
      <c r="M24" s="16"/>
      <c r="N24" s="16"/>
      <c r="O24" s="16"/>
      <c r="P24" s="19">
        <v>5000.0</v>
      </c>
      <c r="Q24" s="20">
        <f t="shared" si="1"/>
        <v>0</v>
      </c>
      <c r="R24" s="19" t="s">
        <v>75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44755.0</v>
      </c>
      <c r="C25" s="14" t="s">
        <v>1755</v>
      </c>
      <c r="D25" s="15">
        <v>49682.0</v>
      </c>
      <c r="E25" s="15" t="s">
        <v>317</v>
      </c>
      <c r="F25" s="16"/>
      <c r="G25" s="16"/>
      <c r="H25" s="17"/>
      <c r="I25" s="34">
        <v>2700.0</v>
      </c>
      <c r="J25" s="18"/>
      <c r="K25" s="18"/>
      <c r="L25" s="16"/>
      <c r="M25" s="16"/>
      <c r="N25" s="16"/>
      <c r="O25" s="16"/>
      <c r="P25" s="19">
        <v>2700.0</v>
      </c>
      <c r="Q25" s="20">
        <f t="shared" si="1"/>
        <v>0</v>
      </c>
      <c r="R25" s="19" t="s">
        <v>264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44755.0</v>
      </c>
      <c r="C26" s="14" t="s">
        <v>1756</v>
      </c>
      <c r="D26" s="15">
        <v>62146.0</v>
      </c>
      <c r="E26" s="15" t="s">
        <v>559</v>
      </c>
      <c r="F26" s="16"/>
      <c r="G26" s="16"/>
      <c r="H26" s="17"/>
      <c r="I26" s="34">
        <v>1050.0</v>
      </c>
      <c r="J26" s="18"/>
      <c r="K26" s="16"/>
      <c r="L26" s="16"/>
      <c r="M26" s="16"/>
      <c r="N26" s="16"/>
      <c r="O26" s="16"/>
      <c r="P26" s="19">
        <v>1050.0</v>
      </c>
      <c r="Q26" s="20">
        <f t="shared" si="1"/>
        <v>0</v>
      </c>
      <c r="R26" s="19" t="s">
        <v>199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44755.0</v>
      </c>
      <c r="C27" s="14" t="s">
        <v>1757</v>
      </c>
      <c r="D27" s="15">
        <v>58074.0</v>
      </c>
      <c r="E27" s="15" t="s">
        <v>645</v>
      </c>
      <c r="F27" s="16"/>
      <c r="G27" s="16"/>
      <c r="H27" s="17"/>
      <c r="I27" s="34">
        <v>5400.0</v>
      </c>
      <c r="J27" s="18"/>
      <c r="K27" s="18">
        <v>250.0</v>
      </c>
      <c r="L27" s="16"/>
      <c r="M27" s="16"/>
      <c r="N27" s="16"/>
      <c r="O27" s="16"/>
      <c r="P27" s="19">
        <v>5650.0</v>
      </c>
      <c r="Q27" s="20">
        <f t="shared" si="1"/>
        <v>0</v>
      </c>
      <c r="R27" s="19" t="s">
        <v>75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44755.0</v>
      </c>
      <c r="C28" s="14" t="s">
        <v>1758</v>
      </c>
      <c r="D28" s="15">
        <v>60306.0</v>
      </c>
      <c r="E28" s="15" t="s">
        <v>1759</v>
      </c>
      <c r="F28" s="16"/>
      <c r="G28" s="16"/>
      <c r="H28" s="17"/>
      <c r="I28" s="34">
        <v>11750.0</v>
      </c>
      <c r="J28" s="18"/>
      <c r="K28" s="16"/>
      <c r="L28" s="16"/>
      <c r="M28" s="16"/>
      <c r="N28" s="16"/>
      <c r="O28" s="16"/>
      <c r="P28" s="19">
        <v>11750.0</v>
      </c>
      <c r="Q28" s="20">
        <f t="shared" si="1"/>
        <v>0</v>
      </c>
      <c r="R28" s="19" t="s">
        <v>75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44755.0</v>
      </c>
      <c r="C29" s="14" t="s">
        <v>1760</v>
      </c>
      <c r="D29" s="15">
        <v>50739.0</v>
      </c>
      <c r="E29" s="15" t="s">
        <v>136</v>
      </c>
      <c r="F29" s="16"/>
      <c r="G29" s="16"/>
      <c r="H29" s="17"/>
      <c r="I29" s="34">
        <v>13325.0</v>
      </c>
      <c r="J29" s="34"/>
      <c r="K29" s="16"/>
      <c r="L29" s="16"/>
      <c r="M29" s="16"/>
      <c r="N29" s="16"/>
      <c r="O29" s="16"/>
      <c r="P29" s="19">
        <v>13325.0</v>
      </c>
      <c r="Q29" s="20">
        <f t="shared" si="1"/>
        <v>0</v>
      </c>
      <c r="R29" s="19" t="s">
        <v>199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44755.0</v>
      </c>
      <c r="C30" s="14" t="s">
        <v>1761</v>
      </c>
      <c r="D30" s="15">
        <v>58758.0</v>
      </c>
      <c r="E30" s="15" t="s">
        <v>228</v>
      </c>
      <c r="F30" s="16"/>
      <c r="G30" s="16"/>
      <c r="H30" s="17"/>
      <c r="I30" s="34"/>
      <c r="J30" s="34">
        <v>7650.0</v>
      </c>
      <c r="K30" s="16"/>
      <c r="L30" s="16"/>
      <c r="M30" s="16"/>
      <c r="N30" s="16"/>
      <c r="O30" s="16"/>
      <c r="P30" s="19">
        <v>7650.0</v>
      </c>
      <c r="Q30" s="20">
        <f t="shared" si="1"/>
        <v>0</v>
      </c>
      <c r="R30" s="19" t="s">
        <v>29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44755.0</v>
      </c>
      <c r="C31" s="14" t="s">
        <v>1762</v>
      </c>
      <c r="D31" s="15">
        <v>50717.0</v>
      </c>
      <c r="E31" s="15" t="s">
        <v>1763</v>
      </c>
      <c r="F31" s="16"/>
      <c r="G31" s="18"/>
      <c r="H31" s="17"/>
      <c r="I31" s="34">
        <v>9400.0</v>
      </c>
      <c r="J31" s="18"/>
      <c r="K31" s="16"/>
      <c r="L31" s="16"/>
      <c r="M31" s="16"/>
      <c r="N31" s="16"/>
      <c r="O31" s="16"/>
      <c r="P31" s="19">
        <v>9400.0</v>
      </c>
      <c r="Q31" s="20">
        <f t="shared" si="1"/>
        <v>0</v>
      </c>
      <c r="R31" s="19" t="s">
        <v>75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44755.0</v>
      </c>
      <c r="C32" s="14" t="s">
        <v>1764</v>
      </c>
      <c r="D32" s="15">
        <v>68284.0</v>
      </c>
      <c r="E32" s="15" t="s">
        <v>1556</v>
      </c>
      <c r="F32" s="16"/>
      <c r="G32" s="16"/>
      <c r="H32" s="17"/>
      <c r="I32" s="34"/>
      <c r="J32" s="34">
        <v>9450.0</v>
      </c>
      <c r="K32" s="18"/>
      <c r="L32" s="16"/>
      <c r="M32" s="16"/>
      <c r="N32" s="16"/>
      <c r="O32" s="16"/>
      <c r="P32" s="19">
        <v>9450.0</v>
      </c>
      <c r="Q32" s="20">
        <f t="shared" si="1"/>
        <v>0</v>
      </c>
      <c r="R32" s="19" t="s">
        <v>75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44755.0</v>
      </c>
      <c r="C33" s="14" t="s">
        <v>1765</v>
      </c>
      <c r="D33" s="15">
        <v>51782.0</v>
      </c>
      <c r="E33" s="15" t="s">
        <v>676</v>
      </c>
      <c r="F33" s="16"/>
      <c r="G33" s="16"/>
      <c r="H33" s="17"/>
      <c r="I33" s="34">
        <v>350.0</v>
      </c>
      <c r="J33" s="18"/>
      <c r="K33" s="16"/>
      <c r="L33" s="16"/>
      <c r="M33" s="16"/>
      <c r="N33" s="16"/>
      <c r="O33" s="16"/>
      <c r="P33" s="19">
        <v>350.0</v>
      </c>
      <c r="Q33" s="20">
        <f t="shared" si="1"/>
        <v>0</v>
      </c>
      <c r="R33" s="19" t="s">
        <v>75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44755.0</v>
      </c>
      <c r="C34" s="14" t="s">
        <v>1766</v>
      </c>
      <c r="D34" s="15">
        <v>14329.0</v>
      </c>
      <c r="E34" s="15" t="s">
        <v>94</v>
      </c>
      <c r="F34" s="16"/>
      <c r="G34" s="16"/>
      <c r="H34" s="17"/>
      <c r="I34" s="34">
        <v>1250.0</v>
      </c>
      <c r="J34" s="18"/>
      <c r="K34" s="18"/>
      <c r="L34" s="16"/>
      <c r="M34" s="16"/>
      <c r="N34" s="16"/>
      <c r="O34" s="16"/>
      <c r="P34" s="19">
        <v>1250.0</v>
      </c>
      <c r="Q34" s="20">
        <f t="shared" si="1"/>
        <v>0</v>
      </c>
      <c r="R34" s="19" t="s">
        <v>75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44755.0</v>
      </c>
      <c r="C35" s="14" t="s">
        <v>1767</v>
      </c>
      <c r="D35" s="15">
        <v>54226.0</v>
      </c>
      <c r="E35" s="15" t="s">
        <v>184</v>
      </c>
      <c r="F35" s="16"/>
      <c r="G35" s="16"/>
      <c r="H35" s="17"/>
      <c r="I35" s="34">
        <v>10300.0</v>
      </c>
      <c r="J35" s="34"/>
      <c r="K35" s="16"/>
      <c r="L35" s="16"/>
      <c r="M35" s="16"/>
      <c r="N35" s="16"/>
      <c r="O35" s="16"/>
      <c r="P35" s="19">
        <v>10300.0</v>
      </c>
      <c r="Q35" s="20">
        <f t="shared" si="1"/>
        <v>0</v>
      </c>
      <c r="R35" s="19" t="s">
        <v>75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44755.0</v>
      </c>
      <c r="C36" s="14" t="s">
        <v>1768</v>
      </c>
      <c r="D36" s="15">
        <v>57230.0</v>
      </c>
      <c r="E36" s="15" t="s">
        <v>1769</v>
      </c>
      <c r="F36" s="18"/>
      <c r="G36" s="16"/>
      <c r="H36" s="17"/>
      <c r="I36" s="34"/>
      <c r="J36" s="18">
        <v>1400.0</v>
      </c>
      <c r="K36" s="16"/>
      <c r="L36" s="16"/>
      <c r="M36" s="16"/>
      <c r="N36" s="16"/>
      <c r="O36" s="16"/>
      <c r="P36" s="19">
        <v>1400.0</v>
      </c>
      <c r="Q36" s="20">
        <f t="shared" si="1"/>
        <v>0</v>
      </c>
      <c r="R36" s="19" t="s">
        <v>75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44755.0</v>
      </c>
      <c r="C37" s="14" t="s">
        <v>1770</v>
      </c>
      <c r="D37" s="15">
        <v>68602.0</v>
      </c>
      <c r="E37" s="15" t="s">
        <v>1771</v>
      </c>
      <c r="F37" s="16"/>
      <c r="G37" s="16"/>
      <c r="H37" s="23"/>
      <c r="I37" s="34"/>
      <c r="J37" s="18">
        <v>300.0</v>
      </c>
      <c r="K37" s="16"/>
      <c r="L37" s="16"/>
      <c r="M37" s="16"/>
      <c r="N37" s="16"/>
      <c r="O37" s="16"/>
      <c r="P37" s="19">
        <v>300.0</v>
      </c>
      <c r="Q37" s="20">
        <f t="shared" si="1"/>
        <v>0</v>
      </c>
      <c r="R37" s="19" t="s">
        <v>75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44755.0</v>
      </c>
      <c r="C38" s="14" t="s">
        <v>1772</v>
      </c>
      <c r="D38" s="15">
        <v>67899.0</v>
      </c>
      <c r="E38" s="15" t="s">
        <v>1773</v>
      </c>
      <c r="F38" s="16"/>
      <c r="G38" s="16"/>
      <c r="H38" s="17"/>
      <c r="I38" s="34">
        <v>4640.0</v>
      </c>
      <c r="J38" s="34"/>
      <c r="K38" s="16"/>
      <c r="L38" s="16"/>
      <c r="M38" s="16"/>
      <c r="N38" s="16"/>
      <c r="O38" s="16"/>
      <c r="P38" s="19">
        <v>4640.0</v>
      </c>
      <c r="Q38" s="20">
        <f t="shared" si="1"/>
        <v>0</v>
      </c>
      <c r="R38" s="19" t="s">
        <v>75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44755.0</v>
      </c>
      <c r="C39" s="14" t="s">
        <v>1774</v>
      </c>
      <c r="D39" s="15">
        <v>58818.0</v>
      </c>
      <c r="E39" s="15" t="s">
        <v>1775</v>
      </c>
      <c r="F39" s="16"/>
      <c r="G39" s="34"/>
      <c r="H39" s="17"/>
      <c r="I39" s="34">
        <v>900.0</v>
      </c>
      <c r="J39" s="34"/>
      <c r="K39" s="16"/>
      <c r="L39" s="16"/>
      <c r="M39" s="16"/>
      <c r="N39" s="16"/>
      <c r="O39" s="16"/>
      <c r="P39" s="19">
        <v>900.0</v>
      </c>
      <c r="Q39" s="20">
        <f t="shared" si="1"/>
        <v>0</v>
      </c>
      <c r="R39" s="19" t="s">
        <v>75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44755.0</v>
      </c>
      <c r="C40" s="14" t="s">
        <v>1776</v>
      </c>
      <c r="D40" s="15">
        <v>59103.0</v>
      </c>
      <c r="E40" s="15" t="s">
        <v>355</v>
      </c>
      <c r="F40" s="16"/>
      <c r="G40" s="16"/>
      <c r="H40" s="17"/>
      <c r="I40" s="34">
        <v>4200.0</v>
      </c>
      <c r="J40" s="34"/>
      <c r="K40" s="18"/>
      <c r="L40" s="16"/>
      <c r="M40" s="16"/>
      <c r="N40" s="16"/>
      <c r="O40" s="16"/>
      <c r="P40" s="19">
        <v>4200.0</v>
      </c>
      <c r="Q40" s="20">
        <f t="shared" si="1"/>
        <v>0</v>
      </c>
      <c r="R40" s="19" t="s">
        <v>1698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44755.0</v>
      </c>
      <c r="C41" s="14" t="s">
        <v>1777</v>
      </c>
      <c r="D41" s="15">
        <v>62809.0</v>
      </c>
      <c r="E41" s="15" t="s">
        <v>1778</v>
      </c>
      <c r="F41" s="16"/>
      <c r="G41" s="16"/>
      <c r="H41" s="17"/>
      <c r="I41" s="34">
        <v>2500.0</v>
      </c>
      <c r="J41" s="18"/>
      <c r="K41" s="16"/>
      <c r="L41" s="16"/>
      <c r="M41" s="16"/>
      <c r="N41" s="16"/>
      <c r="O41" s="16"/>
      <c r="P41" s="19">
        <v>2500.0</v>
      </c>
      <c r="Q41" s="20">
        <f t="shared" si="1"/>
        <v>0</v>
      </c>
      <c r="R41" s="19" t="s">
        <v>75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44755.0</v>
      </c>
      <c r="C42" s="14" t="s">
        <v>1779</v>
      </c>
      <c r="D42" s="15">
        <v>30248.0</v>
      </c>
      <c r="E42" s="15" t="s">
        <v>377</v>
      </c>
      <c r="F42" s="16"/>
      <c r="G42" s="16"/>
      <c r="H42" s="17"/>
      <c r="I42" s="34">
        <v>2650.0</v>
      </c>
      <c r="J42" s="18"/>
      <c r="K42" s="16"/>
      <c r="L42" s="16"/>
      <c r="M42" s="16"/>
      <c r="N42" s="16"/>
      <c r="O42" s="16"/>
      <c r="P42" s="19">
        <v>2650.0</v>
      </c>
      <c r="Q42" s="20">
        <f t="shared" si="1"/>
        <v>0</v>
      </c>
      <c r="R42" s="19" t="s">
        <v>75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44755.0</v>
      </c>
      <c r="C43" s="14" t="s">
        <v>1780</v>
      </c>
      <c r="D43" s="15">
        <v>39832.0</v>
      </c>
      <c r="E43" s="15" t="s">
        <v>140</v>
      </c>
      <c r="F43" s="16"/>
      <c r="G43" s="18">
        <v>500.0</v>
      </c>
      <c r="H43" s="23"/>
      <c r="I43" s="34"/>
      <c r="J43" s="34"/>
      <c r="K43" s="16"/>
      <c r="L43" s="16"/>
      <c r="M43" s="16"/>
      <c r="N43" s="16"/>
      <c r="O43" s="16"/>
      <c r="P43" s="19">
        <v>500.0</v>
      </c>
      <c r="Q43" s="20">
        <f t="shared" si="1"/>
        <v>0</v>
      </c>
      <c r="R43" s="19" t="s">
        <v>75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44755.0</v>
      </c>
      <c r="C44" s="14" t="s">
        <v>1781</v>
      </c>
      <c r="D44" s="15">
        <v>35227.0</v>
      </c>
      <c r="E44" s="15" t="s">
        <v>171</v>
      </c>
      <c r="F44" s="16"/>
      <c r="G44" s="18">
        <v>1200.0</v>
      </c>
      <c r="H44" s="23"/>
      <c r="I44" s="34"/>
      <c r="J44" s="34"/>
      <c r="K44" s="16"/>
      <c r="L44" s="16"/>
      <c r="M44" s="16"/>
      <c r="N44" s="16"/>
      <c r="O44" s="16"/>
      <c r="P44" s="19">
        <v>1200.0</v>
      </c>
      <c r="Q44" s="20">
        <f t="shared" si="1"/>
        <v>0</v>
      </c>
      <c r="R44" s="19" t="s">
        <v>75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44755.0</v>
      </c>
      <c r="C45" s="14" t="s">
        <v>1782</v>
      </c>
      <c r="D45" s="15">
        <v>52776.0</v>
      </c>
      <c r="E45" s="15" t="s">
        <v>1783</v>
      </c>
      <c r="F45" s="16"/>
      <c r="G45" s="16"/>
      <c r="H45" s="23"/>
      <c r="I45" s="34"/>
      <c r="J45" s="34">
        <v>10000.0</v>
      </c>
      <c r="K45" s="16"/>
      <c r="L45" s="16"/>
      <c r="M45" s="16"/>
      <c r="N45" s="16"/>
      <c r="O45" s="16"/>
      <c r="P45" s="19">
        <v>10000.0</v>
      </c>
      <c r="Q45" s="20">
        <f t="shared" si="1"/>
        <v>0</v>
      </c>
      <c r="R45" s="19" t="s">
        <v>75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44755.0</v>
      </c>
      <c r="C46" s="14" t="s">
        <v>1784</v>
      </c>
      <c r="D46" s="15">
        <v>40901.0</v>
      </c>
      <c r="E46" s="15" t="s">
        <v>541</v>
      </c>
      <c r="F46" s="16"/>
      <c r="G46" s="16"/>
      <c r="H46" s="23"/>
      <c r="I46" s="34">
        <v>3600.0</v>
      </c>
      <c r="J46" s="18"/>
      <c r="K46" s="16"/>
      <c r="L46" s="16"/>
      <c r="M46" s="16"/>
      <c r="N46" s="16"/>
      <c r="O46" s="16"/>
      <c r="P46" s="19">
        <v>3600.0</v>
      </c>
      <c r="Q46" s="20">
        <f t="shared" si="1"/>
        <v>0</v>
      </c>
      <c r="R46" s="19" t="s">
        <v>75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44755.0</v>
      </c>
      <c r="C47" s="14" t="s">
        <v>1785</v>
      </c>
      <c r="D47" s="15">
        <v>44920.0</v>
      </c>
      <c r="E47" s="15" t="s">
        <v>1786</v>
      </c>
      <c r="F47" s="16"/>
      <c r="G47" s="16"/>
      <c r="H47" s="40"/>
      <c r="I47" s="34">
        <v>1450.0</v>
      </c>
      <c r="J47" s="34"/>
      <c r="K47" s="18"/>
      <c r="L47" s="16"/>
      <c r="M47" s="16"/>
      <c r="N47" s="16"/>
      <c r="O47" s="16"/>
      <c r="P47" s="19">
        <v>1450.0</v>
      </c>
      <c r="Q47" s="20">
        <f t="shared" si="1"/>
        <v>0</v>
      </c>
      <c r="R47" s="19" t="s">
        <v>75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44755.0</v>
      </c>
      <c r="C48" s="14" t="s">
        <v>1787</v>
      </c>
      <c r="D48" s="15">
        <v>49760.0</v>
      </c>
      <c r="E48" s="15" t="s">
        <v>1788</v>
      </c>
      <c r="F48" s="16"/>
      <c r="G48" s="16"/>
      <c r="H48" s="17"/>
      <c r="I48" s="34">
        <v>4350.0</v>
      </c>
      <c r="J48" s="34"/>
      <c r="K48" s="16"/>
      <c r="L48" s="16"/>
      <c r="M48" s="16"/>
      <c r="N48" s="16"/>
      <c r="O48" s="16"/>
      <c r="P48" s="19">
        <v>4350.0</v>
      </c>
      <c r="Q48" s="20">
        <f t="shared" si="1"/>
        <v>0</v>
      </c>
      <c r="R48" s="19" t="s">
        <v>75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44755.0</v>
      </c>
      <c r="C49" s="14" t="s">
        <v>1789</v>
      </c>
      <c r="D49" s="15">
        <v>52602.0</v>
      </c>
      <c r="E49" s="15" t="s">
        <v>1790</v>
      </c>
      <c r="F49" s="16"/>
      <c r="G49" s="18"/>
      <c r="H49" s="17"/>
      <c r="I49" s="34">
        <v>3750.0</v>
      </c>
      <c r="J49" s="34"/>
      <c r="K49" s="18"/>
      <c r="L49" s="16"/>
      <c r="M49" s="16"/>
      <c r="N49" s="16"/>
      <c r="O49" s="16"/>
      <c r="P49" s="19">
        <v>3750.0</v>
      </c>
      <c r="Q49" s="20">
        <f t="shared" si="1"/>
        <v>0</v>
      </c>
      <c r="R49" s="19" t="s">
        <v>75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44755.0</v>
      </c>
      <c r="C50" s="14" t="s">
        <v>1791</v>
      </c>
      <c r="D50" s="15">
        <v>22727.0</v>
      </c>
      <c r="E50" s="15" t="s">
        <v>1792</v>
      </c>
      <c r="F50" s="16"/>
      <c r="G50" s="16"/>
      <c r="H50" s="23"/>
      <c r="I50" s="34">
        <v>5150.0</v>
      </c>
      <c r="J50" s="18"/>
      <c r="K50" s="18"/>
      <c r="L50" s="16"/>
      <c r="M50" s="16"/>
      <c r="N50" s="16"/>
      <c r="O50" s="16"/>
      <c r="P50" s="19">
        <v>5150.0</v>
      </c>
      <c r="Q50" s="20">
        <f t="shared" si="1"/>
        <v>0</v>
      </c>
      <c r="R50" s="19" t="s">
        <v>75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44755.0</v>
      </c>
      <c r="C51" s="14" t="s">
        <v>1793</v>
      </c>
      <c r="D51" s="15">
        <v>51017.0</v>
      </c>
      <c r="E51" s="15" t="s">
        <v>107</v>
      </c>
      <c r="F51" s="16"/>
      <c r="G51" s="16"/>
      <c r="H51" s="23">
        <v>64900.0</v>
      </c>
      <c r="I51" s="34"/>
      <c r="J51" s="34"/>
      <c r="K51" s="18"/>
      <c r="L51" s="16"/>
      <c r="M51" s="18"/>
      <c r="N51" s="16"/>
      <c r="O51" s="16"/>
      <c r="P51" s="19">
        <v>64900.0</v>
      </c>
      <c r="Q51" s="20">
        <f t="shared" si="1"/>
        <v>0</v>
      </c>
      <c r="R51" s="19"/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44755.0</v>
      </c>
      <c r="C52" s="14" t="s">
        <v>1794</v>
      </c>
      <c r="D52" s="15">
        <v>50342.0</v>
      </c>
      <c r="E52" s="15" t="s">
        <v>277</v>
      </c>
      <c r="F52" s="16"/>
      <c r="G52" s="16"/>
      <c r="H52" s="23">
        <v>350.0</v>
      </c>
      <c r="I52" s="34"/>
      <c r="J52" s="34"/>
      <c r="K52" s="18"/>
      <c r="L52" s="16"/>
      <c r="M52" s="18"/>
      <c r="N52" s="16"/>
      <c r="O52" s="16"/>
      <c r="P52" s="19">
        <v>350.0</v>
      </c>
      <c r="Q52" s="20">
        <f t="shared" si="1"/>
        <v>0</v>
      </c>
      <c r="R52" s="19"/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44755.0</v>
      </c>
      <c r="C53" s="14" t="s">
        <v>1795</v>
      </c>
      <c r="D53" s="15">
        <v>72231.0</v>
      </c>
      <c r="E53" s="15" t="s">
        <v>1098</v>
      </c>
      <c r="F53" s="16"/>
      <c r="G53" s="16"/>
      <c r="H53" s="23">
        <v>135000.0</v>
      </c>
      <c r="I53" s="34"/>
      <c r="J53" s="34"/>
      <c r="K53" s="34"/>
      <c r="L53" s="16"/>
      <c r="M53" s="16"/>
      <c r="N53" s="16"/>
      <c r="O53" s="16"/>
      <c r="P53" s="19">
        <v>135000.0</v>
      </c>
      <c r="Q53" s="20">
        <f t="shared" si="1"/>
        <v>0</v>
      </c>
      <c r="R53" s="19"/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44755.0</v>
      </c>
      <c r="C54" s="14" t="s">
        <v>1796</v>
      </c>
      <c r="D54" s="15">
        <v>48072.0</v>
      </c>
      <c r="E54" s="15" t="s">
        <v>658</v>
      </c>
      <c r="F54" s="16"/>
      <c r="G54" s="16"/>
      <c r="H54" s="23">
        <v>10000.0</v>
      </c>
      <c r="I54" s="34"/>
      <c r="J54" s="34"/>
      <c r="K54" s="16"/>
      <c r="L54" s="16"/>
      <c r="M54" s="16"/>
      <c r="N54" s="16"/>
      <c r="O54" s="16"/>
      <c r="P54" s="19">
        <v>10000.0</v>
      </c>
      <c r="Q54" s="20">
        <f t="shared" si="1"/>
        <v>0</v>
      </c>
      <c r="R54" s="19"/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/>
      <c r="B55" s="13"/>
      <c r="C55" s="14"/>
      <c r="D55" s="15"/>
      <c r="E55" s="15"/>
      <c r="F55" s="16"/>
      <c r="G55" s="18"/>
      <c r="H55" s="17"/>
      <c r="I55" s="34"/>
      <c r="J55" s="18"/>
      <c r="K55" s="18"/>
      <c r="L55" s="16"/>
      <c r="M55" s="16"/>
      <c r="N55" s="16"/>
      <c r="O55" s="34"/>
      <c r="P55" s="19"/>
      <c r="Q55" s="20">
        <f t="shared" si="1"/>
        <v>0</v>
      </c>
      <c r="R55" s="19"/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/>
      <c r="B56" s="26"/>
      <c r="C56" s="26"/>
      <c r="D56" s="26"/>
      <c r="E56" s="26"/>
      <c r="F56" s="27">
        <f t="shared" ref="F56:Q56" si="2">SUM(F5:F55)</f>
        <v>0</v>
      </c>
      <c r="G56" s="27">
        <f t="shared" si="2"/>
        <v>1700</v>
      </c>
      <c r="H56" s="27">
        <f t="shared" si="2"/>
        <v>210250</v>
      </c>
      <c r="I56" s="27">
        <f t="shared" si="2"/>
        <v>193190</v>
      </c>
      <c r="J56" s="27">
        <f t="shared" si="2"/>
        <v>56555</v>
      </c>
      <c r="K56" s="27">
        <f t="shared" si="2"/>
        <v>250</v>
      </c>
      <c r="L56" s="27">
        <f t="shared" si="2"/>
        <v>0</v>
      </c>
      <c r="M56" s="27">
        <f t="shared" si="2"/>
        <v>0</v>
      </c>
      <c r="N56" s="27">
        <f t="shared" si="2"/>
        <v>0</v>
      </c>
      <c r="O56" s="27">
        <f t="shared" si="2"/>
        <v>0</v>
      </c>
      <c r="P56" s="41">
        <f t="shared" si="2"/>
        <v>461945</v>
      </c>
      <c r="Q56" s="20">
        <f t="shared" si="2"/>
        <v>0</v>
      </c>
      <c r="R56" s="26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>
      <c r="A57" s="30"/>
      <c r="B57" s="30"/>
      <c r="C57" s="30"/>
      <c r="D57" s="30"/>
      <c r="E57" s="30"/>
      <c r="F57" s="31">
        <f>F56+G56+H56+I56+J56+K56+L56+M56+N56+O56</f>
        <v>461945</v>
      </c>
      <c r="G57" s="6"/>
      <c r="H57" s="6"/>
      <c r="I57" s="6"/>
      <c r="J57" s="6"/>
      <c r="K57" s="6"/>
      <c r="L57" s="7"/>
      <c r="M57" s="32"/>
      <c r="N57" s="32"/>
      <c r="O57" s="32"/>
      <c r="P57" s="21"/>
      <c r="Q57" s="21"/>
      <c r="R57" s="3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</sheetData>
  <mergeCells count="19">
    <mergeCell ref="E2:E4"/>
    <mergeCell ref="F3:F4"/>
    <mergeCell ref="G3:H3"/>
    <mergeCell ref="I3:J3"/>
    <mergeCell ref="K3:K4"/>
    <mergeCell ref="L3:L4"/>
    <mergeCell ref="F57:L57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7.75"/>
    <col customWidth="1" min="5" max="5" width="63.88"/>
    <col hidden="1" min="14" max="14" width="12.63"/>
    <col customWidth="1" min="16" max="16" width="14.13"/>
    <col customWidth="1" min="18" max="18" width="13.63"/>
  </cols>
  <sheetData>
    <row r="1">
      <c r="A1" s="39" t="s">
        <v>1797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44756.0</v>
      </c>
      <c r="C5" s="14" t="s">
        <v>1798</v>
      </c>
      <c r="D5" s="15">
        <v>72390.0</v>
      </c>
      <c r="E5" s="15" t="s">
        <v>1799</v>
      </c>
      <c r="F5" s="16"/>
      <c r="G5" s="16"/>
      <c r="H5" s="17"/>
      <c r="I5" s="18"/>
      <c r="J5" s="18">
        <v>500.0</v>
      </c>
      <c r="K5" s="34"/>
      <c r="L5" s="16"/>
      <c r="M5" s="34"/>
      <c r="N5" s="16"/>
      <c r="O5" s="16"/>
      <c r="P5" s="19">
        <v>500.0</v>
      </c>
      <c r="Q5" s="20">
        <f t="shared" ref="Q5:Q91" si="1">F5+G5+H5+I5+J5+K5+L5+M5+N5+O5-P5</f>
        <v>0</v>
      </c>
      <c r="R5" s="19" t="s">
        <v>29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44756.0</v>
      </c>
      <c r="C6" s="14" t="s">
        <v>1800</v>
      </c>
      <c r="D6" s="15">
        <v>48241.0</v>
      </c>
      <c r="E6" s="15" t="s">
        <v>1801</v>
      </c>
      <c r="F6" s="16"/>
      <c r="G6" s="16"/>
      <c r="H6" s="17"/>
      <c r="I6" s="34">
        <v>1570.0</v>
      </c>
      <c r="J6" s="18"/>
      <c r="K6" s="18"/>
      <c r="L6" s="16"/>
      <c r="M6" s="16"/>
      <c r="N6" s="16"/>
      <c r="O6" s="16"/>
      <c r="P6" s="19">
        <v>1570.0</v>
      </c>
      <c r="Q6" s="20">
        <f t="shared" si="1"/>
        <v>0</v>
      </c>
      <c r="R6" s="19" t="s">
        <v>29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44756.0</v>
      </c>
      <c r="C7" s="44" t="s">
        <v>1802</v>
      </c>
      <c r="D7" s="15">
        <v>54763.0</v>
      </c>
      <c r="E7" s="15" t="s">
        <v>835</v>
      </c>
      <c r="F7" s="18"/>
      <c r="G7" s="16"/>
      <c r="H7" s="17"/>
      <c r="I7" s="34">
        <v>7500.0</v>
      </c>
      <c r="J7" s="18"/>
      <c r="K7" s="34"/>
      <c r="L7" s="16"/>
      <c r="M7" s="18"/>
      <c r="N7" s="16"/>
      <c r="O7" s="16"/>
      <c r="P7" s="19">
        <v>7500.0</v>
      </c>
      <c r="Q7" s="20">
        <f t="shared" si="1"/>
        <v>0</v>
      </c>
      <c r="R7" s="19" t="s">
        <v>24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44756.0</v>
      </c>
      <c r="C8" s="14" t="s">
        <v>1803</v>
      </c>
      <c r="D8" s="15">
        <v>52083.0</v>
      </c>
      <c r="E8" s="15" t="s">
        <v>84</v>
      </c>
      <c r="F8" s="16"/>
      <c r="G8" s="16"/>
      <c r="H8" s="17"/>
      <c r="I8" s="34">
        <v>40000.0</v>
      </c>
      <c r="J8" s="34"/>
      <c r="K8" s="18"/>
      <c r="L8" s="16"/>
      <c r="M8" s="16"/>
      <c r="N8" s="16"/>
      <c r="O8" s="16"/>
      <c r="P8" s="19">
        <v>40000.0</v>
      </c>
      <c r="Q8" s="20">
        <f t="shared" si="1"/>
        <v>0</v>
      </c>
      <c r="R8" s="19" t="s">
        <v>24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44756.0</v>
      </c>
      <c r="C9" s="14" t="s">
        <v>1804</v>
      </c>
      <c r="D9" s="15">
        <v>48631.0</v>
      </c>
      <c r="E9" s="22" t="s">
        <v>239</v>
      </c>
      <c r="F9" s="16"/>
      <c r="G9" s="16"/>
      <c r="H9" s="17"/>
      <c r="I9" s="34">
        <v>15000.0</v>
      </c>
      <c r="J9" s="34"/>
      <c r="K9" s="16"/>
      <c r="L9" s="16"/>
      <c r="M9" s="16"/>
      <c r="N9" s="16"/>
      <c r="O9" s="16"/>
      <c r="P9" s="19">
        <v>15000.0</v>
      </c>
      <c r="Q9" s="20">
        <f t="shared" si="1"/>
        <v>0</v>
      </c>
      <c r="R9" s="19" t="s">
        <v>24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44756.0</v>
      </c>
      <c r="C10" s="14" t="s">
        <v>1805</v>
      </c>
      <c r="D10" s="15">
        <v>44986.0</v>
      </c>
      <c r="E10" s="22" t="s">
        <v>1806</v>
      </c>
      <c r="F10" s="16"/>
      <c r="G10" s="16"/>
      <c r="H10" s="17"/>
      <c r="I10" s="34">
        <v>1400.0</v>
      </c>
      <c r="J10" s="34"/>
      <c r="K10" s="16"/>
      <c r="L10" s="16"/>
      <c r="M10" s="16"/>
      <c r="N10" s="16"/>
      <c r="O10" s="16"/>
      <c r="P10" s="19">
        <v>1400.0</v>
      </c>
      <c r="Q10" s="20">
        <f t="shared" si="1"/>
        <v>0</v>
      </c>
      <c r="R10" s="19" t="s">
        <v>24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44756.0</v>
      </c>
      <c r="C11" s="14" t="s">
        <v>1807</v>
      </c>
      <c r="D11" s="15">
        <v>50222.0</v>
      </c>
      <c r="E11" s="22" t="s">
        <v>66</v>
      </c>
      <c r="F11" s="16"/>
      <c r="G11" s="16"/>
      <c r="H11" s="17"/>
      <c r="I11" s="34">
        <v>350.0</v>
      </c>
      <c r="J11" s="34"/>
      <c r="K11" s="16"/>
      <c r="L11" s="16"/>
      <c r="M11" s="16"/>
      <c r="N11" s="16"/>
      <c r="O11" s="16"/>
      <c r="P11" s="19">
        <v>350.0</v>
      </c>
      <c r="Q11" s="20">
        <f t="shared" si="1"/>
        <v>0</v>
      </c>
      <c r="R11" s="19" t="s">
        <v>75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44756.0</v>
      </c>
      <c r="C12" s="14" t="s">
        <v>1808</v>
      </c>
      <c r="D12" s="15">
        <v>44920.0</v>
      </c>
      <c r="E12" s="22" t="s">
        <v>1786</v>
      </c>
      <c r="F12" s="16"/>
      <c r="G12" s="16"/>
      <c r="H12" s="17"/>
      <c r="I12" s="34">
        <v>3200.0</v>
      </c>
      <c r="J12" s="34"/>
      <c r="K12" s="16"/>
      <c r="L12" s="16"/>
      <c r="M12" s="16"/>
      <c r="N12" s="16"/>
      <c r="O12" s="16"/>
      <c r="P12" s="19">
        <v>3200.0</v>
      </c>
      <c r="Q12" s="20">
        <f t="shared" si="1"/>
        <v>0</v>
      </c>
      <c r="R12" s="19" t="s">
        <v>1001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44756.0</v>
      </c>
      <c r="C13" s="14" t="s">
        <v>1809</v>
      </c>
      <c r="D13" s="15">
        <v>72371.0</v>
      </c>
      <c r="E13" s="22" t="s">
        <v>1810</v>
      </c>
      <c r="F13" s="16"/>
      <c r="G13" s="16"/>
      <c r="H13" s="17"/>
      <c r="I13" s="34"/>
      <c r="J13" s="34">
        <v>5150.0</v>
      </c>
      <c r="K13" s="16"/>
      <c r="L13" s="16"/>
      <c r="M13" s="16"/>
      <c r="N13" s="16"/>
      <c r="O13" s="16"/>
      <c r="P13" s="19">
        <v>5150.0</v>
      </c>
      <c r="Q13" s="20">
        <f t="shared" si="1"/>
        <v>0</v>
      </c>
      <c r="R13" s="19" t="s">
        <v>24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44756.0</v>
      </c>
      <c r="C14" s="14" t="s">
        <v>1811</v>
      </c>
      <c r="D14" s="15">
        <v>21390.0</v>
      </c>
      <c r="E14" s="22" t="s">
        <v>132</v>
      </c>
      <c r="F14" s="16"/>
      <c r="G14" s="16"/>
      <c r="H14" s="17"/>
      <c r="I14" s="34">
        <v>2650.0</v>
      </c>
      <c r="J14" s="34"/>
      <c r="K14" s="16"/>
      <c r="L14" s="16"/>
      <c r="M14" s="16"/>
      <c r="N14" s="16"/>
      <c r="O14" s="16"/>
      <c r="P14" s="19">
        <v>2650.0</v>
      </c>
      <c r="Q14" s="20">
        <f t="shared" si="1"/>
        <v>0</v>
      </c>
      <c r="R14" s="19" t="s">
        <v>75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44756.0</v>
      </c>
      <c r="C15" s="14" t="s">
        <v>1812</v>
      </c>
      <c r="D15" s="15">
        <v>51939.0</v>
      </c>
      <c r="E15" s="22" t="s">
        <v>160</v>
      </c>
      <c r="F15" s="16"/>
      <c r="G15" s="16"/>
      <c r="H15" s="17"/>
      <c r="I15" s="34">
        <v>32500.0</v>
      </c>
      <c r="J15" s="34"/>
      <c r="K15" s="16"/>
      <c r="L15" s="16"/>
      <c r="M15" s="16"/>
      <c r="N15" s="16"/>
      <c r="O15" s="16"/>
      <c r="P15" s="19">
        <v>32500.0</v>
      </c>
      <c r="Q15" s="20">
        <f t="shared" si="1"/>
        <v>0</v>
      </c>
      <c r="R15" s="19" t="s">
        <v>75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44756.0</v>
      </c>
      <c r="C16" s="14" t="s">
        <v>1813</v>
      </c>
      <c r="D16" s="15">
        <v>61396.0</v>
      </c>
      <c r="E16" s="22" t="s">
        <v>1814</v>
      </c>
      <c r="F16" s="16"/>
      <c r="G16" s="16"/>
      <c r="H16" s="17"/>
      <c r="I16" s="34">
        <v>2650.0</v>
      </c>
      <c r="J16" s="34"/>
      <c r="K16" s="16"/>
      <c r="L16" s="16"/>
      <c r="M16" s="16"/>
      <c r="N16" s="16"/>
      <c r="O16" s="16"/>
      <c r="P16" s="19">
        <v>2650.0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44756.0</v>
      </c>
      <c r="C17" s="14" t="s">
        <v>1815</v>
      </c>
      <c r="D17" s="15">
        <v>51782.0</v>
      </c>
      <c r="E17" s="22" t="s">
        <v>676</v>
      </c>
      <c r="F17" s="16"/>
      <c r="G17" s="16"/>
      <c r="H17" s="17"/>
      <c r="I17" s="34"/>
      <c r="J17" s="34">
        <v>1875.0</v>
      </c>
      <c r="K17" s="16"/>
      <c r="L17" s="16"/>
      <c r="M17" s="16"/>
      <c r="N17" s="16"/>
      <c r="O17" s="16"/>
      <c r="P17" s="19">
        <v>1875.0</v>
      </c>
      <c r="Q17" s="20">
        <f t="shared" si="1"/>
        <v>0</v>
      </c>
      <c r="R17" s="19" t="s">
        <v>75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44756.0</v>
      </c>
      <c r="C18" s="14" t="s">
        <v>1816</v>
      </c>
      <c r="D18" s="15">
        <v>51743.0</v>
      </c>
      <c r="E18" s="22" t="s">
        <v>517</v>
      </c>
      <c r="F18" s="16"/>
      <c r="G18" s="16"/>
      <c r="H18" s="17"/>
      <c r="I18" s="34"/>
      <c r="J18" s="34">
        <v>700.0</v>
      </c>
      <c r="K18" s="16"/>
      <c r="L18" s="16"/>
      <c r="M18" s="16"/>
      <c r="N18" s="16"/>
      <c r="O18" s="16"/>
      <c r="P18" s="19">
        <v>700.0</v>
      </c>
      <c r="Q18" s="20">
        <f t="shared" si="1"/>
        <v>0</v>
      </c>
      <c r="R18" s="19" t="s">
        <v>75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44756.0</v>
      </c>
      <c r="C19" s="14" t="s">
        <v>1817</v>
      </c>
      <c r="D19" s="15">
        <v>71101.0</v>
      </c>
      <c r="E19" s="22" t="s">
        <v>1818</v>
      </c>
      <c r="F19" s="16"/>
      <c r="G19" s="16"/>
      <c r="H19" s="17"/>
      <c r="I19" s="34"/>
      <c r="J19" s="34">
        <v>2250.0</v>
      </c>
      <c r="K19" s="16"/>
      <c r="L19" s="16"/>
      <c r="M19" s="16"/>
      <c r="N19" s="16"/>
      <c r="O19" s="16"/>
      <c r="P19" s="19">
        <v>2250.0</v>
      </c>
      <c r="Q19" s="20">
        <f t="shared" si="1"/>
        <v>0</v>
      </c>
      <c r="R19" s="19" t="s">
        <v>75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44756.0</v>
      </c>
      <c r="C20" s="14" t="s">
        <v>1819</v>
      </c>
      <c r="D20" s="15">
        <v>71014.0</v>
      </c>
      <c r="E20" s="22" t="s">
        <v>1820</v>
      </c>
      <c r="F20" s="16"/>
      <c r="G20" s="16"/>
      <c r="H20" s="17"/>
      <c r="I20" s="34"/>
      <c r="J20" s="34"/>
      <c r="K20" s="34">
        <v>27000.0</v>
      </c>
      <c r="L20" s="16"/>
      <c r="M20" s="16"/>
      <c r="N20" s="16"/>
      <c r="O20" s="16"/>
      <c r="P20" s="19">
        <v>27000.0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44756.0</v>
      </c>
      <c r="C21" s="14" t="s">
        <v>1821</v>
      </c>
      <c r="D21" s="15">
        <v>56102.0</v>
      </c>
      <c r="E21" s="22" t="s">
        <v>1151</v>
      </c>
      <c r="F21" s="16"/>
      <c r="G21" s="16"/>
      <c r="H21" s="17"/>
      <c r="I21" s="34">
        <v>2750.0</v>
      </c>
      <c r="J21" s="34"/>
      <c r="K21" s="16"/>
      <c r="L21" s="16"/>
      <c r="M21" s="16"/>
      <c r="N21" s="16"/>
      <c r="O21" s="16"/>
      <c r="P21" s="19">
        <v>2750.0</v>
      </c>
      <c r="Q21" s="20">
        <f t="shared" si="1"/>
        <v>0</v>
      </c>
      <c r="R21" s="19" t="s">
        <v>1001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44756.0</v>
      </c>
      <c r="C22" s="14" t="s">
        <v>1822</v>
      </c>
      <c r="D22" s="15">
        <v>71656.0</v>
      </c>
      <c r="E22" s="22" t="s">
        <v>122</v>
      </c>
      <c r="F22" s="16"/>
      <c r="G22" s="16"/>
      <c r="H22" s="17"/>
      <c r="I22" s="34">
        <v>500.0</v>
      </c>
      <c r="J22" s="34"/>
      <c r="K22" s="16"/>
      <c r="L22" s="16"/>
      <c r="M22" s="16"/>
      <c r="N22" s="16"/>
      <c r="O22" s="16"/>
      <c r="P22" s="19">
        <v>500.0</v>
      </c>
      <c r="Q22" s="20">
        <f t="shared" si="1"/>
        <v>0</v>
      </c>
      <c r="R22" s="19" t="s">
        <v>29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44756.0</v>
      </c>
      <c r="C23" s="14" t="s">
        <v>1823</v>
      </c>
      <c r="D23" s="15">
        <v>50739.0</v>
      </c>
      <c r="E23" s="22" t="s">
        <v>136</v>
      </c>
      <c r="F23" s="16"/>
      <c r="G23" s="16"/>
      <c r="H23" s="17"/>
      <c r="I23" s="34">
        <v>700.0</v>
      </c>
      <c r="J23" s="34"/>
      <c r="K23" s="16"/>
      <c r="L23" s="16"/>
      <c r="M23" s="16"/>
      <c r="N23" s="16"/>
      <c r="O23" s="16"/>
      <c r="P23" s="19">
        <v>700.0</v>
      </c>
      <c r="Q23" s="20">
        <f t="shared" si="1"/>
        <v>0</v>
      </c>
      <c r="R23" s="19" t="s">
        <v>75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44756.0</v>
      </c>
      <c r="C24" s="14" t="s">
        <v>1824</v>
      </c>
      <c r="D24" s="15">
        <v>57499.0</v>
      </c>
      <c r="E24" s="22" t="s">
        <v>609</v>
      </c>
      <c r="F24" s="16"/>
      <c r="G24" s="16"/>
      <c r="H24" s="17"/>
      <c r="I24" s="34"/>
      <c r="J24" s="34"/>
      <c r="K24" s="18">
        <v>10000.0</v>
      </c>
      <c r="L24" s="16"/>
      <c r="M24" s="16"/>
      <c r="N24" s="16"/>
      <c r="O24" s="16"/>
      <c r="P24" s="19">
        <v>10000.0</v>
      </c>
      <c r="Q24" s="20">
        <f t="shared" si="1"/>
        <v>0</v>
      </c>
      <c r="R24" s="19" t="s">
        <v>75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44756.0</v>
      </c>
      <c r="C25" s="14" t="s">
        <v>1825</v>
      </c>
      <c r="D25" s="15">
        <v>53283.0</v>
      </c>
      <c r="E25" s="22" t="s">
        <v>725</v>
      </c>
      <c r="F25" s="16"/>
      <c r="G25" s="16"/>
      <c r="H25" s="17"/>
      <c r="I25" s="34"/>
      <c r="J25" s="34">
        <v>2700.0</v>
      </c>
      <c r="K25" s="16"/>
      <c r="L25" s="16"/>
      <c r="M25" s="16"/>
      <c r="N25" s="16"/>
      <c r="O25" s="16"/>
      <c r="P25" s="19">
        <v>2700.0</v>
      </c>
      <c r="Q25" s="20">
        <f t="shared" si="1"/>
        <v>0</v>
      </c>
      <c r="R25" s="19" t="s">
        <v>75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44756.0</v>
      </c>
      <c r="C26" s="14" t="s">
        <v>1826</v>
      </c>
      <c r="D26" s="15">
        <v>54226.0</v>
      </c>
      <c r="E26" s="22" t="s">
        <v>184</v>
      </c>
      <c r="F26" s="16"/>
      <c r="G26" s="16"/>
      <c r="H26" s="17"/>
      <c r="I26" s="34">
        <v>10000.0</v>
      </c>
      <c r="J26" s="34"/>
      <c r="K26" s="16"/>
      <c r="L26" s="16"/>
      <c r="M26" s="16"/>
      <c r="N26" s="16"/>
      <c r="O26" s="16"/>
      <c r="P26" s="19">
        <v>10000.0</v>
      </c>
      <c r="Q26" s="20">
        <f t="shared" si="1"/>
        <v>0</v>
      </c>
      <c r="R26" s="19" t="s">
        <v>75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44756.0</v>
      </c>
      <c r="C27" s="14" t="s">
        <v>1827</v>
      </c>
      <c r="D27" s="15">
        <v>45937.0</v>
      </c>
      <c r="E27" s="22" t="s">
        <v>149</v>
      </c>
      <c r="F27" s="16"/>
      <c r="G27" s="16"/>
      <c r="H27" s="17"/>
      <c r="I27" s="34">
        <v>25000.0</v>
      </c>
      <c r="J27" s="34"/>
      <c r="K27" s="16"/>
      <c r="L27" s="16"/>
      <c r="M27" s="16"/>
      <c r="N27" s="16"/>
      <c r="O27" s="16"/>
      <c r="P27" s="19">
        <v>25000.0</v>
      </c>
      <c r="Q27" s="20">
        <f t="shared" si="1"/>
        <v>0</v>
      </c>
      <c r="R27" s="19" t="s">
        <v>24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44756.0</v>
      </c>
      <c r="C28" s="14" t="s">
        <v>1828</v>
      </c>
      <c r="D28" s="15">
        <v>51512.0</v>
      </c>
      <c r="E28" s="22" t="s">
        <v>653</v>
      </c>
      <c r="F28" s="16"/>
      <c r="G28" s="16"/>
      <c r="H28" s="17"/>
      <c r="I28" s="34"/>
      <c r="J28" s="34">
        <v>1400.0</v>
      </c>
      <c r="K28" s="16"/>
      <c r="L28" s="16"/>
      <c r="M28" s="16"/>
      <c r="N28" s="16"/>
      <c r="O28" s="16"/>
      <c r="P28" s="19">
        <v>1400.0</v>
      </c>
      <c r="Q28" s="20">
        <f t="shared" si="1"/>
        <v>0</v>
      </c>
      <c r="R28" s="19" t="s">
        <v>75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44756.0</v>
      </c>
      <c r="C29" s="14" t="s">
        <v>1829</v>
      </c>
      <c r="D29" s="15">
        <v>72133.0</v>
      </c>
      <c r="E29" s="22" t="s">
        <v>1830</v>
      </c>
      <c r="F29" s="16"/>
      <c r="G29" s="16"/>
      <c r="H29" s="17"/>
      <c r="I29" s="34">
        <v>1350.0</v>
      </c>
      <c r="J29" s="34"/>
      <c r="K29" s="16"/>
      <c r="L29" s="16"/>
      <c r="M29" s="16"/>
      <c r="N29" s="16"/>
      <c r="O29" s="16"/>
      <c r="P29" s="19">
        <v>1350.0</v>
      </c>
      <c r="Q29" s="20">
        <f t="shared" si="1"/>
        <v>0</v>
      </c>
      <c r="R29" s="19" t="s">
        <v>75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44756.0</v>
      </c>
      <c r="C30" s="14" t="s">
        <v>1831</v>
      </c>
      <c r="D30" s="15">
        <v>55992.0</v>
      </c>
      <c r="E30" s="22" t="s">
        <v>334</v>
      </c>
      <c r="F30" s="16"/>
      <c r="G30" s="16"/>
      <c r="H30" s="17"/>
      <c r="I30" s="34">
        <v>5000.0</v>
      </c>
      <c r="J30" s="34"/>
      <c r="K30" s="16"/>
      <c r="L30" s="16"/>
      <c r="M30" s="16"/>
      <c r="N30" s="16"/>
      <c r="O30" s="16"/>
      <c r="P30" s="19">
        <v>5000.0</v>
      </c>
      <c r="Q30" s="20">
        <f t="shared" si="1"/>
        <v>0</v>
      </c>
      <c r="R30" s="19" t="s">
        <v>24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44756.0</v>
      </c>
      <c r="C31" s="14" t="s">
        <v>1832</v>
      </c>
      <c r="D31" s="15">
        <v>50342.0</v>
      </c>
      <c r="E31" s="22" t="s">
        <v>277</v>
      </c>
      <c r="F31" s="16"/>
      <c r="G31" s="16"/>
      <c r="H31" s="23">
        <v>1250.0</v>
      </c>
      <c r="I31" s="34"/>
      <c r="J31" s="34"/>
      <c r="K31" s="16"/>
      <c r="L31" s="16"/>
      <c r="M31" s="16"/>
      <c r="N31" s="16"/>
      <c r="O31" s="16"/>
      <c r="P31" s="19">
        <v>1250.0</v>
      </c>
      <c r="Q31" s="20">
        <f t="shared" si="1"/>
        <v>0</v>
      </c>
      <c r="R31" s="19" t="s">
        <v>75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44756.0</v>
      </c>
      <c r="C32" s="14" t="s">
        <v>1833</v>
      </c>
      <c r="D32" s="15">
        <v>55555.0</v>
      </c>
      <c r="E32" s="22" t="s">
        <v>1436</v>
      </c>
      <c r="F32" s="16"/>
      <c r="G32" s="16"/>
      <c r="H32" s="17"/>
      <c r="I32" s="34">
        <v>1050.0</v>
      </c>
      <c r="J32" s="34"/>
      <c r="K32" s="16"/>
      <c r="L32" s="16"/>
      <c r="M32" s="16"/>
      <c r="N32" s="16"/>
      <c r="O32" s="16"/>
      <c r="P32" s="19">
        <v>1050.0</v>
      </c>
      <c r="Q32" s="20">
        <f t="shared" si="1"/>
        <v>0</v>
      </c>
      <c r="R32" s="19" t="s">
        <v>75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44756.0</v>
      </c>
      <c r="C33" s="14" t="s">
        <v>1834</v>
      </c>
      <c r="D33" s="15">
        <v>48053.0</v>
      </c>
      <c r="E33" s="22" t="s">
        <v>214</v>
      </c>
      <c r="F33" s="16"/>
      <c r="G33" s="16"/>
      <c r="H33" s="17"/>
      <c r="I33" s="34">
        <v>2700.0</v>
      </c>
      <c r="J33" s="34"/>
      <c r="K33" s="16"/>
      <c r="L33" s="16"/>
      <c r="M33" s="16"/>
      <c r="N33" s="16"/>
      <c r="O33" s="16"/>
      <c r="P33" s="19">
        <v>2700.0</v>
      </c>
      <c r="Q33" s="20">
        <f t="shared" si="1"/>
        <v>0</v>
      </c>
      <c r="R33" s="19" t="s">
        <v>75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44756.0</v>
      </c>
      <c r="C34" s="14" t="s">
        <v>1835</v>
      </c>
      <c r="D34" s="15">
        <v>54196.0</v>
      </c>
      <c r="E34" s="22" t="s">
        <v>1486</v>
      </c>
      <c r="F34" s="16"/>
      <c r="G34" s="16"/>
      <c r="H34" s="17"/>
      <c r="I34" s="34"/>
      <c r="J34" s="34">
        <v>5150.0</v>
      </c>
      <c r="K34" s="16"/>
      <c r="L34" s="16"/>
      <c r="M34" s="16"/>
      <c r="N34" s="16"/>
      <c r="O34" s="16"/>
      <c r="P34" s="19">
        <v>5150.0</v>
      </c>
      <c r="Q34" s="20">
        <f t="shared" si="1"/>
        <v>0</v>
      </c>
      <c r="R34" s="19" t="s">
        <v>75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44756.0</v>
      </c>
      <c r="C35" s="14" t="s">
        <v>1836</v>
      </c>
      <c r="D35" s="15">
        <v>54763.0</v>
      </c>
      <c r="E35" s="22" t="s">
        <v>835</v>
      </c>
      <c r="F35" s="16"/>
      <c r="G35" s="16"/>
      <c r="H35" s="17"/>
      <c r="I35" s="34">
        <v>700.0</v>
      </c>
      <c r="J35" s="34"/>
      <c r="K35" s="16"/>
      <c r="L35" s="16"/>
      <c r="M35" s="16"/>
      <c r="N35" s="16"/>
      <c r="O35" s="16"/>
      <c r="P35" s="19">
        <v>700.0</v>
      </c>
      <c r="Q35" s="20">
        <f t="shared" si="1"/>
        <v>0</v>
      </c>
      <c r="R35" s="19" t="s">
        <v>75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44756.0</v>
      </c>
      <c r="C36" s="14" t="s">
        <v>1837</v>
      </c>
      <c r="D36" s="15">
        <v>64740.0</v>
      </c>
      <c r="E36" s="22" t="s">
        <v>1838</v>
      </c>
      <c r="F36" s="16"/>
      <c r="G36" s="16"/>
      <c r="H36" s="17"/>
      <c r="I36" s="34"/>
      <c r="J36" s="34">
        <v>2850.0</v>
      </c>
      <c r="K36" s="34">
        <v>2300.0</v>
      </c>
      <c r="L36" s="16"/>
      <c r="M36" s="16"/>
      <c r="N36" s="16"/>
      <c r="O36" s="16"/>
      <c r="P36" s="19">
        <v>5150.0</v>
      </c>
      <c r="Q36" s="20">
        <f t="shared" si="1"/>
        <v>0</v>
      </c>
      <c r="R36" s="19" t="s">
        <v>24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44756.0</v>
      </c>
      <c r="C37" s="14" t="s">
        <v>1839</v>
      </c>
      <c r="D37" s="15">
        <v>53283.0</v>
      </c>
      <c r="E37" s="22" t="s">
        <v>725</v>
      </c>
      <c r="F37" s="16"/>
      <c r="G37" s="16"/>
      <c r="H37" s="17"/>
      <c r="I37" s="34"/>
      <c r="J37" s="34"/>
      <c r="K37" s="34">
        <v>2500.0</v>
      </c>
      <c r="L37" s="16"/>
      <c r="M37" s="16"/>
      <c r="N37" s="16"/>
      <c r="O37" s="16"/>
      <c r="P37" s="19">
        <v>2500.0</v>
      </c>
      <c r="Q37" s="20">
        <f t="shared" si="1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44756.0</v>
      </c>
      <c r="C38" s="14" t="s">
        <v>1840</v>
      </c>
      <c r="D38" s="15">
        <v>26831.0</v>
      </c>
      <c r="E38" s="22" t="s">
        <v>554</v>
      </c>
      <c r="F38" s="16"/>
      <c r="G38" s="16"/>
      <c r="H38" s="17"/>
      <c r="I38" s="34">
        <v>5150.0</v>
      </c>
      <c r="J38" s="34"/>
      <c r="K38" s="16"/>
      <c r="L38" s="16"/>
      <c r="M38" s="16"/>
      <c r="N38" s="16"/>
      <c r="O38" s="16"/>
      <c r="P38" s="19">
        <v>5150.0</v>
      </c>
      <c r="Q38" s="20">
        <f t="shared" si="1"/>
        <v>0</v>
      </c>
      <c r="R38" s="19" t="s">
        <v>75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44756.0</v>
      </c>
      <c r="C39" s="14" t="s">
        <v>1841</v>
      </c>
      <c r="D39" s="15">
        <v>63078.0</v>
      </c>
      <c r="E39" s="22" t="s">
        <v>1842</v>
      </c>
      <c r="F39" s="16"/>
      <c r="G39" s="16"/>
      <c r="H39" s="17"/>
      <c r="I39" s="34"/>
      <c r="J39" s="34">
        <v>5000.0</v>
      </c>
      <c r="K39" s="16"/>
      <c r="L39" s="16"/>
      <c r="M39" s="16"/>
      <c r="N39" s="16"/>
      <c r="O39" s="16"/>
      <c r="P39" s="19">
        <v>5000.0</v>
      </c>
      <c r="Q39" s="20">
        <f t="shared" si="1"/>
        <v>0</v>
      </c>
      <c r="R39" s="19" t="s">
        <v>1001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44756.0</v>
      </c>
      <c r="C40" s="14" t="s">
        <v>1843</v>
      </c>
      <c r="D40" s="15">
        <v>59812.0</v>
      </c>
      <c r="E40" s="22" t="s">
        <v>782</v>
      </c>
      <c r="F40" s="16"/>
      <c r="G40" s="16"/>
      <c r="H40" s="17"/>
      <c r="I40" s="34">
        <v>900.0</v>
      </c>
      <c r="J40" s="34"/>
      <c r="K40" s="16"/>
      <c r="L40" s="16"/>
      <c r="M40" s="16"/>
      <c r="N40" s="16"/>
      <c r="O40" s="16"/>
      <c r="P40" s="19">
        <v>900.0</v>
      </c>
      <c r="Q40" s="20">
        <f t="shared" si="1"/>
        <v>0</v>
      </c>
      <c r="R40" s="19" t="s">
        <v>75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44756.0</v>
      </c>
      <c r="C41" s="14" t="s">
        <v>1844</v>
      </c>
      <c r="D41" s="15">
        <v>69334.0</v>
      </c>
      <c r="E41" s="22" t="s">
        <v>1845</v>
      </c>
      <c r="F41" s="16"/>
      <c r="G41" s="16"/>
      <c r="H41" s="17"/>
      <c r="I41" s="34">
        <v>300.0</v>
      </c>
      <c r="J41" s="34"/>
      <c r="K41" s="16"/>
      <c r="L41" s="16"/>
      <c r="M41" s="16"/>
      <c r="N41" s="16"/>
      <c r="O41" s="16"/>
      <c r="P41" s="19">
        <v>300.0</v>
      </c>
      <c r="Q41" s="20">
        <f t="shared" si="1"/>
        <v>0</v>
      </c>
      <c r="R41" s="19" t="s">
        <v>75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44756.0</v>
      </c>
      <c r="C42" s="14" t="s">
        <v>1846</v>
      </c>
      <c r="D42" s="15">
        <v>52685.0</v>
      </c>
      <c r="E42" s="22" t="s">
        <v>1847</v>
      </c>
      <c r="F42" s="16"/>
      <c r="G42" s="16"/>
      <c r="H42" s="17"/>
      <c r="I42" s="34"/>
      <c r="J42" s="34"/>
      <c r="K42" s="16"/>
      <c r="L42" s="16"/>
      <c r="M42" s="18">
        <v>200.0</v>
      </c>
      <c r="N42" s="16"/>
      <c r="O42" s="16"/>
      <c r="P42" s="19">
        <v>200.0</v>
      </c>
      <c r="Q42" s="20">
        <f t="shared" si="1"/>
        <v>0</v>
      </c>
      <c r="R42" s="19" t="s">
        <v>1001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44756.0</v>
      </c>
      <c r="C43" s="14" t="s">
        <v>1848</v>
      </c>
      <c r="D43" s="15">
        <v>10271.0</v>
      </c>
      <c r="E43" s="22" t="s">
        <v>382</v>
      </c>
      <c r="F43" s="16"/>
      <c r="G43" s="16"/>
      <c r="H43" s="17"/>
      <c r="I43" s="34"/>
      <c r="J43" s="34">
        <v>1500.0</v>
      </c>
      <c r="K43" s="16"/>
      <c r="L43" s="16"/>
      <c r="M43" s="16"/>
      <c r="N43" s="16"/>
      <c r="O43" s="16"/>
      <c r="P43" s="19">
        <v>1500.0</v>
      </c>
      <c r="Q43" s="20">
        <f t="shared" si="1"/>
        <v>0</v>
      </c>
      <c r="R43" s="19" t="s">
        <v>75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44756.0</v>
      </c>
      <c r="C44" s="14" t="s">
        <v>1849</v>
      </c>
      <c r="D44" s="15">
        <v>53249.0</v>
      </c>
      <c r="E44" s="22" t="s">
        <v>879</v>
      </c>
      <c r="F44" s="16"/>
      <c r="G44" s="16"/>
      <c r="H44" s="17"/>
      <c r="I44" s="34"/>
      <c r="J44" s="34">
        <v>15000.0</v>
      </c>
      <c r="K44" s="16"/>
      <c r="L44" s="16"/>
      <c r="M44" s="16"/>
      <c r="N44" s="16"/>
      <c r="O44" s="16"/>
      <c r="P44" s="19">
        <v>15000.0</v>
      </c>
      <c r="Q44" s="20">
        <f t="shared" si="1"/>
        <v>0</v>
      </c>
      <c r="R44" s="19" t="s">
        <v>75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44756.0</v>
      </c>
      <c r="C45" s="14" t="s">
        <v>1850</v>
      </c>
      <c r="D45" s="15">
        <v>50916.0</v>
      </c>
      <c r="E45" s="22" t="s">
        <v>1851</v>
      </c>
      <c r="F45" s="16"/>
      <c r="G45" s="18">
        <v>13000.0</v>
      </c>
      <c r="H45" s="17"/>
      <c r="I45" s="34">
        <v>17.0</v>
      </c>
      <c r="J45" s="34"/>
      <c r="K45" s="16"/>
      <c r="L45" s="16"/>
      <c r="M45" s="16"/>
      <c r="N45" s="16"/>
      <c r="O45" s="16"/>
      <c r="P45" s="19">
        <v>13017.0</v>
      </c>
      <c r="Q45" s="20">
        <f t="shared" si="1"/>
        <v>0</v>
      </c>
      <c r="R45" s="19" t="s">
        <v>1001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44756.0</v>
      </c>
      <c r="C46" s="14" t="s">
        <v>1852</v>
      </c>
      <c r="D46" s="15">
        <v>43380.0</v>
      </c>
      <c r="E46" s="22" t="s">
        <v>273</v>
      </c>
      <c r="F46" s="16"/>
      <c r="G46" s="16"/>
      <c r="H46" s="17"/>
      <c r="I46" s="34">
        <v>5000.0</v>
      </c>
      <c r="J46" s="34"/>
      <c r="K46" s="16"/>
      <c r="L46" s="16"/>
      <c r="M46" s="16"/>
      <c r="N46" s="16"/>
      <c r="O46" s="16"/>
      <c r="P46" s="19">
        <v>5000.0</v>
      </c>
      <c r="Q46" s="20">
        <f t="shared" si="1"/>
        <v>0</v>
      </c>
      <c r="R46" s="19" t="s">
        <v>75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44756.0</v>
      </c>
      <c r="C47" s="14" t="s">
        <v>1853</v>
      </c>
      <c r="D47" s="15">
        <v>65566.0</v>
      </c>
      <c r="E47" s="22" t="s">
        <v>146</v>
      </c>
      <c r="F47" s="16"/>
      <c r="G47" s="16"/>
      <c r="H47" s="17"/>
      <c r="I47" s="34">
        <v>1600.0</v>
      </c>
      <c r="J47" s="34"/>
      <c r="K47" s="16"/>
      <c r="L47" s="16"/>
      <c r="M47" s="16"/>
      <c r="N47" s="16"/>
      <c r="O47" s="16"/>
      <c r="P47" s="19">
        <v>1600.0</v>
      </c>
      <c r="Q47" s="20">
        <f t="shared" si="1"/>
        <v>0</v>
      </c>
      <c r="R47" s="19" t="s">
        <v>75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44756.0</v>
      </c>
      <c r="C48" s="14" t="s">
        <v>1854</v>
      </c>
      <c r="D48" s="15">
        <v>50916.0</v>
      </c>
      <c r="E48" s="22" t="s">
        <v>1851</v>
      </c>
      <c r="F48" s="16"/>
      <c r="G48" s="18">
        <v>625.0</v>
      </c>
      <c r="H48" s="17"/>
      <c r="I48" s="34"/>
      <c r="J48" s="34"/>
      <c r="K48" s="16"/>
      <c r="L48" s="16"/>
      <c r="M48" s="16"/>
      <c r="N48" s="16"/>
      <c r="O48" s="16"/>
      <c r="P48" s="19">
        <v>625.0</v>
      </c>
      <c r="Q48" s="20">
        <f t="shared" si="1"/>
        <v>0</v>
      </c>
      <c r="R48" s="19" t="s">
        <v>1001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44756.0</v>
      </c>
      <c r="C49" s="14" t="s">
        <v>1855</v>
      </c>
      <c r="D49" s="15">
        <v>33065.0</v>
      </c>
      <c r="E49" s="22" t="s">
        <v>1856</v>
      </c>
      <c r="F49" s="16"/>
      <c r="G49" s="16"/>
      <c r="H49" s="17"/>
      <c r="I49" s="34">
        <v>10000.0</v>
      </c>
      <c r="J49" s="34"/>
      <c r="K49" s="16"/>
      <c r="L49" s="16"/>
      <c r="M49" s="16"/>
      <c r="N49" s="16"/>
      <c r="O49" s="16"/>
      <c r="P49" s="19">
        <v>10000.0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44756.0</v>
      </c>
      <c r="C50" s="14" t="s">
        <v>1857</v>
      </c>
      <c r="D50" s="15">
        <v>65919.0</v>
      </c>
      <c r="E50" s="22" t="s">
        <v>248</v>
      </c>
      <c r="F50" s="16"/>
      <c r="G50" s="16"/>
      <c r="H50" s="17"/>
      <c r="I50" s="34"/>
      <c r="J50" s="34"/>
      <c r="K50" s="16"/>
      <c r="L50" s="16"/>
      <c r="M50" s="18">
        <v>500.0</v>
      </c>
      <c r="N50" s="16"/>
      <c r="O50" s="16"/>
      <c r="P50" s="19">
        <v>500.0</v>
      </c>
      <c r="Q50" s="20">
        <f t="shared" si="1"/>
        <v>0</v>
      </c>
      <c r="R50" s="19" t="s">
        <v>75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44756.0</v>
      </c>
      <c r="C51" s="14" t="s">
        <v>1858</v>
      </c>
      <c r="D51" s="15">
        <v>53934.0</v>
      </c>
      <c r="E51" s="22" t="s">
        <v>1859</v>
      </c>
      <c r="F51" s="16"/>
      <c r="G51" s="34">
        <v>4660.0</v>
      </c>
      <c r="H51" s="17"/>
      <c r="I51" s="34"/>
      <c r="J51" s="34"/>
      <c r="K51" s="16"/>
      <c r="L51" s="16"/>
      <c r="M51" s="16"/>
      <c r="N51" s="16"/>
      <c r="O51" s="16"/>
      <c r="P51" s="19">
        <v>4660.0</v>
      </c>
      <c r="Q51" s="20">
        <f t="shared" si="1"/>
        <v>0</v>
      </c>
      <c r="R51" s="19" t="s">
        <v>24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44756.0</v>
      </c>
      <c r="C52" s="14" t="s">
        <v>1860</v>
      </c>
      <c r="D52" s="15">
        <v>72399.0</v>
      </c>
      <c r="E52" s="22" t="s">
        <v>1861</v>
      </c>
      <c r="F52" s="16"/>
      <c r="G52" s="16"/>
      <c r="H52" s="17"/>
      <c r="I52" s="34">
        <v>27000.0</v>
      </c>
      <c r="J52" s="34"/>
      <c r="K52" s="16"/>
      <c r="L52" s="16"/>
      <c r="M52" s="16"/>
      <c r="N52" s="16"/>
      <c r="O52" s="16"/>
      <c r="P52" s="19">
        <v>27000.0</v>
      </c>
      <c r="Q52" s="20">
        <f t="shared" si="1"/>
        <v>0</v>
      </c>
      <c r="R52" s="19" t="s">
        <v>75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44756.0</v>
      </c>
      <c r="C53" s="14" t="s">
        <v>1862</v>
      </c>
      <c r="D53" s="15">
        <v>72393.0</v>
      </c>
      <c r="E53" s="22" t="s">
        <v>1863</v>
      </c>
      <c r="F53" s="16"/>
      <c r="G53" s="16"/>
      <c r="H53" s="17"/>
      <c r="I53" s="34">
        <v>300.0</v>
      </c>
      <c r="J53" s="34"/>
      <c r="K53" s="16"/>
      <c r="L53" s="16"/>
      <c r="M53" s="16"/>
      <c r="N53" s="16"/>
      <c r="O53" s="16"/>
      <c r="P53" s="19">
        <v>300.0</v>
      </c>
      <c r="Q53" s="20">
        <f t="shared" si="1"/>
        <v>0</v>
      </c>
      <c r="R53" s="19" t="s">
        <v>1001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44756.0</v>
      </c>
      <c r="C54" s="14" t="s">
        <v>1864</v>
      </c>
      <c r="D54" s="15">
        <v>35220.0</v>
      </c>
      <c r="E54" s="22" t="s">
        <v>39</v>
      </c>
      <c r="F54" s="16"/>
      <c r="G54" s="34"/>
      <c r="H54" s="17"/>
      <c r="I54" s="34">
        <v>15000.0</v>
      </c>
      <c r="J54" s="34"/>
      <c r="K54" s="16"/>
      <c r="L54" s="16"/>
      <c r="M54" s="16"/>
      <c r="N54" s="16"/>
      <c r="O54" s="16"/>
      <c r="P54" s="19">
        <v>15000.0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44756.0</v>
      </c>
      <c r="C55" s="14" t="s">
        <v>1865</v>
      </c>
      <c r="D55" s="15">
        <v>63017.0</v>
      </c>
      <c r="E55" s="22" t="s">
        <v>1866</v>
      </c>
      <c r="F55" s="16"/>
      <c r="G55" s="16"/>
      <c r="H55" s="40"/>
      <c r="I55" s="18">
        <v>23750.0</v>
      </c>
      <c r="J55" s="34"/>
      <c r="K55" s="16"/>
      <c r="L55" s="16"/>
      <c r="M55" s="16"/>
      <c r="N55" s="16"/>
      <c r="O55" s="16"/>
      <c r="P55" s="19">
        <v>23750.0</v>
      </c>
      <c r="Q55" s="20">
        <f t="shared" si="1"/>
        <v>0</v>
      </c>
      <c r="R55" s="19" t="s">
        <v>75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44756.0</v>
      </c>
      <c r="C56" s="14" t="s">
        <v>1867</v>
      </c>
      <c r="D56" s="15">
        <v>69512.0</v>
      </c>
      <c r="E56" s="22" t="s">
        <v>1868</v>
      </c>
      <c r="F56" s="16"/>
      <c r="G56" s="16"/>
      <c r="H56" s="40"/>
      <c r="I56" s="18">
        <v>5000.0</v>
      </c>
      <c r="J56" s="34"/>
      <c r="K56" s="16"/>
      <c r="L56" s="16"/>
      <c r="M56" s="16"/>
      <c r="N56" s="16"/>
      <c r="O56" s="16"/>
      <c r="P56" s="19">
        <v>5000.0</v>
      </c>
      <c r="Q56" s="20">
        <f t="shared" si="1"/>
        <v>0</v>
      </c>
      <c r="R56" s="19" t="s">
        <v>75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44756.0</v>
      </c>
      <c r="C57" s="14" t="s">
        <v>1869</v>
      </c>
      <c r="D57" s="15">
        <v>69513.0</v>
      </c>
      <c r="E57" s="22" t="s">
        <v>1870</v>
      </c>
      <c r="F57" s="16"/>
      <c r="G57" s="18"/>
      <c r="H57" s="40"/>
      <c r="I57" s="18">
        <v>5000.0</v>
      </c>
      <c r="J57" s="34"/>
      <c r="K57" s="16"/>
      <c r="L57" s="16"/>
      <c r="M57" s="16"/>
      <c r="N57" s="16"/>
      <c r="O57" s="16"/>
      <c r="P57" s="19">
        <v>5000.0</v>
      </c>
      <c r="Q57" s="20">
        <f t="shared" si="1"/>
        <v>0</v>
      </c>
      <c r="R57" s="19" t="s">
        <v>75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44756.0</v>
      </c>
      <c r="C58" s="14" t="s">
        <v>1871</v>
      </c>
      <c r="D58" s="15">
        <v>69515.0</v>
      </c>
      <c r="E58" s="22" t="s">
        <v>1872</v>
      </c>
      <c r="F58" s="16"/>
      <c r="G58" s="16"/>
      <c r="H58" s="17"/>
      <c r="I58" s="34">
        <v>5000.0</v>
      </c>
      <c r="J58" s="34"/>
      <c r="K58" s="16"/>
      <c r="L58" s="16"/>
      <c r="M58" s="16"/>
      <c r="N58" s="16"/>
      <c r="O58" s="16"/>
      <c r="P58" s="19">
        <v>5000.0</v>
      </c>
      <c r="Q58" s="20">
        <f t="shared" si="1"/>
        <v>0</v>
      </c>
      <c r="R58" s="19" t="s">
        <v>75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44756.0</v>
      </c>
      <c r="C59" s="14" t="s">
        <v>1873</v>
      </c>
      <c r="D59" s="15">
        <v>69516.0</v>
      </c>
      <c r="E59" s="22" t="s">
        <v>1874</v>
      </c>
      <c r="F59" s="16"/>
      <c r="G59" s="16"/>
      <c r="H59" s="17"/>
      <c r="I59" s="34">
        <v>5000.0</v>
      </c>
      <c r="J59" s="34"/>
      <c r="K59" s="16"/>
      <c r="L59" s="16"/>
      <c r="M59" s="16"/>
      <c r="N59" s="16"/>
      <c r="O59" s="16"/>
      <c r="P59" s="19">
        <v>5000.0</v>
      </c>
      <c r="Q59" s="20">
        <f t="shared" si="1"/>
        <v>0</v>
      </c>
      <c r="R59" s="19" t="s">
        <v>75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44756.0</v>
      </c>
      <c r="C60" s="14" t="s">
        <v>1875</v>
      </c>
      <c r="D60" s="15">
        <v>63017.0</v>
      </c>
      <c r="E60" s="15" t="s">
        <v>1866</v>
      </c>
      <c r="F60" s="18"/>
      <c r="G60" s="16"/>
      <c r="H60" s="17"/>
      <c r="I60" s="34">
        <v>5000.0</v>
      </c>
      <c r="J60" s="34"/>
      <c r="K60" s="16"/>
      <c r="L60" s="16"/>
      <c r="M60" s="16"/>
      <c r="N60" s="16"/>
      <c r="O60" s="16"/>
      <c r="P60" s="19">
        <v>5000.0</v>
      </c>
      <c r="Q60" s="20">
        <f t="shared" si="1"/>
        <v>0</v>
      </c>
      <c r="R60" s="19" t="s">
        <v>75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44756.0</v>
      </c>
      <c r="C61" s="14" t="s">
        <v>1876</v>
      </c>
      <c r="D61" s="15">
        <v>72402.0</v>
      </c>
      <c r="E61" s="15" t="s">
        <v>1877</v>
      </c>
      <c r="F61" s="16"/>
      <c r="G61" s="16"/>
      <c r="H61" s="40"/>
      <c r="I61" s="34">
        <v>69500.0</v>
      </c>
      <c r="J61" s="18"/>
      <c r="K61" s="16"/>
      <c r="L61" s="16"/>
      <c r="M61" s="16"/>
      <c r="N61" s="16"/>
      <c r="O61" s="16"/>
      <c r="P61" s="19">
        <v>69500.0</v>
      </c>
      <c r="Q61" s="20">
        <f t="shared" si="1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44756.0</v>
      </c>
      <c r="C62" s="14" t="s">
        <v>1878</v>
      </c>
      <c r="D62" s="15">
        <v>47787.0</v>
      </c>
      <c r="E62" s="15" t="s">
        <v>292</v>
      </c>
      <c r="F62" s="16"/>
      <c r="G62" s="18"/>
      <c r="H62" s="23"/>
      <c r="I62" s="34">
        <v>1250.0</v>
      </c>
      <c r="J62" s="18"/>
      <c r="K62" s="34"/>
      <c r="L62" s="16"/>
      <c r="M62" s="16"/>
      <c r="N62" s="16"/>
      <c r="O62" s="16"/>
      <c r="P62" s="19">
        <v>1250.0</v>
      </c>
      <c r="Q62" s="20">
        <f t="shared" si="1"/>
        <v>0</v>
      </c>
      <c r="R62" s="19" t="s">
        <v>75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44756.0</v>
      </c>
      <c r="C63" s="14" t="s">
        <v>1879</v>
      </c>
      <c r="D63" s="15">
        <v>48631.0</v>
      </c>
      <c r="E63" s="24" t="s">
        <v>239</v>
      </c>
      <c r="F63" s="16"/>
      <c r="G63" s="18"/>
      <c r="H63" s="23"/>
      <c r="I63" s="34">
        <v>15000.0</v>
      </c>
      <c r="J63" s="34"/>
      <c r="K63" s="18"/>
      <c r="L63" s="16"/>
      <c r="M63" s="16"/>
      <c r="N63" s="16"/>
      <c r="O63" s="16"/>
      <c r="P63" s="19">
        <v>15000.0</v>
      </c>
      <c r="Q63" s="20">
        <f t="shared" si="1"/>
        <v>0</v>
      </c>
      <c r="R63" s="19" t="s">
        <v>75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44756.0</v>
      </c>
      <c r="C64" s="14" t="s">
        <v>1880</v>
      </c>
      <c r="D64" s="15">
        <v>72400.0</v>
      </c>
      <c r="E64" s="15" t="s">
        <v>1881</v>
      </c>
      <c r="F64" s="16"/>
      <c r="G64" s="16"/>
      <c r="H64" s="17"/>
      <c r="I64" s="34">
        <v>27000.0</v>
      </c>
      <c r="J64" s="18"/>
      <c r="K64" s="16"/>
      <c r="L64" s="16"/>
      <c r="M64" s="16"/>
      <c r="N64" s="16"/>
      <c r="O64" s="16"/>
      <c r="P64" s="19">
        <v>27000.0</v>
      </c>
      <c r="Q64" s="20">
        <f t="shared" si="1"/>
        <v>0</v>
      </c>
      <c r="R64" s="19" t="s">
        <v>75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44756.0</v>
      </c>
      <c r="C65" s="14" t="s">
        <v>1882</v>
      </c>
      <c r="D65" s="15">
        <v>64781.0</v>
      </c>
      <c r="E65" s="15" t="s">
        <v>576</v>
      </c>
      <c r="F65" s="16"/>
      <c r="G65" s="16"/>
      <c r="H65" s="17"/>
      <c r="I65" s="34">
        <v>1750.0</v>
      </c>
      <c r="J65" s="18"/>
      <c r="K65" s="18"/>
      <c r="L65" s="16"/>
      <c r="M65" s="16"/>
      <c r="N65" s="16"/>
      <c r="O65" s="16"/>
      <c r="P65" s="19">
        <v>1750.0</v>
      </c>
      <c r="Q65" s="20">
        <f t="shared" si="1"/>
        <v>0</v>
      </c>
      <c r="R65" s="19" t="s">
        <v>75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44756.0</v>
      </c>
      <c r="C66" s="14" t="s">
        <v>1883</v>
      </c>
      <c r="D66" s="15">
        <v>48024.0</v>
      </c>
      <c r="E66" s="15" t="s">
        <v>1884</v>
      </c>
      <c r="F66" s="16"/>
      <c r="G66" s="34">
        <v>27000.0</v>
      </c>
      <c r="H66" s="17"/>
      <c r="I66" s="34"/>
      <c r="J66" s="18"/>
      <c r="K66" s="16"/>
      <c r="L66" s="16"/>
      <c r="M66" s="16"/>
      <c r="N66" s="16"/>
      <c r="O66" s="16"/>
      <c r="P66" s="19">
        <v>27000.0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44756.0</v>
      </c>
      <c r="C67" s="14" t="s">
        <v>1885</v>
      </c>
      <c r="D67" s="15">
        <v>68974.0</v>
      </c>
      <c r="E67" s="15" t="s">
        <v>1543</v>
      </c>
      <c r="F67" s="16"/>
      <c r="G67" s="16"/>
      <c r="H67" s="17"/>
      <c r="I67" s="34">
        <v>8250.0</v>
      </c>
      <c r="J67" s="18"/>
      <c r="K67" s="18"/>
      <c r="L67" s="16"/>
      <c r="M67" s="16"/>
      <c r="N67" s="16"/>
      <c r="O67" s="16"/>
      <c r="P67" s="19">
        <v>8250.0</v>
      </c>
      <c r="Q67" s="20">
        <f t="shared" si="1"/>
        <v>0</v>
      </c>
      <c r="R67" s="19" t="s">
        <v>1001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44756.0</v>
      </c>
      <c r="C68" s="14" t="s">
        <v>1886</v>
      </c>
      <c r="D68" s="15">
        <v>53283.0</v>
      </c>
      <c r="E68" s="15" t="s">
        <v>725</v>
      </c>
      <c r="F68" s="16"/>
      <c r="G68" s="16"/>
      <c r="H68" s="17"/>
      <c r="I68" s="34"/>
      <c r="J68" s="18">
        <v>350.0</v>
      </c>
      <c r="K68" s="16"/>
      <c r="L68" s="16"/>
      <c r="M68" s="16"/>
      <c r="N68" s="16"/>
      <c r="O68" s="16"/>
      <c r="P68" s="19">
        <v>350.0</v>
      </c>
      <c r="Q68" s="20">
        <f t="shared" si="1"/>
        <v>0</v>
      </c>
      <c r="R68" s="19" t="s">
        <v>75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44756.0</v>
      </c>
      <c r="C69" s="14" t="s">
        <v>1887</v>
      </c>
      <c r="D69" s="15">
        <v>47787.0</v>
      </c>
      <c r="E69" s="15" t="s">
        <v>292</v>
      </c>
      <c r="F69" s="16"/>
      <c r="G69" s="16"/>
      <c r="H69" s="17"/>
      <c r="I69" s="34">
        <v>290.0</v>
      </c>
      <c r="J69" s="34"/>
      <c r="K69" s="16"/>
      <c r="L69" s="16"/>
      <c r="M69" s="16"/>
      <c r="N69" s="16"/>
      <c r="O69" s="16"/>
      <c r="P69" s="19">
        <v>290.0</v>
      </c>
      <c r="Q69" s="20">
        <f t="shared" si="1"/>
        <v>0</v>
      </c>
      <c r="R69" s="19" t="s">
        <v>24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44756.0</v>
      </c>
      <c r="C70" s="14" t="s">
        <v>1888</v>
      </c>
      <c r="D70" s="15">
        <v>72404.0</v>
      </c>
      <c r="E70" s="15" t="s">
        <v>1889</v>
      </c>
      <c r="F70" s="16"/>
      <c r="G70" s="16"/>
      <c r="H70" s="17"/>
      <c r="I70" s="34"/>
      <c r="J70" s="34">
        <v>27000.0</v>
      </c>
      <c r="K70" s="16"/>
      <c r="L70" s="16"/>
      <c r="M70" s="16"/>
      <c r="N70" s="16"/>
      <c r="O70" s="16"/>
      <c r="P70" s="19">
        <v>27000.0</v>
      </c>
      <c r="Q70" s="20">
        <f t="shared" si="1"/>
        <v>0</v>
      </c>
      <c r="R70" s="19" t="s">
        <v>75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44756.0</v>
      </c>
      <c r="C71" s="14" t="s">
        <v>1890</v>
      </c>
      <c r="D71" s="15">
        <v>54764.0</v>
      </c>
      <c r="E71" s="15" t="s">
        <v>41</v>
      </c>
      <c r="F71" s="16"/>
      <c r="G71" s="34">
        <v>25000.0</v>
      </c>
      <c r="H71" s="17"/>
      <c r="I71" s="34"/>
      <c r="J71" s="18"/>
      <c r="K71" s="16"/>
      <c r="L71" s="16"/>
      <c r="M71" s="16"/>
      <c r="N71" s="16"/>
      <c r="O71" s="16"/>
      <c r="P71" s="19">
        <v>25000.0</v>
      </c>
      <c r="Q71" s="20">
        <f t="shared" si="1"/>
        <v>0</v>
      </c>
      <c r="R71" s="19" t="s">
        <v>24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44756.0</v>
      </c>
      <c r="C72" s="14" t="s">
        <v>1891</v>
      </c>
      <c r="D72" s="15">
        <v>21384.0</v>
      </c>
      <c r="E72" s="15" t="s">
        <v>574</v>
      </c>
      <c r="F72" s="16"/>
      <c r="G72" s="18">
        <v>6500.0</v>
      </c>
      <c r="H72" s="17"/>
      <c r="I72" s="34"/>
      <c r="J72" s="34"/>
      <c r="K72" s="18"/>
      <c r="L72" s="16"/>
      <c r="M72" s="16"/>
      <c r="N72" s="16"/>
      <c r="O72" s="16"/>
      <c r="P72" s="19">
        <v>6500.0</v>
      </c>
      <c r="Q72" s="20">
        <f t="shared" si="1"/>
        <v>0</v>
      </c>
      <c r="R72" s="19" t="s">
        <v>29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44756.0</v>
      </c>
      <c r="C73" s="14" t="s">
        <v>1892</v>
      </c>
      <c r="D73" s="15">
        <v>58758.0</v>
      </c>
      <c r="E73" s="15" t="s">
        <v>228</v>
      </c>
      <c r="F73" s="16"/>
      <c r="G73" s="16"/>
      <c r="H73" s="17"/>
      <c r="I73" s="34"/>
      <c r="J73" s="18">
        <v>500.0</v>
      </c>
      <c r="K73" s="16"/>
      <c r="L73" s="16"/>
      <c r="M73" s="16"/>
      <c r="N73" s="16"/>
      <c r="O73" s="16"/>
      <c r="P73" s="19">
        <v>500.0</v>
      </c>
      <c r="Q73" s="20">
        <f t="shared" si="1"/>
        <v>0</v>
      </c>
      <c r="R73" s="19" t="s">
        <v>1001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44756.0</v>
      </c>
      <c r="C74" s="14" t="s">
        <v>1893</v>
      </c>
      <c r="D74" s="15">
        <v>50413.0</v>
      </c>
      <c r="E74" s="15" t="s">
        <v>1088</v>
      </c>
      <c r="F74" s="16"/>
      <c r="G74" s="16"/>
      <c r="H74" s="17"/>
      <c r="I74" s="34">
        <v>1250.0</v>
      </c>
      <c r="J74" s="18"/>
      <c r="K74" s="18"/>
      <c r="L74" s="16"/>
      <c r="M74" s="16"/>
      <c r="N74" s="16"/>
      <c r="O74" s="16"/>
      <c r="P74" s="19">
        <v>1250.0</v>
      </c>
      <c r="Q74" s="20">
        <f t="shared" si="1"/>
        <v>0</v>
      </c>
      <c r="R74" s="19" t="s">
        <v>1001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44756.0</v>
      </c>
      <c r="C75" s="14" t="s">
        <v>1894</v>
      </c>
      <c r="D75" s="15">
        <v>60051.0</v>
      </c>
      <c r="E75" s="15" t="s">
        <v>1895</v>
      </c>
      <c r="F75" s="16"/>
      <c r="G75" s="16"/>
      <c r="H75" s="17"/>
      <c r="I75" s="34"/>
      <c r="J75" s="34"/>
      <c r="K75" s="18">
        <v>3850.0</v>
      </c>
      <c r="L75" s="16"/>
      <c r="M75" s="16"/>
      <c r="N75" s="16"/>
      <c r="O75" s="16"/>
      <c r="P75" s="19">
        <v>3850.0</v>
      </c>
      <c r="Q75" s="20">
        <f t="shared" si="1"/>
        <v>0</v>
      </c>
      <c r="R75" s="19" t="s">
        <v>1001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44756.0</v>
      </c>
      <c r="C76" s="14" t="s">
        <v>1896</v>
      </c>
      <c r="D76" s="15">
        <v>35220.0</v>
      </c>
      <c r="E76" s="15" t="s">
        <v>39</v>
      </c>
      <c r="F76" s="18"/>
      <c r="G76" s="18">
        <v>700.0</v>
      </c>
      <c r="H76" s="17"/>
      <c r="I76" s="34"/>
      <c r="J76" s="18"/>
      <c r="K76" s="16"/>
      <c r="L76" s="16"/>
      <c r="M76" s="16"/>
      <c r="N76" s="16"/>
      <c r="O76" s="16"/>
      <c r="P76" s="19">
        <v>700.0</v>
      </c>
      <c r="Q76" s="20">
        <f t="shared" si="1"/>
        <v>0</v>
      </c>
      <c r="R76" s="19" t="s">
        <v>75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44756.0</v>
      </c>
      <c r="C77" s="14" t="s">
        <v>1897</v>
      </c>
      <c r="D77" s="15">
        <v>50616.0</v>
      </c>
      <c r="E77" s="15" t="s">
        <v>885</v>
      </c>
      <c r="F77" s="16"/>
      <c r="G77" s="16"/>
      <c r="H77" s="23"/>
      <c r="I77" s="34"/>
      <c r="J77" s="18">
        <v>2550.0</v>
      </c>
      <c r="K77" s="16"/>
      <c r="L77" s="16"/>
      <c r="M77" s="16"/>
      <c r="N77" s="16"/>
      <c r="O77" s="16"/>
      <c r="P77" s="19">
        <v>2550.0</v>
      </c>
      <c r="Q77" s="20">
        <f t="shared" si="1"/>
        <v>0</v>
      </c>
      <c r="R77" s="19" t="s">
        <v>1001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44756.0</v>
      </c>
      <c r="C78" s="14" t="s">
        <v>1898</v>
      </c>
      <c r="D78" s="15">
        <v>54763.0</v>
      </c>
      <c r="E78" s="15" t="s">
        <v>835</v>
      </c>
      <c r="F78" s="16"/>
      <c r="G78" s="16"/>
      <c r="H78" s="17"/>
      <c r="I78" s="34">
        <v>2100.0</v>
      </c>
      <c r="J78" s="34"/>
      <c r="K78" s="16"/>
      <c r="L78" s="16"/>
      <c r="M78" s="16"/>
      <c r="N78" s="16"/>
      <c r="O78" s="16"/>
      <c r="P78" s="19">
        <v>2100.0</v>
      </c>
      <c r="Q78" s="20">
        <f t="shared" si="1"/>
        <v>0</v>
      </c>
      <c r="R78" s="19" t="s">
        <v>75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44756.0</v>
      </c>
      <c r="C79" s="14" t="s">
        <v>1899</v>
      </c>
      <c r="D79" s="15">
        <v>71486.0</v>
      </c>
      <c r="E79" s="15" t="s">
        <v>1627</v>
      </c>
      <c r="F79" s="16"/>
      <c r="G79" s="34"/>
      <c r="H79" s="17"/>
      <c r="I79" s="34">
        <v>1600.0</v>
      </c>
      <c r="J79" s="34"/>
      <c r="K79" s="16"/>
      <c r="L79" s="16"/>
      <c r="M79" s="16"/>
      <c r="N79" s="16"/>
      <c r="O79" s="16"/>
      <c r="P79" s="19">
        <v>1600.0</v>
      </c>
      <c r="Q79" s="20">
        <f t="shared" si="1"/>
        <v>0</v>
      </c>
      <c r="R79" s="19" t="s">
        <v>24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44756.0</v>
      </c>
      <c r="C80" s="14" t="s">
        <v>1900</v>
      </c>
      <c r="D80" s="15">
        <v>57426.0</v>
      </c>
      <c r="E80" s="15" t="s">
        <v>1901</v>
      </c>
      <c r="F80" s="16"/>
      <c r="G80" s="16"/>
      <c r="H80" s="17"/>
      <c r="I80" s="34"/>
      <c r="J80" s="34">
        <v>8125.0</v>
      </c>
      <c r="K80" s="18"/>
      <c r="L80" s="16"/>
      <c r="M80" s="16"/>
      <c r="N80" s="16"/>
      <c r="O80" s="16"/>
      <c r="P80" s="19">
        <v>8125.0</v>
      </c>
      <c r="Q80" s="20">
        <f t="shared" si="1"/>
        <v>0</v>
      </c>
      <c r="R80" s="19" t="s">
        <v>1001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44756.0</v>
      </c>
      <c r="C81" s="14" t="s">
        <v>1902</v>
      </c>
      <c r="D81" s="15">
        <v>21828.0</v>
      </c>
      <c r="E81" s="15" t="s">
        <v>485</v>
      </c>
      <c r="F81" s="16"/>
      <c r="G81" s="16"/>
      <c r="H81" s="17"/>
      <c r="I81" s="34"/>
      <c r="J81" s="18"/>
      <c r="K81" s="18">
        <v>2800.0</v>
      </c>
      <c r="L81" s="16"/>
      <c r="M81" s="16"/>
      <c r="N81" s="16"/>
      <c r="O81" s="16"/>
      <c r="P81" s="19">
        <v>2800.0</v>
      </c>
      <c r="Q81" s="20">
        <f t="shared" si="1"/>
        <v>0</v>
      </c>
      <c r="R81" s="19" t="s">
        <v>75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44756.0</v>
      </c>
      <c r="C82" s="14" t="s">
        <v>1903</v>
      </c>
      <c r="D82" s="15">
        <v>69554.0</v>
      </c>
      <c r="E82" s="15" t="s">
        <v>1904</v>
      </c>
      <c r="F82" s="18">
        <v>200.0</v>
      </c>
      <c r="G82" s="16"/>
      <c r="H82" s="17"/>
      <c r="I82" s="34"/>
      <c r="J82" s="18"/>
      <c r="K82" s="16"/>
      <c r="L82" s="16"/>
      <c r="M82" s="16"/>
      <c r="N82" s="16"/>
      <c r="O82" s="16"/>
      <c r="P82" s="19">
        <v>200.0</v>
      </c>
      <c r="Q82" s="20">
        <f t="shared" si="1"/>
        <v>0</v>
      </c>
      <c r="R82" s="19" t="s">
        <v>75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44756.0</v>
      </c>
      <c r="C83" s="14" t="s">
        <v>1905</v>
      </c>
      <c r="D83" s="15">
        <v>36826.0</v>
      </c>
      <c r="E83" s="15" t="s">
        <v>329</v>
      </c>
      <c r="F83" s="16"/>
      <c r="G83" s="18"/>
      <c r="H83" s="23"/>
      <c r="I83" s="34">
        <v>5000.0</v>
      </c>
      <c r="J83" s="34"/>
      <c r="K83" s="16"/>
      <c r="L83" s="16"/>
      <c r="M83" s="16"/>
      <c r="N83" s="16"/>
      <c r="O83" s="16"/>
      <c r="P83" s="19">
        <v>5000.0</v>
      </c>
      <c r="Q83" s="20">
        <f t="shared" si="1"/>
        <v>0</v>
      </c>
      <c r="R83" s="19" t="s">
        <v>24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44756.0</v>
      </c>
      <c r="C84" s="14" t="s">
        <v>1906</v>
      </c>
      <c r="D84" s="15">
        <v>36826.0</v>
      </c>
      <c r="E84" s="15" t="s">
        <v>329</v>
      </c>
      <c r="F84" s="16"/>
      <c r="G84" s="18"/>
      <c r="H84" s="23"/>
      <c r="I84" s="34">
        <v>5000.0</v>
      </c>
      <c r="J84" s="34"/>
      <c r="K84" s="16"/>
      <c r="L84" s="16"/>
      <c r="M84" s="16"/>
      <c r="N84" s="16"/>
      <c r="O84" s="16"/>
      <c r="P84" s="19">
        <v>5000.0</v>
      </c>
      <c r="Q84" s="20">
        <f t="shared" si="1"/>
        <v>0</v>
      </c>
      <c r="R84" s="19" t="s">
        <v>24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44756.0</v>
      </c>
      <c r="C85" s="14" t="s">
        <v>1907</v>
      </c>
      <c r="D85" s="15">
        <v>62809.0</v>
      </c>
      <c r="E85" s="15" t="s">
        <v>1778</v>
      </c>
      <c r="F85" s="16"/>
      <c r="G85" s="16"/>
      <c r="H85" s="23"/>
      <c r="I85" s="34">
        <v>2500.0</v>
      </c>
      <c r="J85" s="34"/>
      <c r="K85" s="16"/>
      <c r="L85" s="16"/>
      <c r="M85" s="16"/>
      <c r="N85" s="16"/>
      <c r="O85" s="16"/>
      <c r="P85" s="19">
        <v>2500.0</v>
      </c>
      <c r="Q85" s="20">
        <f t="shared" si="1"/>
        <v>0</v>
      </c>
      <c r="R85" s="19" t="s">
        <v>1001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44756.0</v>
      </c>
      <c r="C86" s="14" t="s">
        <v>1908</v>
      </c>
      <c r="D86" s="15">
        <v>65534.0</v>
      </c>
      <c r="E86" s="15" t="s">
        <v>1909</v>
      </c>
      <c r="F86" s="16"/>
      <c r="G86" s="16"/>
      <c r="H86" s="23"/>
      <c r="I86" s="34"/>
      <c r="J86" s="18"/>
      <c r="K86" s="16"/>
      <c r="L86" s="16"/>
      <c r="M86" s="34">
        <v>10200.0</v>
      </c>
      <c r="N86" s="16"/>
      <c r="O86" s="16"/>
      <c r="P86" s="19">
        <v>10200.0</v>
      </c>
      <c r="Q86" s="20">
        <f t="shared" si="1"/>
        <v>0</v>
      </c>
      <c r="R86" s="19" t="s">
        <v>116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44755.0</v>
      </c>
      <c r="C87" s="14" t="s">
        <v>1910</v>
      </c>
      <c r="D87" s="15">
        <v>51017.0</v>
      </c>
      <c r="E87" s="15" t="s">
        <v>107</v>
      </c>
      <c r="F87" s="16"/>
      <c r="G87" s="16"/>
      <c r="H87" s="40">
        <v>45600.0</v>
      </c>
      <c r="I87" s="34"/>
      <c r="J87" s="34"/>
      <c r="K87" s="18"/>
      <c r="L87" s="16"/>
      <c r="M87" s="16"/>
      <c r="N87" s="16"/>
      <c r="O87" s="16"/>
      <c r="P87" s="19">
        <v>45600.0</v>
      </c>
      <c r="Q87" s="20">
        <f t="shared" si="1"/>
        <v>0</v>
      </c>
      <c r="R87" s="19"/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44756.0</v>
      </c>
      <c r="C88" s="14" t="s">
        <v>1911</v>
      </c>
      <c r="D88" s="15">
        <v>49918.0</v>
      </c>
      <c r="E88" s="15" t="s">
        <v>103</v>
      </c>
      <c r="F88" s="16"/>
      <c r="G88" s="16"/>
      <c r="H88" s="23">
        <v>3500.0</v>
      </c>
      <c r="I88" s="34"/>
      <c r="J88" s="34"/>
      <c r="K88" s="16"/>
      <c r="L88" s="16"/>
      <c r="M88" s="16"/>
      <c r="N88" s="16"/>
      <c r="O88" s="16"/>
      <c r="P88" s="19">
        <v>3500.0</v>
      </c>
      <c r="Q88" s="20">
        <f t="shared" si="1"/>
        <v>0</v>
      </c>
      <c r="R88" s="19"/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44756.0</v>
      </c>
      <c r="C89" s="14" t="s">
        <v>1912</v>
      </c>
      <c r="D89" s="15">
        <v>25650.0</v>
      </c>
      <c r="E89" s="15" t="s">
        <v>275</v>
      </c>
      <c r="F89" s="16"/>
      <c r="G89" s="18"/>
      <c r="H89" s="23">
        <v>1250.0</v>
      </c>
      <c r="I89" s="34"/>
      <c r="J89" s="34"/>
      <c r="K89" s="18"/>
      <c r="L89" s="16"/>
      <c r="M89" s="16"/>
      <c r="N89" s="16"/>
      <c r="O89" s="16"/>
      <c r="P89" s="19">
        <v>1250.0</v>
      </c>
      <c r="Q89" s="20">
        <f t="shared" si="1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44756.0</v>
      </c>
      <c r="C90" s="14" t="s">
        <v>1913</v>
      </c>
      <c r="D90" s="15">
        <v>50342.0</v>
      </c>
      <c r="E90" s="15" t="s">
        <v>277</v>
      </c>
      <c r="F90" s="16"/>
      <c r="G90" s="16"/>
      <c r="H90" s="23">
        <v>1250.0</v>
      </c>
      <c r="I90" s="34"/>
      <c r="J90" s="18"/>
      <c r="K90" s="18"/>
      <c r="L90" s="16"/>
      <c r="M90" s="16"/>
      <c r="N90" s="16"/>
      <c r="O90" s="16"/>
      <c r="P90" s="19">
        <v>1250.0</v>
      </c>
      <c r="Q90" s="20">
        <f t="shared" si="1"/>
        <v>0</v>
      </c>
      <c r="R90" s="19"/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/>
      <c r="B91" s="13"/>
      <c r="C91" s="14"/>
      <c r="D91" s="15"/>
      <c r="E91" s="15"/>
      <c r="F91" s="16"/>
      <c r="G91" s="18"/>
      <c r="H91" s="17"/>
      <c r="I91" s="34"/>
      <c r="J91" s="18"/>
      <c r="K91" s="18"/>
      <c r="L91" s="16"/>
      <c r="M91" s="16"/>
      <c r="N91" s="16"/>
      <c r="O91" s="34"/>
      <c r="P91" s="19"/>
      <c r="Q91" s="20">
        <f t="shared" si="1"/>
        <v>0</v>
      </c>
      <c r="R91" s="19"/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/>
      <c r="B92" s="26"/>
      <c r="C92" s="26"/>
      <c r="D92" s="26"/>
      <c r="E92" s="26"/>
      <c r="F92" s="27">
        <f t="shared" ref="F92:Q92" si="2">SUM(F5:F91)</f>
        <v>200</v>
      </c>
      <c r="G92" s="27">
        <f t="shared" si="2"/>
        <v>77485</v>
      </c>
      <c r="H92" s="27">
        <f t="shared" si="2"/>
        <v>52850</v>
      </c>
      <c r="I92" s="27">
        <f t="shared" si="2"/>
        <v>411077</v>
      </c>
      <c r="J92" s="27">
        <f t="shared" si="2"/>
        <v>82600</v>
      </c>
      <c r="K92" s="27">
        <f t="shared" si="2"/>
        <v>48450</v>
      </c>
      <c r="L92" s="27">
        <f t="shared" si="2"/>
        <v>0</v>
      </c>
      <c r="M92" s="27">
        <f t="shared" si="2"/>
        <v>10900</v>
      </c>
      <c r="N92" s="27">
        <f t="shared" si="2"/>
        <v>0</v>
      </c>
      <c r="O92" s="27">
        <f t="shared" si="2"/>
        <v>0</v>
      </c>
      <c r="P92" s="41">
        <f t="shared" si="2"/>
        <v>683562</v>
      </c>
      <c r="Q92" s="20">
        <f t="shared" si="2"/>
        <v>0</v>
      </c>
      <c r="R92" s="26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>
      <c r="A93" s="30"/>
      <c r="B93" s="30"/>
      <c r="C93" s="30"/>
      <c r="D93" s="30"/>
      <c r="E93" s="30"/>
      <c r="F93" s="31">
        <f>F92+G92+H92+I92+J92+K92+L92+M92+N92+O92</f>
        <v>683562</v>
      </c>
      <c r="G93" s="6"/>
      <c r="H93" s="6"/>
      <c r="I93" s="6"/>
      <c r="J93" s="6"/>
      <c r="K93" s="6"/>
      <c r="L93" s="7"/>
      <c r="M93" s="32"/>
      <c r="N93" s="32"/>
      <c r="O93" s="32"/>
      <c r="P93" s="21"/>
      <c r="Q93" s="21"/>
      <c r="R93" s="3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</sheetData>
  <mergeCells count="19">
    <mergeCell ref="E2:E4"/>
    <mergeCell ref="F3:F4"/>
    <mergeCell ref="G3:H3"/>
    <mergeCell ref="I3:J3"/>
    <mergeCell ref="K3:K4"/>
    <mergeCell ref="L3:L4"/>
    <mergeCell ref="F93:L93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7.75"/>
    <col customWidth="1" min="5" max="5" width="63.88"/>
    <col hidden="1" min="14" max="14" width="12.63"/>
    <col customWidth="1" min="16" max="16" width="14.13"/>
    <col customWidth="1" min="18" max="18" width="13.63"/>
  </cols>
  <sheetData>
    <row r="1">
      <c r="A1" s="39" t="s">
        <v>1914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44756.0</v>
      </c>
      <c r="C5" s="14" t="s">
        <v>1915</v>
      </c>
      <c r="D5" s="15">
        <v>56519.0</v>
      </c>
      <c r="E5" s="15" t="s">
        <v>327</v>
      </c>
      <c r="F5" s="16"/>
      <c r="G5" s="16"/>
      <c r="H5" s="17"/>
      <c r="I5" s="18">
        <v>1200.0</v>
      </c>
      <c r="J5" s="18"/>
      <c r="K5" s="34"/>
      <c r="L5" s="16"/>
      <c r="M5" s="34"/>
      <c r="N5" s="16"/>
      <c r="O5" s="16"/>
      <c r="P5" s="19">
        <v>1200.0</v>
      </c>
      <c r="Q5" s="20">
        <f t="shared" ref="Q5:Q85" si="1">F5+G5+H5+I5+J5+K5+L5+M5+N5+O5-P5</f>
        <v>0</v>
      </c>
      <c r="R5" s="19"/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44756.0</v>
      </c>
      <c r="C6" s="14" t="s">
        <v>1916</v>
      </c>
      <c r="D6" s="15">
        <v>66122.0</v>
      </c>
      <c r="E6" s="15" t="s">
        <v>888</v>
      </c>
      <c r="F6" s="16"/>
      <c r="G6" s="16"/>
      <c r="H6" s="17"/>
      <c r="I6" s="34">
        <v>8900.0</v>
      </c>
      <c r="J6" s="18"/>
      <c r="K6" s="18"/>
      <c r="L6" s="16"/>
      <c r="M6" s="16"/>
      <c r="N6" s="16"/>
      <c r="O6" s="16"/>
      <c r="P6" s="19">
        <v>8900.0</v>
      </c>
      <c r="Q6" s="20">
        <f t="shared" si="1"/>
        <v>0</v>
      </c>
      <c r="R6" s="19"/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44756.0</v>
      </c>
      <c r="C7" s="44" t="s">
        <v>1917</v>
      </c>
      <c r="D7" s="15">
        <v>36555.0</v>
      </c>
      <c r="E7" s="15" t="s">
        <v>698</v>
      </c>
      <c r="F7" s="18"/>
      <c r="G7" s="16"/>
      <c r="H7" s="17"/>
      <c r="I7" s="34">
        <v>8125.0</v>
      </c>
      <c r="J7" s="18"/>
      <c r="K7" s="34"/>
      <c r="L7" s="16"/>
      <c r="M7" s="18"/>
      <c r="N7" s="16"/>
      <c r="O7" s="16"/>
      <c r="P7" s="19">
        <v>8125.0</v>
      </c>
      <c r="Q7" s="20">
        <f t="shared" si="1"/>
        <v>0</v>
      </c>
      <c r="R7" s="19"/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44757.0</v>
      </c>
      <c r="C8" s="14" t="s">
        <v>1918</v>
      </c>
      <c r="D8" s="15">
        <v>71096.0</v>
      </c>
      <c r="E8" s="15" t="s">
        <v>1919</v>
      </c>
      <c r="F8" s="16"/>
      <c r="G8" s="16"/>
      <c r="H8" s="17"/>
      <c r="I8" s="34"/>
      <c r="J8" s="34">
        <v>3000.0</v>
      </c>
      <c r="K8" s="18"/>
      <c r="L8" s="16"/>
      <c r="M8" s="16"/>
      <c r="N8" s="16"/>
      <c r="O8" s="16"/>
      <c r="P8" s="19">
        <v>3000.0</v>
      </c>
      <c r="Q8" s="20">
        <f t="shared" si="1"/>
        <v>0</v>
      </c>
      <c r="R8" s="19"/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44757.0</v>
      </c>
      <c r="C9" s="14" t="s">
        <v>1920</v>
      </c>
      <c r="D9" s="15">
        <v>66838.0</v>
      </c>
      <c r="E9" s="22" t="s">
        <v>411</v>
      </c>
      <c r="F9" s="16"/>
      <c r="G9" s="16"/>
      <c r="H9" s="17"/>
      <c r="I9" s="34">
        <v>23400.0</v>
      </c>
      <c r="J9" s="34"/>
      <c r="K9" s="16"/>
      <c r="L9" s="16"/>
      <c r="M9" s="16"/>
      <c r="N9" s="16"/>
      <c r="O9" s="16"/>
      <c r="P9" s="19">
        <v>23400.0</v>
      </c>
      <c r="Q9" s="20">
        <f t="shared" si="1"/>
        <v>0</v>
      </c>
      <c r="R9" s="19"/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44757.0</v>
      </c>
      <c r="C10" s="14" t="s">
        <v>1921</v>
      </c>
      <c r="D10" s="15">
        <v>53283.0</v>
      </c>
      <c r="E10" s="22" t="s">
        <v>725</v>
      </c>
      <c r="F10" s="16"/>
      <c r="G10" s="16"/>
      <c r="H10" s="17"/>
      <c r="I10" s="34">
        <v>5200.0</v>
      </c>
      <c r="J10" s="34"/>
      <c r="K10" s="16"/>
      <c r="L10" s="16"/>
      <c r="M10" s="16"/>
      <c r="N10" s="16"/>
      <c r="O10" s="16"/>
      <c r="P10" s="19">
        <v>5200.0</v>
      </c>
      <c r="Q10" s="20">
        <f t="shared" si="1"/>
        <v>0</v>
      </c>
      <c r="R10" s="19"/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44757.0</v>
      </c>
      <c r="C11" s="14" t="s">
        <v>1922</v>
      </c>
      <c r="D11" s="15">
        <v>61420.0</v>
      </c>
      <c r="E11" s="22" t="s">
        <v>1923</v>
      </c>
      <c r="F11" s="16"/>
      <c r="G11" s="16"/>
      <c r="H11" s="17"/>
      <c r="I11" s="34">
        <v>5150.0</v>
      </c>
      <c r="J11" s="34"/>
      <c r="K11" s="16"/>
      <c r="L11" s="16"/>
      <c r="M11" s="16"/>
      <c r="N11" s="16"/>
      <c r="O11" s="16"/>
      <c r="P11" s="19">
        <v>5150.0</v>
      </c>
      <c r="Q11" s="20">
        <f t="shared" si="1"/>
        <v>0</v>
      </c>
      <c r="R11" s="19"/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44757.0</v>
      </c>
      <c r="C12" s="14" t="s">
        <v>1924</v>
      </c>
      <c r="D12" s="15">
        <v>62146.0</v>
      </c>
      <c r="E12" s="22" t="s">
        <v>559</v>
      </c>
      <c r="F12" s="16"/>
      <c r="G12" s="16"/>
      <c r="H12" s="17"/>
      <c r="I12" s="34">
        <v>2500.0</v>
      </c>
      <c r="J12" s="34"/>
      <c r="K12" s="16"/>
      <c r="L12" s="16"/>
      <c r="M12" s="16"/>
      <c r="N12" s="16"/>
      <c r="O12" s="16"/>
      <c r="P12" s="19">
        <v>2500.0</v>
      </c>
      <c r="Q12" s="20">
        <f t="shared" si="1"/>
        <v>0</v>
      </c>
      <c r="R12" s="19"/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44757.0</v>
      </c>
      <c r="C13" s="14" t="s">
        <v>1925</v>
      </c>
      <c r="D13" s="15">
        <v>53283.0</v>
      </c>
      <c r="E13" s="22" t="s">
        <v>725</v>
      </c>
      <c r="F13" s="16"/>
      <c r="G13" s="16"/>
      <c r="H13" s="17"/>
      <c r="I13" s="34">
        <v>2500.0</v>
      </c>
      <c r="J13" s="34"/>
      <c r="K13" s="16"/>
      <c r="L13" s="16"/>
      <c r="M13" s="16"/>
      <c r="N13" s="16"/>
      <c r="O13" s="16"/>
      <c r="P13" s="19">
        <v>2500.0</v>
      </c>
      <c r="Q13" s="20">
        <f t="shared" si="1"/>
        <v>0</v>
      </c>
      <c r="R13" s="19"/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44757.0</v>
      </c>
      <c r="C14" s="14" t="s">
        <v>1926</v>
      </c>
      <c r="D14" s="15">
        <v>61100.0</v>
      </c>
      <c r="E14" s="22" t="s">
        <v>1035</v>
      </c>
      <c r="F14" s="16"/>
      <c r="G14" s="16"/>
      <c r="H14" s="17"/>
      <c r="I14" s="34">
        <v>18900.0</v>
      </c>
      <c r="J14" s="34"/>
      <c r="K14" s="16"/>
      <c r="L14" s="16"/>
      <c r="M14" s="16"/>
      <c r="N14" s="16"/>
      <c r="O14" s="16"/>
      <c r="P14" s="19">
        <v>18900.0</v>
      </c>
      <c r="Q14" s="20">
        <f t="shared" si="1"/>
        <v>0</v>
      </c>
      <c r="R14" s="19"/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44757.0</v>
      </c>
      <c r="C15" s="14" t="s">
        <v>1927</v>
      </c>
      <c r="D15" s="15">
        <v>58152.0</v>
      </c>
      <c r="E15" s="22" t="s">
        <v>1928</v>
      </c>
      <c r="F15" s="16"/>
      <c r="G15" s="16"/>
      <c r="H15" s="17"/>
      <c r="I15" s="34">
        <v>2650.0</v>
      </c>
      <c r="J15" s="34"/>
      <c r="K15" s="16"/>
      <c r="L15" s="16"/>
      <c r="M15" s="16"/>
      <c r="N15" s="16"/>
      <c r="O15" s="16"/>
      <c r="P15" s="19">
        <v>2650.0</v>
      </c>
      <c r="Q15" s="20">
        <f t="shared" si="1"/>
        <v>0</v>
      </c>
      <c r="R15" s="19"/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44757.0</v>
      </c>
      <c r="C16" s="14" t="s">
        <v>1929</v>
      </c>
      <c r="D16" s="15">
        <v>57499.0</v>
      </c>
      <c r="E16" s="22" t="s">
        <v>609</v>
      </c>
      <c r="F16" s="16"/>
      <c r="G16" s="16"/>
      <c r="H16" s="17"/>
      <c r="I16" s="34"/>
      <c r="J16" s="34">
        <v>15000.0</v>
      </c>
      <c r="K16" s="16"/>
      <c r="L16" s="16"/>
      <c r="M16" s="16"/>
      <c r="N16" s="16"/>
      <c r="O16" s="16"/>
      <c r="P16" s="19">
        <v>15000.0</v>
      </c>
      <c r="Q16" s="20">
        <f t="shared" si="1"/>
        <v>0</v>
      </c>
      <c r="R16" s="19"/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44757.0</v>
      </c>
      <c r="C17" s="14" t="s">
        <v>1930</v>
      </c>
      <c r="D17" s="15">
        <v>10320.0</v>
      </c>
      <c r="E17" s="22" t="s">
        <v>855</v>
      </c>
      <c r="F17" s="16"/>
      <c r="G17" s="16"/>
      <c r="H17" s="17"/>
      <c r="I17" s="34">
        <v>3500.0</v>
      </c>
      <c r="J17" s="34"/>
      <c r="K17" s="16"/>
      <c r="L17" s="16"/>
      <c r="M17" s="16"/>
      <c r="N17" s="16"/>
      <c r="O17" s="16"/>
      <c r="P17" s="19">
        <v>3500.0</v>
      </c>
      <c r="Q17" s="20">
        <f t="shared" si="1"/>
        <v>0</v>
      </c>
      <c r="R17" s="19"/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44757.0</v>
      </c>
      <c r="C18" s="14" t="s">
        <v>1931</v>
      </c>
      <c r="D18" s="15">
        <v>52404.0</v>
      </c>
      <c r="E18" s="22" t="s">
        <v>1932</v>
      </c>
      <c r="F18" s="16"/>
      <c r="G18" s="16"/>
      <c r="H18" s="17"/>
      <c r="I18" s="34">
        <v>5350.0</v>
      </c>
      <c r="J18" s="34"/>
      <c r="K18" s="16"/>
      <c r="L18" s="16"/>
      <c r="M18" s="16"/>
      <c r="N18" s="16"/>
      <c r="O18" s="16"/>
      <c r="P18" s="19">
        <v>5350.0</v>
      </c>
      <c r="Q18" s="20">
        <f t="shared" si="1"/>
        <v>0</v>
      </c>
      <c r="R18" s="19"/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44757.0</v>
      </c>
      <c r="C19" s="14" t="s">
        <v>1933</v>
      </c>
      <c r="D19" s="15">
        <v>31927.0</v>
      </c>
      <c r="E19" s="22" t="s">
        <v>256</v>
      </c>
      <c r="F19" s="16"/>
      <c r="G19" s="16"/>
      <c r="H19" s="17"/>
      <c r="I19" s="34">
        <v>5000.0</v>
      </c>
      <c r="J19" s="34"/>
      <c r="K19" s="16"/>
      <c r="L19" s="16"/>
      <c r="M19" s="16"/>
      <c r="N19" s="16"/>
      <c r="O19" s="16"/>
      <c r="P19" s="19">
        <v>5000.0</v>
      </c>
      <c r="Q19" s="20">
        <f t="shared" si="1"/>
        <v>0</v>
      </c>
      <c r="R19" s="19"/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44757.0</v>
      </c>
      <c r="C20" s="14" t="s">
        <v>1934</v>
      </c>
      <c r="D20" s="15">
        <v>51051.0</v>
      </c>
      <c r="E20" s="22" t="s">
        <v>651</v>
      </c>
      <c r="F20" s="16"/>
      <c r="G20" s="16"/>
      <c r="H20" s="17"/>
      <c r="I20" s="34">
        <v>300.0</v>
      </c>
      <c r="J20" s="34"/>
      <c r="K20" s="34"/>
      <c r="L20" s="16"/>
      <c r="M20" s="16"/>
      <c r="N20" s="16"/>
      <c r="O20" s="16"/>
      <c r="P20" s="19">
        <v>300.0</v>
      </c>
      <c r="Q20" s="20">
        <f t="shared" si="1"/>
        <v>0</v>
      </c>
      <c r="R20" s="19"/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44757.0</v>
      </c>
      <c r="C21" s="14" t="s">
        <v>1935</v>
      </c>
      <c r="D21" s="15">
        <v>52669.0</v>
      </c>
      <c r="E21" s="22" t="s">
        <v>235</v>
      </c>
      <c r="F21" s="16"/>
      <c r="G21" s="18">
        <v>55350.0</v>
      </c>
      <c r="H21" s="17"/>
      <c r="I21" s="34"/>
      <c r="J21" s="34"/>
      <c r="K21" s="16"/>
      <c r="L21" s="16"/>
      <c r="M21" s="16"/>
      <c r="N21" s="16"/>
      <c r="O21" s="16"/>
      <c r="P21" s="19">
        <v>55350.0</v>
      </c>
      <c r="Q21" s="20">
        <f t="shared" si="1"/>
        <v>0</v>
      </c>
      <c r="R21" s="19"/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44757.0</v>
      </c>
      <c r="C22" s="14" t="s">
        <v>1936</v>
      </c>
      <c r="D22" s="15">
        <v>52669.0</v>
      </c>
      <c r="E22" s="22" t="s">
        <v>235</v>
      </c>
      <c r="F22" s="16"/>
      <c r="G22" s="18">
        <v>200.0</v>
      </c>
      <c r="H22" s="17"/>
      <c r="I22" s="34"/>
      <c r="J22" s="34"/>
      <c r="K22" s="16"/>
      <c r="L22" s="16"/>
      <c r="M22" s="16"/>
      <c r="N22" s="16"/>
      <c r="O22" s="16"/>
      <c r="P22" s="19">
        <v>200.0</v>
      </c>
      <c r="Q22" s="20">
        <f t="shared" si="1"/>
        <v>0</v>
      </c>
      <c r="R22" s="19"/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44757.0</v>
      </c>
      <c r="C23" s="14" t="s">
        <v>1937</v>
      </c>
      <c r="D23" s="15">
        <v>52669.0</v>
      </c>
      <c r="E23" s="22" t="s">
        <v>235</v>
      </c>
      <c r="F23" s="16"/>
      <c r="G23" s="18">
        <v>250.0</v>
      </c>
      <c r="H23" s="17"/>
      <c r="I23" s="34"/>
      <c r="J23" s="34"/>
      <c r="K23" s="16"/>
      <c r="L23" s="16"/>
      <c r="M23" s="16"/>
      <c r="N23" s="16"/>
      <c r="O23" s="16"/>
      <c r="P23" s="19">
        <v>250.0</v>
      </c>
      <c r="Q23" s="20">
        <f t="shared" si="1"/>
        <v>0</v>
      </c>
      <c r="R23" s="19"/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44757.0</v>
      </c>
      <c r="C24" s="14" t="s">
        <v>1938</v>
      </c>
      <c r="D24" s="15">
        <v>42833.0</v>
      </c>
      <c r="E24" s="22" t="s">
        <v>1010</v>
      </c>
      <c r="F24" s="16"/>
      <c r="G24" s="16"/>
      <c r="H24" s="17"/>
      <c r="I24" s="34">
        <v>5300.0</v>
      </c>
      <c r="J24" s="34"/>
      <c r="K24" s="18"/>
      <c r="L24" s="16"/>
      <c r="M24" s="16"/>
      <c r="N24" s="16"/>
      <c r="O24" s="16"/>
      <c r="P24" s="19">
        <v>5300.0</v>
      </c>
      <c r="Q24" s="20">
        <f t="shared" si="1"/>
        <v>0</v>
      </c>
      <c r="R24" s="19"/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44757.0</v>
      </c>
      <c r="C25" s="14" t="s">
        <v>1939</v>
      </c>
      <c r="D25" s="15">
        <v>53144.0</v>
      </c>
      <c r="E25" s="22" t="s">
        <v>1940</v>
      </c>
      <c r="F25" s="18">
        <v>1680.0</v>
      </c>
      <c r="G25" s="16"/>
      <c r="H25" s="17"/>
      <c r="I25" s="34"/>
      <c r="J25" s="34"/>
      <c r="K25" s="16"/>
      <c r="L25" s="16"/>
      <c r="M25" s="16"/>
      <c r="N25" s="16"/>
      <c r="O25" s="16"/>
      <c r="P25" s="19">
        <v>1680.0</v>
      </c>
      <c r="Q25" s="20">
        <f t="shared" si="1"/>
        <v>0</v>
      </c>
      <c r="R25" s="19"/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44757.0</v>
      </c>
      <c r="C26" s="14" t="s">
        <v>1941</v>
      </c>
      <c r="D26" s="15">
        <v>51939.0</v>
      </c>
      <c r="E26" s="22" t="s">
        <v>160</v>
      </c>
      <c r="F26" s="16"/>
      <c r="G26" s="16"/>
      <c r="H26" s="17"/>
      <c r="I26" s="34">
        <v>58900.0</v>
      </c>
      <c r="J26" s="34"/>
      <c r="K26" s="16"/>
      <c r="L26" s="16"/>
      <c r="M26" s="16"/>
      <c r="N26" s="16"/>
      <c r="O26" s="16"/>
      <c r="P26" s="19">
        <v>58900.0</v>
      </c>
      <c r="Q26" s="20">
        <f t="shared" si="1"/>
        <v>0</v>
      </c>
      <c r="R26" s="19"/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44757.0</v>
      </c>
      <c r="C27" s="14" t="s">
        <v>1942</v>
      </c>
      <c r="D27" s="15">
        <v>51782.0</v>
      </c>
      <c r="E27" s="22" t="s">
        <v>676</v>
      </c>
      <c r="F27" s="16"/>
      <c r="G27" s="16"/>
      <c r="H27" s="17"/>
      <c r="I27" s="34"/>
      <c r="J27" s="34">
        <v>350.0</v>
      </c>
      <c r="K27" s="16"/>
      <c r="L27" s="16"/>
      <c r="M27" s="16"/>
      <c r="N27" s="16"/>
      <c r="O27" s="16"/>
      <c r="P27" s="19">
        <v>350.0</v>
      </c>
      <c r="Q27" s="20">
        <f t="shared" si="1"/>
        <v>0</v>
      </c>
      <c r="R27" s="19"/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44757.0</v>
      </c>
      <c r="C28" s="14" t="s">
        <v>1943</v>
      </c>
      <c r="D28" s="15">
        <v>51782.0</v>
      </c>
      <c r="E28" s="22" t="s">
        <v>676</v>
      </c>
      <c r="F28" s="16"/>
      <c r="G28" s="16"/>
      <c r="H28" s="17"/>
      <c r="I28" s="34"/>
      <c r="J28" s="34">
        <v>350.0</v>
      </c>
      <c r="K28" s="16"/>
      <c r="L28" s="16"/>
      <c r="M28" s="16"/>
      <c r="N28" s="16"/>
      <c r="O28" s="16"/>
      <c r="P28" s="19">
        <v>350.0</v>
      </c>
      <c r="Q28" s="20">
        <f t="shared" si="1"/>
        <v>0</v>
      </c>
      <c r="R28" s="19"/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44757.0</v>
      </c>
      <c r="C29" s="14" t="s">
        <v>1944</v>
      </c>
      <c r="D29" s="15">
        <v>55440.0</v>
      </c>
      <c r="E29" s="22" t="s">
        <v>1945</v>
      </c>
      <c r="F29" s="16"/>
      <c r="G29" s="16"/>
      <c r="H29" s="17"/>
      <c r="I29" s="34">
        <v>2650.0</v>
      </c>
      <c r="J29" s="34"/>
      <c r="K29" s="16"/>
      <c r="L29" s="16"/>
      <c r="M29" s="16"/>
      <c r="N29" s="16"/>
      <c r="O29" s="16"/>
      <c r="P29" s="19">
        <v>2650.0</v>
      </c>
      <c r="Q29" s="20">
        <f t="shared" si="1"/>
        <v>0</v>
      </c>
      <c r="R29" s="19"/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44757.0</v>
      </c>
      <c r="C30" s="14" t="s">
        <v>1946</v>
      </c>
      <c r="D30" s="15">
        <v>61796.0</v>
      </c>
      <c r="E30" s="22" t="s">
        <v>1947</v>
      </c>
      <c r="F30" s="16"/>
      <c r="G30" s="16"/>
      <c r="H30" s="17"/>
      <c r="I30" s="34">
        <v>5000.0</v>
      </c>
      <c r="J30" s="34"/>
      <c r="K30" s="16"/>
      <c r="L30" s="16"/>
      <c r="M30" s="16"/>
      <c r="N30" s="16"/>
      <c r="O30" s="16"/>
      <c r="P30" s="19">
        <v>5000.0</v>
      </c>
      <c r="Q30" s="20">
        <f t="shared" si="1"/>
        <v>0</v>
      </c>
      <c r="R30" s="19"/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44757.0</v>
      </c>
      <c r="C31" s="14" t="s">
        <v>1948</v>
      </c>
      <c r="D31" s="15">
        <v>46927.0</v>
      </c>
      <c r="E31" s="22" t="s">
        <v>128</v>
      </c>
      <c r="F31" s="16"/>
      <c r="G31" s="16"/>
      <c r="H31" s="23"/>
      <c r="I31" s="34">
        <v>600.0</v>
      </c>
      <c r="J31" s="34"/>
      <c r="K31" s="16"/>
      <c r="L31" s="16"/>
      <c r="M31" s="16"/>
      <c r="N31" s="16"/>
      <c r="O31" s="16"/>
      <c r="P31" s="19">
        <v>600.0</v>
      </c>
      <c r="Q31" s="20">
        <f t="shared" si="1"/>
        <v>0</v>
      </c>
      <c r="R31" s="19"/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44757.0</v>
      </c>
      <c r="C32" s="14" t="s">
        <v>1949</v>
      </c>
      <c r="D32" s="15">
        <v>50853.0</v>
      </c>
      <c r="E32" s="22" t="s">
        <v>1316</v>
      </c>
      <c r="F32" s="16"/>
      <c r="G32" s="16"/>
      <c r="H32" s="17"/>
      <c r="I32" s="34">
        <v>5000.0</v>
      </c>
      <c r="J32" s="34"/>
      <c r="K32" s="16"/>
      <c r="L32" s="16"/>
      <c r="M32" s="16"/>
      <c r="N32" s="16"/>
      <c r="O32" s="16"/>
      <c r="P32" s="19">
        <v>5000.0</v>
      </c>
      <c r="Q32" s="20">
        <f t="shared" si="1"/>
        <v>0</v>
      </c>
      <c r="R32" s="19"/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44757.0</v>
      </c>
      <c r="C33" s="14" t="s">
        <v>1950</v>
      </c>
      <c r="D33" s="15">
        <v>26831.0</v>
      </c>
      <c r="E33" s="22" t="s">
        <v>554</v>
      </c>
      <c r="F33" s="16"/>
      <c r="G33" s="16"/>
      <c r="H33" s="17"/>
      <c r="I33" s="34"/>
      <c r="J33" s="34">
        <v>15000.0</v>
      </c>
      <c r="K33" s="16"/>
      <c r="L33" s="16"/>
      <c r="M33" s="16"/>
      <c r="N33" s="16"/>
      <c r="O33" s="16"/>
      <c r="P33" s="19">
        <v>15000.0</v>
      </c>
      <c r="Q33" s="20">
        <f t="shared" si="1"/>
        <v>0</v>
      </c>
      <c r="R33" s="19"/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44757.0</v>
      </c>
      <c r="C34" s="14" t="s">
        <v>1951</v>
      </c>
      <c r="D34" s="15">
        <v>60061.0</v>
      </c>
      <c r="E34" s="22" t="s">
        <v>1952</v>
      </c>
      <c r="F34" s="16"/>
      <c r="G34" s="16"/>
      <c r="H34" s="17"/>
      <c r="I34" s="34"/>
      <c r="J34" s="34">
        <v>10000.0</v>
      </c>
      <c r="K34" s="16"/>
      <c r="L34" s="16"/>
      <c r="M34" s="16"/>
      <c r="N34" s="16"/>
      <c r="O34" s="16"/>
      <c r="P34" s="19">
        <v>10000.0</v>
      </c>
      <c r="Q34" s="20">
        <f t="shared" si="1"/>
        <v>0</v>
      </c>
      <c r="R34" s="19"/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44757.0</v>
      </c>
      <c r="C35" s="14" t="s">
        <v>1953</v>
      </c>
      <c r="D35" s="15">
        <v>52032.0</v>
      </c>
      <c r="E35" s="22" t="s">
        <v>175</v>
      </c>
      <c r="F35" s="16"/>
      <c r="G35" s="16"/>
      <c r="H35" s="17"/>
      <c r="I35" s="34">
        <v>350.0</v>
      </c>
      <c r="J35" s="34"/>
      <c r="K35" s="16"/>
      <c r="L35" s="16"/>
      <c r="M35" s="16"/>
      <c r="N35" s="16"/>
      <c r="O35" s="16"/>
      <c r="P35" s="19">
        <v>350.0</v>
      </c>
      <c r="Q35" s="20">
        <f t="shared" si="1"/>
        <v>0</v>
      </c>
      <c r="R35" s="19"/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44757.0</v>
      </c>
      <c r="C36" s="14" t="s">
        <v>1954</v>
      </c>
      <c r="D36" s="15">
        <v>49682.0</v>
      </c>
      <c r="E36" s="22" t="s">
        <v>317</v>
      </c>
      <c r="F36" s="16"/>
      <c r="G36" s="16"/>
      <c r="H36" s="17"/>
      <c r="I36" s="34">
        <v>350.0</v>
      </c>
      <c r="J36" s="34"/>
      <c r="K36" s="34"/>
      <c r="L36" s="16"/>
      <c r="M36" s="16"/>
      <c r="N36" s="16"/>
      <c r="O36" s="16"/>
      <c r="P36" s="19">
        <v>350.0</v>
      </c>
      <c r="Q36" s="20">
        <f t="shared" si="1"/>
        <v>0</v>
      </c>
      <c r="R36" s="19"/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44757.0</v>
      </c>
      <c r="C37" s="14" t="s">
        <v>1955</v>
      </c>
      <c r="D37" s="15">
        <v>59904.0</v>
      </c>
      <c r="E37" s="22" t="s">
        <v>230</v>
      </c>
      <c r="F37" s="16"/>
      <c r="G37" s="16"/>
      <c r="H37" s="17"/>
      <c r="I37" s="34">
        <v>1250.0</v>
      </c>
      <c r="J37" s="34"/>
      <c r="K37" s="34"/>
      <c r="L37" s="16"/>
      <c r="M37" s="16"/>
      <c r="N37" s="16"/>
      <c r="O37" s="16"/>
      <c r="P37" s="19">
        <v>1250.0</v>
      </c>
      <c r="Q37" s="20">
        <f t="shared" si="1"/>
        <v>0</v>
      </c>
      <c r="R37" s="19"/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44757.0</v>
      </c>
      <c r="C38" s="14" t="s">
        <v>1956</v>
      </c>
      <c r="D38" s="15">
        <v>52206.0</v>
      </c>
      <c r="E38" s="22" t="s">
        <v>181</v>
      </c>
      <c r="F38" s="16"/>
      <c r="G38" s="16"/>
      <c r="H38" s="17"/>
      <c r="I38" s="34">
        <v>890.0</v>
      </c>
      <c r="J38" s="34"/>
      <c r="K38" s="16"/>
      <c r="L38" s="16"/>
      <c r="M38" s="16"/>
      <c r="N38" s="16"/>
      <c r="O38" s="16"/>
      <c r="P38" s="19">
        <v>890.0</v>
      </c>
      <c r="Q38" s="20">
        <f t="shared" si="1"/>
        <v>0</v>
      </c>
      <c r="R38" s="19"/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44757.0</v>
      </c>
      <c r="C39" s="14" t="s">
        <v>1957</v>
      </c>
      <c r="D39" s="15">
        <v>37642.0</v>
      </c>
      <c r="E39" s="22" t="s">
        <v>510</v>
      </c>
      <c r="F39" s="16"/>
      <c r="G39" s="16"/>
      <c r="H39" s="17"/>
      <c r="I39" s="34">
        <v>17300.0</v>
      </c>
      <c r="J39" s="34"/>
      <c r="K39" s="16"/>
      <c r="L39" s="16"/>
      <c r="M39" s="16"/>
      <c r="N39" s="16"/>
      <c r="O39" s="16"/>
      <c r="P39" s="19">
        <v>17300.0</v>
      </c>
      <c r="Q39" s="20">
        <f t="shared" si="1"/>
        <v>0</v>
      </c>
      <c r="R39" s="19"/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44757.0</v>
      </c>
      <c r="C40" s="14" t="s">
        <v>1958</v>
      </c>
      <c r="D40" s="15">
        <v>48424.0</v>
      </c>
      <c r="E40" s="22" t="s">
        <v>1959</v>
      </c>
      <c r="F40" s="16"/>
      <c r="G40" s="16"/>
      <c r="H40" s="17"/>
      <c r="I40" s="34">
        <v>1238.0</v>
      </c>
      <c r="J40" s="34"/>
      <c r="K40" s="18">
        <v>1262.0</v>
      </c>
      <c r="L40" s="16"/>
      <c r="M40" s="16"/>
      <c r="N40" s="16"/>
      <c r="O40" s="16"/>
      <c r="P40" s="19">
        <v>2500.0</v>
      </c>
      <c r="Q40" s="20">
        <f t="shared" si="1"/>
        <v>0</v>
      </c>
      <c r="R40" s="19"/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44757.0</v>
      </c>
      <c r="C41" s="14" t="s">
        <v>1960</v>
      </c>
      <c r="D41" s="15">
        <v>21828.0</v>
      </c>
      <c r="E41" s="22" t="s">
        <v>485</v>
      </c>
      <c r="F41" s="16"/>
      <c r="G41" s="16"/>
      <c r="H41" s="17"/>
      <c r="I41" s="34">
        <v>650.0</v>
      </c>
      <c r="J41" s="34"/>
      <c r="K41" s="18">
        <v>617.0</v>
      </c>
      <c r="L41" s="16"/>
      <c r="M41" s="16"/>
      <c r="N41" s="16"/>
      <c r="O41" s="16"/>
      <c r="P41" s="19">
        <v>1267.0</v>
      </c>
      <c r="Q41" s="20">
        <f t="shared" si="1"/>
        <v>0</v>
      </c>
      <c r="R41" s="19"/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44757.0</v>
      </c>
      <c r="C42" s="14" t="s">
        <v>1961</v>
      </c>
      <c r="D42" s="15">
        <v>71871.0</v>
      </c>
      <c r="E42" s="22" t="s">
        <v>1962</v>
      </c>
      <c r="F42" s="16"/>
      <c r="G42" s="16"/>
      <c r="H42" s="17"/>
      <c r="I42" s="34">
        <v>46800.0</v>
      </c>
      <c r="J42" s="34"/>
      <c r="K42" s="16"/>
      <c r="L42" s="16"/>
      <c r="M42" s="18"/>
      <c r="N42" s="16"/>
      <c r="O42" s="16"/>
      <c r="P42" s="19">
        <v>46800.0</v>
      </c>
      <c r="Q42" s="20">
        <f t="shared" si="1"/>
        <v>0</v>
      </c>
      <c r="R42" s="19"/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44757.0</v>
      </c>
      <c r="C43" s="14" t="s">
        <v>1963</v>
      </c>
      <c r="D43" s="15">
        <v>62780.0</v>
      </c>
      <c r="E43" s="22" t="s">
        <v>1964</v>
      </c>
      <c r="F43" s="16"/>
      <c r="G43" s="16"/>
      <c r="H43" s="17"/>
      <c r="I43" s="34">
        <v>10000.0</v>
      </c>
      <c r="J43" s="34"/>
      <c r="K43" s="16"/>
      <c r="L43" s="16"/>
      <c r="M43" s="16"/>
      <c r="N43" s="16"/>
      <c r="O43" s="16"/>
      <c r="P43" s="19">
        <v>10000.0</v>
      </c>
      <c r="Q43" s="20">
        <f t="shared" si="1"/>
        <v>0</v>
      </c>
      <c r="R43" s="19"/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44757.0</v>
      </c>
      <c r="C44" s="14" t="s">
        <v>1965</v>
      </c>
      <c r="D44" s="15">
        <v>51406.0</v>
      </c>
      <c r="E44" s="22" t="s">
        <v>59</v>
      </c>
      <c r="F44" s="16"/>
      <c r="G44" s="16"/>
      <c r="H44" s="23">
        <v>50000.0</v>
      </c>
      <c r="I44" s="34"/>
      <c r="J44" s="34"/>
      <c r="K44" s="16"/>
      <c r="L44" s="16"/>
      <c r="M44" s="16"/>
      <c r="N44" s="16"/>
      <c r="O44" s="16"/>
      <c r="P44" s="19">
        <v>50000.0</v>
      </c>
      <c r="Q44" s="20">
        <f t="shared" si="1"/>
        <v>0</v>
      </c>
      <c r="R44" s="19"/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44757.0</v>
      </c>
      <c r="C45" s="14" t="s">
        <v>1966</v>
      </c>
      <c r="D45" s="15">
        <v>51406.0</v>
      </c>
      <c r="E45" s="22" t="s">
        <v>59</v>
      </c>
      <c r="F45" s="16"/>
      <c r="G45" s="18"/>
      <c r="H45" s="23">
        <v>42400.0</v>
      </c>
      <c r="I45" s="34"/>
      <c r="J45" s="34"/>
      <c r="K45" s="16"/>
      <c r="L45" s="16"/>
      <c r="M45" s="16"/>
      <c r="N45" s="16"/>
      <c r="O45" s="16"/>
      <c r="P45" s="19">
        <v>42400.0</v>
      </c>
      <c r="Q45" s="20">
        <f t="shared" si="1"/>
        <v>0</v>
      </c>
      <c r="R45" s="19"/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44757.0</v>
      </c>
      <c r="C46" s="14" t="s">
        <v>1967</v>
      </c>
      <c r="D46" s="15">
        <v>62782.0</v>
      </c>
      <c r="E46" s="22" t="s">
        <v>1968</v>
      </c>
      <c r="F46" s="16"/>
      <c r="G46" s="16"/>
      <c r="H46" s="17"/>
      <c r="I46" s="34">
        <v>55000.0</v>
      </c>
      <c r="J46" s="34"/>
      <c r="K46" s="16"/>
      <c r="L46" s="16"/>
      <c r="M46" s="16"/>
      <c r="N46" s="16"/>
      <c r="O46" s="16"/>
      <c r="P46" s="19">
        <v>55000.0</v>
      </c>
      <c r="Q46" s="20">
        <f t="shared" si="1"/>
        <v>0</v>
      </c>
      <c r="R46" s="19"/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44757.0</v>
      </c>
      <c r="C47" s="14" t="s">
        <v>1969</v>
      </c>
      <c r="D47" s="15">
        <v>61032.0</v>
      </c>
      <c r="E47" s="22" t="s">
        <v>1970</v>
      </c>
      <c r="F47" s="16"/>
      <c r="G47" s="16"/>
      <c r="H47" s="17"/>
      <c r="I47" s="34">
        <v>5000.0</v>
      </c>
      <c r="J47" s="34"/>
      <c r="K47" s="16"/>
      <c r="L47" s="16"/>
      <c r="M47" s="16"/>
      <c r="N47" s="16"/>
      <c r="O47" s="16"/>
      <c r="P47" s="19">
        <v>5000.0</v>
      </c>
      <c r="Q47" s="20">
        <f t="shared" si="1"/>
        <v>0</v>
      </c>
      <c r="R47" s="19"/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44757.0</v>
      </c>
      <c r="C48" s="14" t="s">
        <v>1971</v>
      </c>
      <c r="D48" s="15">
        <v>50593.0</v>
      </c>
      <c r="E48" s="22" t="s">
        <v>971</v>
      </c>
      <c r="F48" s="16"/>
      <c r="G48" s="18"/>
      <c r="H48" s="17"/>
      <c r="I48" s="34">
        <v>15000.0</v>
      </c>
      <c r="J48" s="34"/>
      <c r="K48" s="16"/>
      <c r="L48" s="16"/>
      <c r="M48" s="16"/>
      <c r="N48" s="16"/>
      <c r="O48" s="16"/>
      <c r="P48" s="19">
        <v>15000.0</v>
      </c>
      <c r="Q48" s="20">
        <f t="shared" si="1"/>
        <v>0</v>
      </c>
      <c r="R48" s="19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44757.0</v>
      </c>
      <c r="C49" s="14" t="s">
        <v>1972</v>
      </c>
      <c r="D49" s="15">
        <v>52396.0</v>
      </c>
      <c r="E49" s="22" t="s">
        <v>198</v>
      </c>
      <c r="F49" s="16"/>
      <c r="G49" s="16"/>
      <c r="H49" s="17"/>
      <c r="I49" s="34"/>
      <c r="J49" s="34">
        <v>10000.0</v>
      </c>
      <c r="K49" s="16"/>
      <c r="L49" s="16"/>
      <c r="M49" s="16"/>
      <c r="N49" s="16"/>
      <c r="O49" s="16"/>
      <c r="P49" s="19">
        <v>10000.0</v>
      </c>
      <c r="Q49" s="20">
        <f t="shared" si="1"/>
        <v>0</v>
      </c>
      <c r="R49" s="19"/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44757.0</v>
      </c>
      <c r="C50" s="14" t="s">
        <v>1973</v>
      </c>
      <c r="D50" s="15">
        <v>22332.0</v>
      </c>
      <c r="E50" s="22" t="s">
        <v>62</v>
      </c>
      <c r="F50" s="16"/>
      <c r="G50" s="16"/>
      <c r="H50" s="17"/>
      <c r="I50" s="34">
        <v>1400.0</v>
      </c>
      <c r="J50" s="34"/>
      <c r="K50" s="16"/>
      <c r="L50" s="16"/>
      <c r="M50" s="18"/>
      <c r="N50" s="16"/>
      <c r="O50" s="16"/>
      <c r="P50" s="19">
        <v>1400.0</v>
      </c>
      <c r="Q50" s="20">
        <f t="shared" si="1"/>
        <v>0</v>
      </c>
      <c r="R50" s="19"/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44757.0</v>
      </c>
      <c r="C51" s="14" t="s">
        <v>1974</v>
      </c>
      <c r="D51" s="15">
        <v>61032.0</v>
      </c>
      <c r="E51" s="22" t="s">
        <v>1970</v>
      </c>
      <c r="F51" s="16"/>
      <c r="G51" s="34"/>
      <c r="H51" s="17"/>
      <c r="I51" s="34">
        <v>150.0</v>
      </c>
      <c r="J51" s="34"/>
      <c r="K51" s="16"/>
      <c r="L51" s="16"/>
      <c r="M51" s="16"/>
      <c r="N51" s="16"/>
      <c r="O51" s="16"/>
      <c r="P51" s="19">
        <v>150.0</v>
      </c>
      <c r="Q51" s="20">
        <f t="shared" si="1"/>
        <v>0</v>
      </c>
      <c r="R51" s="19"/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44757.0</v>
      </c>
      <c r="C52" s="14" t="s">
        <v>1975</v>
      </c>
      <c r="D52" s="15">
        <v>53249.0</v>
      </c>
      <c r="E52" s="22" t="s">
        <v>879</v>
      </c>
      <c r="F52" s="16"/>
      <c r="G52" s="16"/>
      <c r="H52" s="17"/>
      <c r="I52" s="34"/>
      <c r="J52" s="34">
        <v>30600.0</v>
      </c>
      <c r="K52" s="16"/>
      <c r="L52" s="16"/>
      <c r="M52" s="16"/>
      <c r="N52" s="16"/>
      <c r="O52" s="16"/>
      <c r="P52" s="19">
        <v>30600.0</v>
      </c>
      <c r="Q52" s="20">
        <f t="shared" si="1"/>
        <v>0</v>
      </c>
      <c r="R52" s="19"/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44757.0</v>
      </c>
      <c r="C53" s="14" t="s">
        <v>1976</v>
      </c>
      <c r="D53" s="15">
        <v>10291.0</v>
      </c>
      <c r="E53" s="22" t="s">
        <v>1977</v>
      </c>
      <c r="F53" s="16"/>
      <c r="G53" s="16"/>
      <c r="H53" s="17"/>
      <c r="I53" s="34">
        <v>2480.0</v>
      </c>
      <c r="J53" s="34"/>
      <c r="K53" s="16"/>
      <c r="L53" s="16"/>
      <c r="M53" s="16"/>
      <c r="N53" s="16"/>
      <c r="O53" s="16"/>
      <c r="P53" s="19">
        <v>2480.0</v>
      </c>
      <c r="Q53" s="20">
        <f t="shared" si="1"/>
        <v>0</v>
      </c>
      <c r="R53" s="19"/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44757.0</v>
      </c>
      <c r="C54" s="14" t="s">
        <v>1978</v>
      </c>
      <c r="D54" s="15">
        <v>53249.0</v>
      </c>
      <c r="E54" s="22" t="s">
        <v>879</v>
      </c>
      <c r="F54" s="18">
        <v>200.0</v>
      </c>
      <c r="G54" s="34"/>
      <c r="H54" s="17"/>
      <c r="I54" s="34">
        <v>800.0</v>
      </c>
      <c r="J54" s="34"/>
      <c r="K54" s="16"/>
      <c r="L54" s="16"/>
      <c r="M54" s="16"/>
      <c r="N54" s="16"/>
      <c r="O54" s="16"/>
      <c r="P54" s="19">
        <v>1000.0</v>
      </c>
      <c r="Q54" s="20">
        <f t="shared" si="1"/>
        <v>0</v>
      </c>
      <c r="R54" s="19"/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44757.0</v>
      </c>
      <c r="C55" s="14" t="s">
        <v>1979</v>
      </c>
      <c r="D55" s="15">
        <v>21818.0</v>
      </c>
      <c r="E55" s="22" t="s">
        <v>426</v>
      </c>
      <c r="F55" s="16"/>
      <c r="G55" s="16"/>
      <c r="H55" s="40"/>
      <c r="I55" s="18">
        <v>32000.0</v>
      </c>
      <c r="J55" s="34"/>
      <c r="K55" s="16"/>
      <c r="L55" s="16"/>
      <c r="M55" s="16"/>
      <c r="N55" s="16"/>
      <c r="O55" s="16"/>
      <c r="P55" s="19">
        <v>32000.0</v>
      </c>
      <c r="Q55" s="20">
        <f t="shared" si="1"/>
        <v>0</v>
      </c>
      <c r="R55" s="19"/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44757.0</v>
      </c>
      <c r="C56" s="14" t="s">
        <v>1980</v>
      </c>
      <c r="D56" s="15">
        <v>50739.0</v>
      </c>
      <c r="E56" s="22" t="s">
        <v>136</v>
      </c>
      <c r="F56" s="16"/>
      <c r="G56" s="16"/>
      <c r="H56" s="40"/>
      <c r="I56" s="18">
        <v>5000.0</v>
      </c>
      <c r="J56" s="34"/>
      <c r="K56" s="16"/>
      <c r="L56" s="16"/>
      <c r="M56" s="16"/>
      <c r="N56" s="16"/>
      <c r="O56" s="16"/>
      <c r="P56" s="19">
        <v>5000.0</v>
      </c>
      <c r="Q56" s="20">
        <f t="shared" si="1"/>
        <v>0</v>
      </c>
      <c r="R56" s="19"/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44757.0</v>
      </c>
      <c r="C57" s="14" t="s">
        <v>1981</v>
      </c>
      <c r="D57" s="15">
        <v>48657.0</v>
      </c>
      <c r="E57" s="22" t="s">
        <v>531</v>
      </c>
      <c r="F57" s="16"/>
      <c r="G57" s="18"/>
      <c r="H57" s="40"/>
      <c r="I57" s="18">
        <v>2650.0</v>
      </c>
      <c r="J57" s="34"/>
      <c r="K57" s="16"/>
      <c r="L57" s="16"/>
      <c r="M57" s="16"/>
      <c r="N57" s="16"/>
      <c r="O57" s="16"/>
      <c r="P57" s="19">
        <v>2650.0</v>
      </c>
      <c r="Q57" s="20">
        <f t="shared" si="1"/>
        <v>0</v>
      </c>
      <c r="R57" s="19"/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44757.0</v>
      </c>
      <c r="C58" s="14" t="s">
        <v>1982</v>
      </c>
      <c r="D58" s="15">
        <v>48854.0</v>
      </c>
      <c r="E58" s="22" t="s">
        <v>1041</v>
      </c>
      <c r="F58" s="16"/>
      <c r="G58" s="16"/>
      <c r="H58" s="17"/>
      <c r="I58" s="34"/>
      <c r="J58" s="34">
        <v>1800.0</v>
      </c>
      <c r="K58" s="16"/>
      <c r="L58" s="16"/>
      <c r="M58" s="16"/>
      <c r="N58" s="16"/>
      <c r="O58" s="16"/>
      <c r="P58" s="19">
        <v>1800.0</v>
      </c>
      <c r="Q58" s="20">
        <f t="shared" si="1"/>
        <v>0</v>
      </c>
      <c r="R58" s="19"/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44757.0</v>
      </c>
      <c r="C59" s="14" t="s">
        <v>1983</v>
      </c>
      <c r="D59" s="15">
        <v>51697.0</v>
      </c>
      <c r="E59" s="22" t="s">
        <v>261</v>
      </c>
      <c r="F59" s="16"/>
      <c r="G59" s="16"/>
      <c r="H59" s="17"/>
      <c r="I59" s="34"/>
      <c r="J59" s="34">
        <v>2500.0</v>
      </c>
      <c r="K59" s="18">
        <v>200.0</v>
      </c>
      <c r="L59" s="16"/>
      <c r="M59" s="16"/>
      <c r="N59" s="16"/>
      <c r="O59" s="16"/>
      <c r="P59" s="19">
        <v>2700.0</v>
      </c>
      <c r="Q59" s="20">
        <f t="shared" si="1"/>
        <v>0</v>
      </c>
      <c r="R59" s="19"/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44757.0</v>
      </c>
      <c r="C60" s="14" t="s">
        <v>1984</v>
      </c>
      <c r="D60" s="15">
        <v>55448.0</v>
      </c>
      <c r="E60" s="15" t="s">
        <v>77</v>
      </c>
      <c r="F60" s="18"/>
      <c r="G60" s="16"/>
      <c r="H60" s="17"/>
      <c r="I60" s="34">
        <v>15000.0</v>
      </c>
      <c r="J60" s="34"/>
      <c r="K60" s="16"/>
      <c r="L60" s="16"/>
      <c r="M60" s="16"/>
      <c r="N60" s="16"/>
      <c r="O60" s="16"/>
      <c r="P60" s="19">
        <v>15000.0</v>
      </c>
      <c r="Q60" s="20">
        <f t="shared" si="1"/>
        <v>0</v>
      </c>
      <c r="R60" s="19"/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44757.0</v>
      </c>
      <c r="C61" s="14" t="s">
        <v>1985</v>
      </c>
      <c r="D61" s="15">
        <v>50739.0</v>
      </c>
      <c r="E61" s="15" t="s">
        <v>136</v>
      </c>
      <c r="F61" s="16"/>
      <c r="G61" s="16"/>
      <c r="H61" s="40"/>
      <c r="I61" s="34">
        <v>2500.0</v>
      </c>
      <c r="J61" s="18"/>
      <c r="K61" s="16"/>
      <c r="L61" s="16"/>
      <c r="M61" s="16"/>
      <c r="N61" s="16"/>
      <c r="O61" s="16"/>
      <c r="P61" s="19">
        <v>2500.0</v>
      </c>
      <c r="Q61" s="20">
        <f t="shared" si="1"/>
        <v>0</v>
      </c>
      <c r="R61" s="19"/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44757.0</v>
      </c>
      <c r="C62" s="14" t="s">
        <v>1986</v>
      </c>
      <c r="D62" s="15">
        <v>55448.0</v>
      </c>
      <c r="E62" s="15" t="s">
        <v>77</v>
      </c>
      <c r="F62" s="16"/>
      <c r="G62" s="18"/>
      <c r="H62" s="23"/>
      <c r="I62" s="34">
        <v>17500.0</v>
      </c>
      <c r="J62" s="18"/>
      <c r="K62" s="34"/>
      <c r="L62" s="16"/>
      <c r="M62" s="16"/>
      <c r="N62" s="16"/>
      <c r="O62" s="16"/>
      <c r="P62" s="19">
        <v>17500.0</v>
      </c>
      <c r="Q62" s="20">
        <f t="shared" si="1"/>
        <v>0</v>
      </c>
      <c r="R62" s="19"/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44757.0</v>
      </c>
      <c r="C63" s="14" t="s">
        <v>1987</v>
      </c>
      <c r="D63" s="15">
        <v>10271.0</v>
      </c>
      <c r="E63" s="24" t="s">
        <v>382</v>
      </c>
      <c r="F63" s="18">
        <v>400.0</v>
      </c>
      <c r="G63" s="18"/>
      <c r="H63" s="23"/>
      <c r="I63" s="34"/>
      <c r="J63" s="34"/>
      <c r="K63" s="18"/>
      <c r="L63" s="16"/>
      <c r="M63" s="16"/>
      <c r="N63" s="16"/>
      <c r="O63" s="16"/>
      <c r="P63" s="19">
        <v>400.0</v>
      </c>
      <c r="Q63" s="20">
        <f t="shared" si="1"/>
        <v>0</v>
      </c>
      <c r="R63" s="19"/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44757.0</v>
      </c>
      <c r="C64" s="14" t="s">
        <v>1988</v>
      </c>
      <c r="D64" s="15">
        <v>35245.0</v>
      </c>
      <c r="E64" s="15" t="s">
        <v>533</v>
      </c>
      <c r="F64" s="16"/>
      <c r="G64" s="16"/>
      <c r="H64" s="17"/>
      <c r="I64" s="34">
        <v>15000.0</v>
      </c>
      <c r="J64" s="18"/>
      <c r="K64" s="16"/>
      <c r="L64" s="16"/>
      <c r="M64" s="16"/>
      <c r="N64" s="16"/>
      <c r="O64" s="16"/>
      <c r="P64" s="19">
        <v>15000.0</v>
      </c>
      <c r="Q64" s="20">
        <f t="shared" si="1"/>
        <v>0</v>
      </c>
      <c r="R64" s="19"/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44757.0</v>
      </c>
      <c r="C65" s="14" t="s">
        <v>1989</v>
      </c>
      <c r="D65" s="15">
        <v>66962.0</v>
      </c>
      <c r="E65" s="15" t="s">
        <v>1990</v>
      </c>
      <c r="F65" s="16"/>
      <c r="G65" s="16"/>
      <c r="H65" s="17"/>
      <c r="I65" s="34">
        <v>27000.0</v>
      </c>
      <c r="J65" s="18"/>
      <c r="K65" s="18"/>
      <c r="L65" s="16"/>
      <c r="M65" s="16"/>
      <c r="N65" s="16"/>
      <c r="O65" s="16"/>
      <c r="P65" s="19">
        <v>27000.0</v>
      </c>
      <c r="Q65" s="20">
        <f t="shared" si="1"/>
        <v>0</v>
      </c>
      <c r="R65" s="19"/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44757.0</v>
      </c>
      <c r="C66" s="14" t="s">
        <v>1991</v>
      </c>
      <c r="D66" s="15">
        <v>28414.0</v>
      </c>
      <c r="E66" s="15" t="s">
        <v>86</v>
      </c>
      <c r="F66" s="16"/>
      <c r="G66" s="34"/>
      <c r="H66" s="17"/>
      <c r="I66" s="34">
        <v>3050.0</v>
      </c>
      <c r="J66" s="18"/>
      <c r="K66" s="16"/>
      <c r="L66" s="16"/>
      <c r="M66" s="16"/>
      <c r="N66" s="16"/>
      <c r="O66" s="16"/>
      <c r="P66" s="19">
        <v>3050.0</v>
      </c>
      <c r="Q66" s="20">
        <f t="shared" si="1"/>
        <v>0</v>
      </c>
      <c r="R66" s="19"/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44757.0</v>
      </c>
      <c r="C67" s="14" t="s">
        <v>1992</v>
      </c>
      <c r="D67" s="15">
        <v>52083.0</v>
      </c>
      <c r="E67" s="15" t="s">
        <v>84</v>
      </c>
      <c r="F67" s="16"/>
      <c r="G67" s="16"/>
      <c r="H67" s="17"/>
      <c r="I67" s="34">
        <v>42500.0</v>
      </c>
      <c r="J67" s="18"/>
      <c r="K67" s="18"/>
      <c r="L67" s="16"/>
      <c r="M67" s="16"/>
      <c r="N67" s="16"/>
      <c r="O67" s="16"/>
      <c r="P67" s="19">
        <v>42500.0</v>
      </c>
      <c r="Q67" s="20">
        <f t="shared" si="1"/>
        <v>0</v>
      </c>
      <c r="R67" s="19"/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44757.0</v>
      </c>
      <c r="C68" s="14" t="s">
        <v>1993</v>
      </c>
      <c r="D68" s="15">
        <v>48631.0</v>
      </c>
      <c r="E68" s="15" t="s">
        <v>239</v>
      </c>
      <c r="F68" s="16"/>
      <c r="G68" s="16"/>
      <c r="H68" s="17"/>
      <c r="I68" s="34"/>
      <c r="J68" s="18">
        <v>15000.0</v>
      </c>
      <c r="K68" s="16"/>
      <c r="L68" s="16"/>
      <c r="M68" s="16"/>
      <c r="N68" s="16"/>
      <c r="O68" s="16"/>
      <c r="P68" s="19">
        <v>15000.0</v>
      </c>
      <c r="Q68" s="20">
        <f t="shared" si="1"/>
        <v>0</v>
      </c>
      <c r="R68" s="19"/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44757.0</v>
      </c>
      <c r="C69" s="14" t="s">
        <v>1994</v>
      </c>
      <c r="D69" s="15">
        <v>71459.0</v>
      </c>
      <c r="E69" s="15" t="s">
        <v>1995</v>
      </c>
      <c r="F69" s="16"/>
      <c r="G69" s="16"/>
      <c r="H69" s="17"/>
      <c r="I69" s="34"/>
      <c r="J69" s="34">
        <v>6600.0</v>
      </c>
      <c r="K69" s="16"/>
      <c r="L69" s="16"/>
      <c r="M69" s="16"/>
      <c r="N69" s="16"/>
      <c r="O69" s="16"/>
      <c r="P69" s="19">
        <v>6600.0</v>
      </c>
      <c r="Q69" s="20">
        <f t="shared" si="1"/>
        <v>0</v>
      </c>
      <c r="R69" s="19"/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44757.0</v>
      </c>
      <c r="C70" s="14" t="s">
        <v>1996</v>
      </c>
      <c r="D70" s="15">
        <v>50413.0</v>
      </c>
      <c r="E70" s="15" t="s">
        <v>1088</v>
      </c>
      <c r="F70" s="16"/>
      <c r="G70" s="16"/>
      <c r="H70" s="17"/>
      <c r="I70" s="34">
        <v>10250.0</v>
      </c>
      <c r="J70" s="34"/>
      <c r="K70" s="16"/>
      <c r="L70" s="16"/>
      <c r="M70" s="16"/>
      <c r="N70" s="16"/>
      <c r="O70" s="16"/>
      <c r="P70" s="19">
        <v>10250.0</v>
      </c>
      <c r="Q70" s="20">
        <f t="shared" si="1"/>
        <v>0</v>
      </c>
      <c r="R70" s="19"/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44757.0</v>
      </c>
      <c r="C71" s="14" t="s">
        <v>1997</v>
      </c>
      <c r="D71" s="15">
        <v>46927.0</v>
      </c>
      <c r="E71" s="15" t="s">
        <v>128</v>
      </c>
      <c r="F71" s="16"/>
      <c r="G71" s="34"/>
      <c r="H71" s="17"/>
      <c r="I71" s="34">
        <v>400.0</v>
      </c>
      <c r="J71" s="18"/>
      <c r="K71" s="16"/>
      <c r="L71" s="16"/>
      <c r="M71" s="16"/>
      <c r="N71" s="16"/>
      <c r="O71" s="16"/>
      <c r="P71" s="19">
        <v>400.0</v>
      </c>
      <c r="Q71" s="20">
        <f t="shared" si="1"/>
        <v>0</v>
      </c>
      <c r="R71" s="19"/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44757.0</v>
      </c>
      <c r="C72" s="14" t="s">
        <v>1998</v>
      </c>
      <c r="D72" s="15">
        <v>64781.0</v>
      </c>
      <c r="E72" s="15" t="s">
        <v>576</v>
      </c>
      <c r="F72" s="16"/>
      <c r="G72" s="18"/>
      <c r="H72" s="17"/>
      <c r="I72" s="34">
        <v>5000.0</v>
      </c>
      <c r="J72" s="34"/>
      <c r="K72" s="18"/>
      <c r="L72" s="16"/>
      <c r="M72" s="16"/>
      <c r="N72" s="16"/>
      <c r="O72" s="16"/>
      <c r="P72" s="19">
        <v>5000.0</v>
      </c>
      <c r="Q72" s="20">
        <f t="shared" si="1"/>
        <v>0</v>
      </c>
      <c r="R72" s="19"/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44757.0</v>
      </c>
      <c r="C73" s="14" t="s">
        <v>1999</v>
      </c>
      <c r="D73" s="15">
        <v>22332.0</v>
      </c>
      <c r="E73" s="15" t="s">
        <v>62</v>
      </c>
      <c r="F73" s="16"/>
      <c r="G73" s="16"/>
      <c r="H73" s="17"/>
      <c r="I73" s="34">
        <v>400.0</v>
      </c>
      <c r="J73" s="18"/>
      <c r="K73" s="16"/>
      <c r="L73" s="16"/>
      <c r="M73" s="16"/>
      <c r="N73" s="16"/>
      <c r="O73" s="16"/>
      <c r="P73" s="19">
        <v>400.0</v>
      </c>
      <c r="Q73" s="20">
        <f t="shared" si="1"/>
        <v>0</v>
      </c>
      <c r="R73" s="19"/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44757.0</v>
      </c>
      <c r="C74" s="14" t="s">
        <v>2000</v>
      </c>
      <c r="D74" s="15">
        <v>72418.0</v>
      </c>
      <c r="E74" s="15" t="s">
        <v>2001</v>
      </c>
      <c r="F74" s="16"/>
      <c r="G74" s="16"/>
      <c r="H74" s="17"/>
      <c r="I74" s="34">
        <v>27000.0</v>
      </c>
      <c r="J74" s="18"/>
      <c r="K74" s="18"/>
      <c r="L74" s="16"/>
      <c r="M74" s="16"/>
      <c r="N74" s="16"/>
      <c r="O74" s="16"/>
      <c r="P74" s="19">
        <v>27000.0</v>
      </c>
      <c r="Q74" s="20">
        <f t="shared" si="1"/>
        <v>0</v>
      </c>
      <c r="R74" s="19"/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44757.0</v>
      </c>
      <c r="C75" s="14" t="s">
        <v>2002</v>
      </c>
      <c r="D75" s="15">
        <v>45937.0</v>
      </c>
      <c r="E75" s="15" t="s">
        <v>149</v>
      </c>
      <c r="F75" s="16"/>
      <c r="G75" s="16"/>
      <c r="H75" s="17"/>
      <c r="I75" s="34">
        <v>31800.0</v>
      </c>
      <c r="J75" s="34"/>
      <c r="K75" s="18"/>
      <c r="L75" s="16"/>
      <c r="M75" s="16"/>
      <c r="N75" s="16"/>
      <c r="O75" s="16"/>
      <c r="P75" s="19">
        <v>31800.0</v>
      </c>
      <c r="Q75" s="20">
        <f t="shared" si="1"/>
        <v>0</v>
      </c>
      <c r="R75" s="19"/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44757.0</v>
      </c>
      <c r="C76" s="14" t="s">
        <v>2003</v>
      </c>
      <c r="D76" s="15">
        <v>52214.0</v>
      </c>
      <c r="E76" s="15" t="s">
        <v>769</v>
      </c>
      <c r="F76" s="18"/>
      <c r="G76" s="18"/>
      <c r="H76" s="17"/>
      <c r="I76" s="34">
        <v>900.0</v>
      </c>
      <c r="J76" s="18"/>
      <c r="K76" s="16"/>
      <c r="L76" s="16"/>
      <c r="M76" s="16"/>
      <c r="N76" s="16"/>
      <c r="O76" s="16"/>
      <c r="P76" s="19">
        <v>900.0</v>
      </c>
      <c r="Q76" s="20">
        <f t="shared" si="1"/>
        <v>0</v>
      </c>
      <c r="R76" s="19"/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44756.0</v>
      </c>
      <c r="C77" s="14" t="s">
        <v>2004</v>
      </c>
      <c r="D77" s="15">
        <v>51017.0</v>
      </c>
      <c r="E77" s="15" t="s">
        <v>107</v>
      </c>
      <c r="F77" s="16"/>
      <c r="G77" s="16"/>
      <c r="H77" s="23">
        <v>46200.0</v>
      </c>
      <c r="I77" s="34"/>
      <c r="J77" s="18"/>
      <c r="K77" s="16"/>
      <c r="L77" s="16"/>
      <c r="M77" s="16"/>
      <c r="N77" s="16"/>
      <c r="O77" s="16"/>
      <c r="P77" s="19">
        <v>46200.0</v>
      </c>
      <c r="Q77" s="20">
        <f t="shared" si="1"/>
        <v>0</v>
      </c>
      <c r="R77" s="19"/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44757.0</v>
      </c>
      <c r="C78" s="14" t="s">
        <v>2005</v>
      </c>
      <c r="D78" s="15">
        <v>47540.0</v>
      </c>
      <c r="E78" s="15" t="s">
        <v>2006</v>
      </c>
      <c r="F78" s="16"/>
      <c r="G78" s="16"/>
      <c r="H78" s="17"/>
      <c r="I78" s="34"/>
      <c r="J78" s="34"/>
      <c r="K78" s="18">
        <v>3600.0</v>
      </c>
      <c r="L78" s="16"/>
      <c r="M78" s="16"/>
      <c r="N78" s="16"/>
      <c r="O78" s="16"/>
      <c r="P78" s="19">
        <v>3600.0</v>
      </c>
      <c r="Q78" s="20">
        <f t="shared" si="1"/>
        <v>0</v>
      </c>
      <c r="R78" s="19"/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44757.0</v>
      </c>
      <c r="C79" s="14" t="s">
        <v>2007</v>
      </c>
      <c r="D79" s="15">
        <v>50070.0</v>
      </c>
      <c r="E79" s="15" t="s">
        <v>1592</v>
      </c>
      <c r="F79" s="16"/>
      <c r="G79" s="34"/>
      <c r="H79" s="23">
        <v>3750.0</v>
      </c>
      <c r="I79" s="34"/>
      <c r="J79" s="34"/>
      <c r="K79" s="16"/>
      <c r="L79" s="16"/>
      <c r="M79" s="16"/>
      <c r="N79" s="16"/>
      <c r="O79" s="16"/>
      <c r="P79" s="19">
        <v>3750.0</v>
      </c>
      <c r="Q79" s="20">
        <f t="shared" si="1"/>
        <v>0</v>
      </c>
      <c r="R79" s="19"/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44757.0</v>
      </c>
      <c r="C80" s="14" t="s">
        <v>2008</v>
      </c>
      <c r="D80" s="15">
        <v>57598.0</v>
      </c>
      <c r="E80" s="15" t="s">
        <v>935</v>
      </c>
      <c r="F80" s="16"/>
      <c r="G80" s="16"/>
      <c r="H80" s="17"/>
      <c r="I80" s="34"/>
      <c r="J80" s="34"/>
      <c r="K80" s="18"/>
      <c r="L80" s="16"/>
      <c r="M80" s="16"/>
      <c r="N80" s="16"/>
      <c r="O80" s="18">
        <v>7200.0</v>
      </c>
      <c r="P80" s="19">
        <v>7200.0</v>
      </c>
      <c r="Q80" s="20">
        <f t="shared" si="1"/>
        <v>0</v>
      </c>
      <c r="R80" s="19"/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44757.0</v>
      </c>
      <c r="C81" s="14" t="s">
        <v>2009</v>
      </c>
      <c r="D81" s="15">
        <v>66012.0</v>
      </c>
      <c r="E81" s="15" t="s">
        <v>2010</v>
      </c>
      <c r="F81" s="16"/>
      <c r="G81" s="16"/>
      <c r="H81" s="17"/>
      <c r="I81" s="34"/>
      <c r="J81" s="18"/>
      <c r="K81" s="18">
        <v>5000.0</v>
      </c>
      <c r="L81" s="16"/>
      <c r="M81" s="16"/>
      <c r="N81" s="16"/>
      <c r="O81" s="16"/>
      <c r="P81" s="19">
        <v>5000.0</v>
      </c>
      <c r="Q81" s="20">
        <f t="shared" si="1"/>
        <v>0</v>
      </c>
      <c r="R81" s="19"/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44757.0</v>
      </c>
      <c r="C82" s="14" t="s">
        <v>2011</v>
      </c>
      <c r="D82" s="15">
        <v>51697.0</v>
      </c>
      <c r="E82" s="15" t="s">
        <v>261</v>
      </c>
      <c r="F82" s="18"/>
      <c r="G82" s="16"/>
      <c r="H82" s="17"/>
      <c r="I82" s="34"/>
      <c r="J82" s="18"/>
      <c r="K82" s="18">
        <v>187.0</v>
      </c>
      <c r="L82" s="16"/>
      <c r="M82" s="16"/>
      <c r="N82" s="16"/>
      <c r="O82" s="18">
        <v>2213.0</v>
      </c>
      <c r="P82" s="19">
        <v>2400.0</v>
      </c>
      <c r="Q82" s="20">
        <f t="shared" si="1"/>
        <v>0</v>
      </c>
      <c r="R82" s="19"/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44757.0</v>
      </c>
      <c r="C83" s="14" t="s">
        <v>2012</v>
      </c>
      <c r="D83" s="15">
        <v>51017.0</v>
      </c>
      <c r="E83" s="15" t="s">
        <v>107</v>
      </c>
      <c r="F83" s="16"/>
      <c r="G83" s="18"/>
      <c r="H83" s="23">
        <v>69550.0</v>
      </c>
      <c r="I83" s="34"/>
      <c r="J83" s="34"/>
      <c r="K83" s="16"/>
      <c r="L83" s="16"/>
      <c r="M83" s="16"/>
      <c r="N83" s="16"/>
      <c r="O83" s="16"/>
      <c r="P83" s="19">
        <v>69550.0</v>
      </c>
      <c r="Q83" s="20">
        <f t="shared" si="1"/>
        <v>0</v>
      </c>
      <c r="R83" s="19"/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44757.0</v>
      </c>
      <c r="C84" s="14" t="s">
        <v>2013</v>
      </c>
      <c r="D84" s="15">
        <v>64457.0</v>
      </c>
      <c r="E84" s="15" t="s">
        <v>2014</v>
      </c>
      <c r="F84" s="16"/>
      <c r="G84" s="18"/>
      <c r="H84" s="23"/>
      <c r="I84" s="34"/>
      <c r="J84" s="34"/>
      <c r="K84" s="18">
        <v>900.0</v>
      </c>
      <c r="L84" s="16"/>
      <c r="M84" s="16"/>
      <c r="N84" s="16"/>
      <c r="O84" s="16"/>
      <c r="P84" s="19">
        <v>900.0</v>
      </c>
      <c r="Q84" s="20">
        <f t="shared" si="1"/>
        <v>0</v>
      </c>
      <c r="R84" s="19"/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44757.0</v>
      </c>
      <c r="C85" s="14" t="s">
        <v>2015</v>
      </c>
      <c r="D85" s="15">
        <v>49918.0</v>
      </c>
      <c r="E85" s="15" t="s">
        <v>103</v>
      </c>
      <c r="F85" s="16"/>
      <c r="G85" s="16"/>
      <c r="H85" s="23">
        <v>14500.0</v>
      </c>
      <c r="I85" s="34"/>
      <c r="J85" s="34"/>
      <c r="K85" s="16"/>
      <c r="L85" s="16"/>
      <c r="M85" s="16"/>
      <c r="N85" s="16"/>
      <c r="O85" s="16"/>
      <c r="P85" s="19">
        <v>14500.0</v>
      </c>
      <c r="Q85" s="20">
        <f t="shared" si="1"/>
        <v>0</v>
      </c>
      <c r="R85" s="19"/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/>
      <c r="B86" s="26"/>
      <c r="C86" s="26"/>
      <c r="D86" s="26"/>
      <c r="E86" s="26"/>
      <c r="F86" s="27">
        <f t="shared" ref="F86:Q86" si="2">SUM(F5:F85)</f>
        <v>2280</v>
      </c>
      <c r="G86" s="27">
        <f t="shared" si="2"/>
        <v>55800</v>
      </c>
      <c r="H86" s="27">
        <f t="shared" si="2"/>
        <v>226400</v>
      </c>
      <c r="I86" s="27">
        <f t="shared" si="2"/>
        <v>566733</v>
      </c>
      <c r="J86" s="27">
        <f t="shared" si="2"/>
        <v>110200</v>
      </c>
      <c r="K86" s="27">
        <f t="shared" si="2"/>
        <v>11766</v>
      </c>
      <c r="L86" s="27">
        <f t="shared" si="2"/>
        <v>0</v>
      </c>
      <c r="M86" s="27">
        <f t="shared" si="2"/>
        <v>0</v>
      </c>
      <c r="N86" s="27">
        <f t="shared" si="2"/>
        <v>0</v>
      </c>
      <c r="O86" s="27">
        <f t="shared" si="2"/>
        <v>9413</v>
      </c>
      <c r="P86" s="41">
        <f t="shared" si="2"/>
        <v>982592</v>
      </c>
      <c r="Q86" s="20">
        <f t="shared" si="2"/>
        <v>0</v>
      </c>
      <c r="R86" s="26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>
      <c r="A87" s="30"/>
      <c r="B87" s="30"/>
      <c r="C87" s="30"/>
      <c r="D87" s="30"/>
      <c r="E87" s="30"/>
      <c r="F87" s="31">
        <f>F86+G86+H86+I86+J86+K86+L86+M86+N86+O86</f>
        <v>982592</v>
      </c>
      <c r="G87" s="6"/>
      <c r="H87" s="6"/>
      <c r="I87" s="6"/>
      <c r="J87" s="6"/>
      <c r="K87" s="6"/>
      <c r="L87" s="7"/>
      <c r="M87" s="32"/>
      <c r="N87" s="32"/>
      <c r="O87" s="32"/>
      <c r="P87" s="21"/>
      <c r="Q87" s="21"/>
      <c r="R87" s="3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</sheetData>
  <mergeCells count="19">
    <mergeCell ref="E2:E4"/>
    <mergeCell ref="F3:F4"/>
    <mergeCell ref="G3:H3"/>
    <mergeCell ref="I3:J3"/>
    <mergeCell ref="K3:K4"/>
    <mergeCell ref="L3:L4"/>
    <mergeCell ref="F87:L87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7.75"/>
    <col customWidth="1" min="5" max="5" width="63.88"/>
    <col hidden="1" min="14" max="14" width="12.63"/>
    <col customWidth="1" min="16" max="16" width="14.13"/>
    <col customWidth="1" min="18" max="18" width="13.63"/>
  </cols>
  <sheetData>
    <row r="1">
      <c r="A1" s="39" t="s">
        <v>2016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44759.0</v>
      </c>
      <c r="C5" s="14" t="s">
        <v>2017</v>
      </c>
      <c r="D5" s="15">
        <v>25650.0</v>
      </c>
      <c r="E5" s="15" t="s">
        <v>275</v>
      </c>
      <c r="F5" s="16"/>
      <c r="G5" s="18">
        <v>9780.0</v>
      </c>
      <c r="H5" s="17"/>
      <c r="I5" s="18"/>
      <c r="J5" s="18"/>
      <c r="K5" s="34"/>
      <c r="L5" s="16"/>
      <c r="M5" s="34"/>
      <c r="N5" s="16"/>
      <c r="O5" s="16"/>
      <c r="P5" s="19">
        <v>9780.0</v>
      </c>
      <c r="Q5" s="20">
        <f t="shared" ref="Q5:Q122" si="1">F5+G5+H5+I5+J5+K5+L5+M5+N5+O5-P5</f>
        <v>0</v>
      </c>
      <c r="R5" s="19" t="s">
        <v>2018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44759.0</v>
      </c>
      <c r="C6" s="14" t="s">
        <v>2019</v>
      </c>
      <c r="D6" s="15">
        <v>20541.0</v>
      </c>
      <c r="E6" s="15" t="s">
        <v>1318</v>
      </c>
      <c r="F6" s="16"/>
      <c r="G6" s="18">
        <v>13830.0</v>
      </c>
      <c r="H6" s="17"/>
      <c r="I6" s="34"/>
      <c r="J6" s="18"/>
      <c r="K6" s="18"/>
      <c r="L6" s="16"/>
      <c r="M6" s="16"/>
      <c r="N6" s="16"/>
      <c r="O6" s="16"/>
      <c r="P6" s="19">
        <v>13830.0</v>
      </c>
      <c r="Q6" s="20">
        <f t="shared" si="1"/>
        <v>0</v>
      </c>
      <c r="R6" s="19" t="s">
        <v>2018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44759.0</v>
      </c>
      <c r="C7" s="44" t="s">
        <v>2020</v>
      </c>
      <c r="D7" s="15">
        <v>42278.0</v>
      </c>
      <c r="E7" s="15" t="s">
        <v>288</v>
      </c>
      <c r="F7" s="18"/>
      <c r="G7" s="18">
        <v>7200.0</v>
      </c>
      <c r="H7" s="17"/>
      <c r="I7" s="34"/>
      <c r="J7" s="18"/>
      <c r="K7" s="34"/>
      <c r="L7" s="16"/>
      <c r="M7" s="18"/>
      <c r="N7" s="16"/>
      <c r="O7" s="16"/>
      <c r="P7" s="19">
        <v>7200.0</v>
      </c>
      <c r="Q7" s="20">
        <f t="shared" si="1"/>
        <v>0</v>
      </c>
      <c r="R7" s="19" t="s">
        <v>2018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44759.0</v>
      </c>
      <c r="C8" s="14" t="s">
        <v>2021</v>
      </c>
      <c r="D8" s="15">
        <v>25541.0</v>
      </c>
      <c r="E8" s="15" t="s">
        <v>1742</v>
      </c>
      <c r="F8" s="16"/>
      <c r="G8" s="18">
        <v>7200.0</v>
      </c>
      <c r="H8" s="17"/>
      <c r="I8" s="34"/>
      <c r="J8" s="34"/>
      <c r="K8" s="18"/>
      <c r="L8" s="16"/>
      <c r="M8" s="16"/>
      <c r="N8" s="16"/>
      <c r="O8" s="16"/>
      <c r="P8" s="19">
        <v>7200.0</v>
      </c>
      <c r="Q8" s="20">
        <f t="shared" si="1"/>
        <v>0</v>
      </c>
      <c r="R8" s="19" t="s">
        <v>2018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44759.0</v>
      </c>
      <c r="C9" s="14" t="s">
        <v>2022</v>
      </c>
      <c r="D9" s="15">
        <v>19122.0</v>
      </c>
      <c r="E9" s="22" t="s">
        <v>389</v>
      </c>
      <c r="F9" s="16"/>
      <c r="G9" s="18">
        <v>5600.0</v>
      </c>
      <c r="H9" s="17"/>
      <c r="I9" s="34"/>
      <c r="J9" s="34"/>
      <c r="K9" s="16"/>
      <c r="L9" s="16"/>
      <c r="M9" s="16"/>
      <c r="N9" s="16"/>
      <c r="O9" s="16"/>
      <c r="P9" s="19">
        <v>5600.0</v>
      </c>
      <c r="Q9" s="20">
        <f t="shared" si="1"/>
        <v>0</v>
      </c>
      <c r="R9" s="19" t="s">
        <v>2018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44759.0</v>
      </c>
      <c r="C10" s="14" t="s">
        <v>2023</v>
      </c>
      <c r="D10" s="15">
        <v>52373.0</v>
      </c>
      <c r="E10" s="22" t="s">
        <v>250</v>
      </c>
      <c r="F10" s="18">
        <v>1350.0</v>
      </c>
      <c r="G10" s="16"/>
      <c r="H10" s="17"/>
      <c r="I10" s="34"/>
      <c r="J10" s="34"/>
      <c r="K10" s="16"/>
      <c r="L10" s="16"/>
      <c r="M10" s="16"/>
      <c r="N10" s="16"/>
      <c r="O10" s="16"/>
      <c r="P10" s="19">
        <v>1350.0</v>
      </c>
      <c r="Q10" s="20">
        <f t="shared" si="1"/>
        <v>0</v>
      </c>
      <c r="R10" s="19" t="s">
        <v>2018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44759.0</v>
      </c>
      <c r="C11" s="14" t="s">
        <v>2024</v>
      </c>
      <c r="D11" s="15">
        <v>52373.0</v>
      </c>
      <c r="E11" s="22" t="s">
        <v>250</v>
      </c>
      <c r="F11" s="18">
        <v>1350.0</v>
      </c>
      <c r="G11" s="16"/>
      <c r="H11" s="17"/>
      <c r="I11" s="34"/>
      <c r="J11" s="34"/>
      <c r="K11" s="16"/>
      <c r="L11" s="16"/>
      <c r="M11" s="16"/>
      <c r="N11" s="16"/>
      <c r="O11" s="16"/>
      <c r="P11" s="19">
        <v>1350.0</v>
      </c>
      <c r="Q11" s="20">
        <f t="shared" si="1"/>
        <v>0</v>
      </c>
      <c r="R11" s="19" t="s">
        <v>2018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44759.0</v>
      </c>
      <c r="C12" s="14" t="s">
        <v>2025</v>
      </c>
      <c r="D12" s="15">
        <v>67682.0</v>
      </c>
      <c r="E12" s="22" t="s">
        <v>2026</v>
      </c>
      <c r="F12" s="18">
        <v>5000.0</v>
      </c>
      <c r="G12" s="16"/>
      <c r="H12" s="17"/>
      <c r="I12" s="34"/>
      <c r="J12" s="34"/>
      <c r="K12" s="16"/>
      <c r="L12" s="16"/>
      <c r="M12" s="16"/>
      <c r="N12" s="16"/>
      <c r="O12" s="16"/>
      <c r="P12" s="19">
        <v>5000.0</v>
      </c>
      <c r="Q12" s="20">
        <f t="shared" si="1"/>
        <v>0</v>
      </c>
      <c r="R12" s="19" t="s">
        <v>2018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44759.0</v>
      </c>
      <c r="C13" s="14" t="s">
        <v>2027</v>
      </c>
      <c r="D13" s="15">
        <v>26831.0</v>
      </c>
      <c r="E13" s="22" t="s">
        <v>554</v>
      </c>
      <c r="F13" s="16"/>
      <c r="G13" s="16"/>
      <c r="H13" s="17"/>
      <c r="I13" s="34"/>
      <c r="J13" s="34">
        <v>2580.0</v>
      </c>
      <c r="K13" s="16"/>
      <c r="L13" s="16"/>
      <c r="M13" s="16"/>
      <c r="N13" s="16"/>
      <c r="O13" s="16"/>
      <c r="P13" s="19">
        <v>2580.0</v>
      </c>
      <c r="Q13" s="20">
        <f t="shared" si="1"/>
        <v>0</v>
      </c>
      <c r="R13" s="19" t="s">
        <v>2018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44759.0</v>
      </c>
      <c r="C14" s="14" t="s">
        <v>2028</v>
      </c>
      <c r="D14" s="15">
        <v>36769.0</v>
      </c>
      <c r="E14" s="22" t="s">
        <v>717</v>
      </c>
      <c r="F14" s="16"/>
      <c r="G14" s="16"/>
      <c r="H14" s="17"/>
      <c r="I14" s="34">
        <v>1350.0</v>
      </c>
      <c r="J14" s="34"/>
      <c r="K14" s="16"/>
      <c r="L14" s="16"/>
      <c r="M14" s="16"/>
      <c r="N14" s="16"/>
      <c r="O14" s="16"/>
      <c r="P14" s="19">
        <v>1350.0</v>
      </c>
      <c r="Q14" s="20">
        <f t="shared" si="1"/>
        <v>0</v>
      </c>
      <c r="R14" s="19" t="s">
        <v>2018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44759.0</v>
      </c>
      <c r="C15" s="14" t="s">
        <v>2029</v>
      </c>
      <c r="D15" s="15">
        <v>36555.0</v>
      </c>
      <c r="E15" s="22" t="s">
        <v>698</v>
      </c>
      <c r="F15" s="16"/>
      <c r="G15" s="16"/>
      <c r="H15" s="17"/>
      <c r="I15" s="34">
        <v>2400.0</v>
      </c>
      <c r="J15" s="34"/>
      <c r="K15" s="16"/>
      <c r="L15" s="16"/>
      <c r="M15" s="16"/>
      <c r="N15" s="16"/>
      <c r="O15" s="16"/>
      <c r="P15" s="19">
        <v>2400.0</v>
      </c>
      <c r="Q15" s="20">
        <f t="shared" si="1"/>
        <v>0</v>
      </c>
      <c r="R15" s="19" t="s">
        <v>2018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44759.0</v>
      </c>
      <c r="C16" s="14" t="s">
        <v>2030</v>
      </c>
      <c r="D16" s="15">
        <v>49194.0</v>
      </c>
      <c r="E16" s="22" t="s">
        <v>758</v>
      </c>
      <c r="F16" s="18">
        <v>2580.0</v>
      </c>
      <c r="G16" s="16"/>
      <c r="H16" s="17"/>
      <c r="I16" s="34"/>
      <c r="J16" s="34"/>
      <c r="K16" s="16"/>
      <c r="L16" s="16"/>
      <c r="M16" s="16"/>
      <c r="N16" s="16"/>
      <c r="O16" s="16"/>
      <c r="P16" s="19">
        <v>2580.0</v>
      </c>
      <c r="Q16" s="20">
        <f t="shared" si="1"/>
        <v>0</v>
      </c>
      <c r="R16" s="19" t="s">
        <v>2018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44759.0</v>
      </c>
      <c r="C17" s="14" t="s">
        <v>2031</v>
      </c>
      <c r="D17" s="15">
        <v>53249.0</v>
      </c>
      <c r="E17" s="22" t="s">
        <v>879</v>
      </c>
      <c r="F17" s="16"/>
      <c r="G17" s="16"/>
      <c r="H17" s="17"/>
      <c r="I17" s="34"/>
      <c r="J17" s="34"/>
      <c r="K17" s="16"/>
      <c r="L17" s="16"/>
      <c r="M17" s="18">
        <v>46000.0</v>
      </c>
      <c r="N17" s="16"/>
      <c r="O17" s="16"/>
      <c r="P17" s="19">
        <v>46000.0</v>
      </c>
      <c r="Q17" s="20">
        <f t="shared" si="1"/>
        <v>0</v>
      </c>
      <c r="R17" s="19" t="s">
        <v>2018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44759.0</v>
      </c>
      <c r="C18" s="14" t="s">
        <v>2032</v>
      </c>
      <c r="D18" s="15">
        <v>66932.0</v>
      </c>
      <c r="E18" s="22" t="s">
        <v>2033</v>
      </c>
      <c r="F18" s="16"/>
      <c r="G18" s="16"/>
      <c r="H18" s="17"/>
      <c r="I18" s="34"/>
      <c r="J18" s="34"/>
      <c r="K18" s="16"/>
      <c r="L18" s="16"/>
      <c r="M18" s="18">
        <v>2400.0</v>
      </c>
      <c r="N18" s="16"/>
      <c r="O18" s="16"/>
      <c r="P18" s="19">
        <v>2400.0</v>
      </c>
      <c r="Q18" s="20">
        <f t="shared" si="1"/>
        <v>0</v>
      </c>
      <c r="R18" s="19" t="s">
        <v>2018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44759.0</v>
      </c>
      <c r="C19" s="14" t="s">
        <v>2034</v>
      </c>
      <c r="D19" s="15">
        <v>51051.0</v>
      </c>
      <c r="E19" s="22" t="s">
        <v>651</v>
      </c>
      <c r="F19" s="16"/>
      <c r="G19" s="16"/>
      <c r="H19" s="17"/>
      <c r="I19" s="34">
        <v>2580.0</v>
      </c>
      <c r="J19" s="34"/>
      <c r="K19" s="16"/>
      <c r="L19" s="16"/>
      <c r="M19" s="16"/>
      <c r="N19" s="16"/>
      <c r="O19" s="16"/>
      <c r="P19" s="19">
        <v>2580.0</v>
      </c>
      <c r="Q19" s="20">
        <f t="shared" si="1"/>
        <v>0</v>
      </c>
      <c r="R19" s="19" t="s">
        <v>2018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44759.0</v>
      </c>
      <c r="C20" s="14" t="s">
        <v>2035</v>
      </c>
      <c r="D20" s="15">
        <v>30933.0</v>
      </c>
      <c r="E20" s="22" t="s">
        <v>2036</v>
      </c>
      <c r="F20" s="16"/>
      <c r="G20" s="16"/>
      <c r="H20" s="17"/>
      <c r="I20" s="34">
        <v>262800.0</v>
      </c>
      <c r="J20" s="34"/>
      <c r="K20" s="34"/>
      <c r="L20" s="16"/>
      <c r="M20" s="16"/>
      <c r="N20" s="16"/>
      <c r="O20" s="16"/>
      <c r="P20" s="19">
        <v>262800.0</v>
      </c>
      <c r="Q20" s="20">
        <f t="shared" si="1"/>
        <v>0</v>
      </c>
      <c r="R20" s="19" t="s">
        <v>2018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44759.0</v>
      </c>
      <c r="C21" s="14" t="s">
        <v>2037</v>
      </c>
      <c r="D21" s="15">
        <v>36928.0</v>
      </c>
      <c r="E21" s="22" t="s">
        <v>353</v>
      </c>
      <c r="F21" s="16"/>
      <c r="G21" s="18"/>
      <c r="H21" s="17"/>
      <c r="I21" s="34"/>
      <c r="J21" s="34">
        <v>7200.0</v>
      </c>
      <c r="K21" s="16"/>
      <c r="L21" s="16"/>
      <c r="M21" s="16"/>
      <c r="N21" s="16"/>
      <c r="O21" s="16"/>
      <c r="P21" s="19">
        <v>7200.0</v>
      </c>
      <c r="Q21" s="20">
        <f t="shared" si="1"/>
        <v>0</v>
      </c>
      <c r="R21" s="19" t="s">
        <v>2018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44759.0</v>
      </c>
      <c r="C22" s="14" t="s">
        <v>2038</v>
      </c>
      <c r="D22" s="15">
        <v>43955.0</v>
      </c>
      <c r="E22" s="22" t="s">
        <v>130</v>
      </c>
      <c r="F22" s="16"/>
      <c r="G22" s="18"/>
      <c r="H22" s="17"/>
      <c r="I22" s="34"/>
      <c r="J22" s="34"/>
      <c r="K22" s="16"/>
      <c r="L22" s="16"/>
      <c r="M22" s="18">
        <v>4000.0</v>
      </c>
      <c r="N22" s="16"/>
      <c r="O22" s="16"/>
      <c r="P22" s="19">
        <v>4000.0</v>
      </c>
      <c r="Q22" s="20">
        <f t="shared" si="1"/>
        <v>0</v>
      </c>
      <c r="R22" s="19" t="s">
        <v>2018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44759.0</v>
      </c>
      <c r="C23" s="14" t="s">
        <v>2039</v>
      </c>
      <c r="D23" s="15">
        <v>55555.0</v>
      </c>
      <c r="E23" s="22" t="s">
        <v>1436</v>
      </c>
      <c r="F23" s="16"/>
      <c r="G23" s="18"/>
      <c r="H23" s="17"/>
      <c r="I23" s="34"/>
      <c r="J23" s="34"/>
      <c r="K23" s="16"/>
      <c r="L23" s="16"/>
      <c r="M23" s="18">
        <v>16850.0</v>
      </c>
      <c r="N23" s="16"/>
      <c r="O23" s="16"/>
      <c r="P23" s="19">
        <v>16850.0</v>
      </c>
      <c r="Q23" s="20">
        <f t="shared" si="1"/>
        <v>0</v>
      </c>
      <c r="R23" s="19" t="s">
        <v>2018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44759.0</v>
      </c>
      <c r="C24" s="14" t="s">
        <v>2040</v>
      </c>
      <c r="D24" s="15">
        <v>48973.0</v>
      </c>
      <c r="E24" s="22" t="s">
        <v>298</v>
      </c>
      <c r="F24" s="16"/>
      <c r="G24" s="16"/>
      <c r="H24" s="17"/>
      <c r="I24" s="34">
        <v>5100.0</v>
      </c>
      <c r="J24" s="34"/>
      <c r="K24" s="18"/>
      <c r="L24" s="16"/>
      <c r="M24" s="16"/>
      <c r="N24" s="16"/>
      <c r="O24" s="16"/>
      <c r="P24" s="19">
        <v>5100.0</v>
      </c>
      <c r="Q24" s="20">
        <f t="shared" si="1"/>
        <v>0</v>
      </c>
      <c r="R24" s="19" t="s">
        <v>2018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44759.0</v>
      </c>
      <c r="C25" s="14" t="s">
        <v>2041</v>
      </c>
      <c r="D25" s="15">
        <v>28414.0</v>
      </c>
      <c r="E25" s="22" t="s">
        <v>86</v>
      </c>
      <c r="F25" s="18">
        <v>100.0</v>
      </c>
      <c r="G25" s="16"/>
      <c r="H25" s="17"/>
      <c r="I25" s="34">
        <v>7600.0</v>
      </c>
      <c r="J25" s="34"/>
      <c r="K25" s="16"/>
      <c r="L25" s="16"/>
      <c r="M25" s="16"/>
      <c r="N25" s="16"/>
      <c r="O25" s="16"/>
      <c r="P25" s="19">
        <v>7700.0</v>
      </c>
      <c r="Q25" s="20">
        <f t="shared" si="1"/>
        <v>0</v>
      </c>
      <c r="R25" s="19" t="s">
        <v>2018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44759.0</v>
      </c>
      <c r="C26" s="14" t="s">
        <v>2042</v>
      </c>
      <c r="D26" s="15">
        <v>10697.0</v>
      </c>
      <c r="E26" s="22" t="s">
        <v>1444</v>
      </c>
      <c r="F26" s="16"/>
      <c r="G26" s="16"/>
      <c r="H26" s="17"/>
      <c r="I26" s="34"/>
      <c r="J26" s="34"/>
      <c r="K26" s="16"/>
      <c r="L26" s="16"/>
      <c r="M26" s="18">
        <v>2650.0</v>
      </c>
      <c r="N26" s="16"/>
      <c r="O26" s="16"/>
      <c r="P26" s="19">
        <v>2650.0</v>
      </c>
      <c r="Q26" s="20">
        <f t="shared" si="1"/>
        <v>0</v>
      </c>
      <c r="R26" s="19" t="s">
        <v>2018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44759.0</v>
      </c>
      <c r="C27" s="14" t="s">
        <v>2043</v>
      </c>
      <c r="D27" s="15">
        <v>50739.0</v>
      </c>
      <c r="E27" s="22" t="s">
        <v>136</v>
      </c>
      <c r="F27" s="16"/>
      <c r="G27" s="16"/>
      <c r="H27" s="17"/>
      <c r="I27" s="34">
        <v>5600.0</v>
      </c>
      <c r="J27" s="34"/>
      <c r="K27" s="16"/>
      <c r="L27" s="16"/>
      <c r="M27" s="16"/>
      <c r="N27" s="16"/>
      <c r="O27" s="16"/>
      <c r="P27" s="19">
        <v>5600.0</v>
      </c>
      <c r="Q27" s="20">
        <f t="shared" si="1"/>
        <v>0</v>
      </c>
      <c r="R27" s="19" t="s">
        <v>2018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44759.0</v>
      </c>
      <c r="C28" s="14" t="s">
        <v>2044</v>
      </c>
      <c r="D28" s="15">
        <v>70010.0</v>
      </c>
      <c r="E28" s="22" t="s">
        <v>2045</v>
      </c>
      <c r="F28" s="16"/>
      <c r="G28" s="18">
        <v>2580.0</v>
      </c>
      <c r="H28" s="17"/>
      <c r="I28" s="34"/>
      <c r="J28" s="34"/>
      <c r="K28" s="16"/>
      <c r="L28" s="16"/>
      <c r="M28" s="16"/>
      <c r="N28" s="16"/>
      <c r="O28" s="16"/>
      <c r="P28" s="19">
        <v>2580.0</v>
      </c>
      <c r="Q28" s="20">
        <f t="shared" si="1"/>
        <v>0</v>
      </c>
      <c r="R28" s="19" t="s">
        <v>2018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44759.0</v>
      </c>
      <c r="C29" s="14" t="s">
        <v>2046</v>
      </c>
      <c r="D29" s="15">
        <v>50413.0</v>
      </c>
      <c r="E29" s="22" t="s">
        <v>1088</v>
      </c>
      <c r="F29" s="16"/>
      <c r="G29" s="16"/>
      <c r="H29" s="17"/>
      <c r="I29" s="34"/>
      <c r="J29" s="34"/>
      <c r="K29" s="16"/>
      <c r="L29" s="16"/>
      <c r="M29" s="18">
        <v>7560.0</v>
      </c>
      <c r="N29" s="16"/>
      <c r="O29" s="16"/>
      <c r="P29" s="19">
        <v>7560.0</v>
      </c>
      <c r="Q29" s="20">
        <f t="shared" si="1"/>
        <v>0</v>
      </c>
      <c r="R29" s="19" t="s">
        <v>2018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44759.0</v>
      </c>
      <c r="C30" s="14" t="s">
        <v>2047</v>
      </c>
      <c r="D30" s="15">
        <v>56132.0</v>
      </c>
      <c r="E30" s="22" t="s">
        <v>711</v>
      </c>
      <c r="F30" s="16"/>
      <c r="G30" s="16"/>
      <c r="H30" s="17"/>
      <c r="I30" s="34"/>
      <c r="J30" s="34"/>
      <c r="K30" s="16"/>
      <c r="L30" s="16"/>
      <c r="M30" s="18">
        <v>5600.0</v>
      </c>
      <c r="N30" s="16"/>
      <c r="O30" s="16"/>
      <c r="P30" s="19">
        <v>5600.0</v>
      </c>
      <c r="Q30" s="20">
        <f t="shared" si="1"/>
        <v>0</v>
      </c>
      <c r="R30" s="19" t="s">
        <v>2018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44759.0</v>
      </c>
      <c r="C31" s="14" t="s">
        <v>2048</v>
      </c>
      <c r="D31" s="15">
        <v>28328.0</v>
      </c>
      <c r="E31" s="22" t="s">
        <v>1159</v>
      </c>
      <c r="F31" s="18">
        <v>2580.0</v>
      </c>
      <c r="G31" s="16"/>
      <c r="H31" s="23"/>
      <c r="I31" s="34"/>
      <c r="J31" s="34"/>
      <c r="K31" s="16"/>
      <c r="L31" s="16"/>
      <c r="M31" s="16"/>
      <c r="N31" s="16"/>
      <c r="O31" s="16"/>
      <c r="P31" s="19">
        <v>2580.0</v>
      </c>
      <c r="Q31" s="20">
        <f t="shared" si="1"/>
        <v>0</v>
      </c>
      <c r="R31" s="19" t="s">
        <v>2018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44759.0</v>
      </c>
      <c r="C32" s="14" t="s">
        <v>2049</v>
      </c>
      <c r="D32" s="15">
        <v>35227.0</v>
      </c>
      <c r="E32" s="22" t="s">
        <v>171</v>
      </c>
      <c r="F32" s="18">
        <v>1000.0</v>
      </c>
      <c r="G32" s="16"/>
      <c r="H32" s="17"/>
      <c r="I32" s="34"/>
      <c r="J32" s="34"/>
      <c r="K32" s="16"/>
      <c r="L32" s="16"/>
      <c r="M32" s="18">
        <v>4600.0</v>
      </c>
      <c r="N32" s="16"/>
      <c r="O32" s="16"/>
      <c r="P32" s="19">
        <v>5600.0</v>
      </c>
      <c r="Q32" s="20">
        <f t="shared" si="1"/>
        <v>0</v>
      </c>
      <c r="R32" s="19" t="s">
        <v>2018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44759.0</v>
      </c>
      <c r="C33" s="14" t="s">
        <v>2050</v>
      </c>
      <c r="D33" s="15">
        <v>46927.0</v>
      </c>
      <c r="E33" s="22" t="s">
        <v>128</v>
      </c>
      <c r="F33" s="16"/>
      <c r="G33" s="16"/>
      <c r="H33" s="17"/>
      <c r="I33" s="34"/>
      <c r="J33" s="34"/>
      <c r="K33" s="16"/>
      <c r="L33" s="16"/>
      <c r="M33" s="18">
        <v>11250.0</v>
      </c>
      <c r="N33" s="16"/>
      <c r="O33" s="16"/>
      <c r="P33" s="19">
        <v>11250.0</v>
      </c>
      <c r="Q33" s="20">
        <f t="shared" si="1"/>
        <v>0</v>
      </c>
      <c r="R33" s="19" t="s">
        <v>2018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44759.0</v>
      </c>
      <c r="C34" s="14" t="s">
        <v>2051</v>
      </c>
      <c r="D34" s="15">
        <v>29620.0</v>
      </c>
      <c r="E34" s="22" t="s">
        <v>2052</v>
      </c>
      <c r="F34" s="16"/>
      <c r="G34" s="16"/>
      <c r="H34" s="17"/>
      <c r="I34" s="34"/>
      <c r="J34" s="34"/>
      <c r="K34" s="16"/>
      <c r="L34" s="16"/>
      <c r="M34" s="18">
        <v>11250.0</v>
      </c>
      <c r="N34" s="16"/>
      <c r="O34" s="16"/>
      <c r="P34" s="19">
        <v>11250.0</v>
      </c>
      <c r="Q34" s="20">
        <f t="shared" si="1"/>
        <v>0</v>
      </c>
      <c r="R34" s="19" t="s">
        <v>2018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44759.0</v>
      </c>
      <c r="C35" s="14" t="s">
        <v>2053</v>
      </c>
      <c r="D35" s="15">
        <v>10001.0</v>
      </c>
      <c r="E35" s="22" t="s">
        <v>788</v>
      </c>
      <c r="F35" s="16"/>
      <c r="G35" s="16"/>
      <c r="H35" s="17"/>
      <c r="I35" s="34"/>
      <c r="J35" s="34"/>
      <c r="K35" s="16"/>
      <c r="L35" s="16"/>
      <c r="M35" s="18">
        <v>7200.0</v>
      </c>
      <c r="N35" s="16"/>
      <c r="O35" s="16"/>
      <c r="P35" s="19">
        <v>7200.0</v>
      </c>
      <c r="Q35" s="20">
        <f t="shared" si="1"/>
        <v>0</v>
      </c>
      <c r="R35" s="19" t="s">
        <v>2018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44759.0</v>
      </c>
      <c r="C36" s="14" t="s">
        <v>2054</v>
      </c>
      <c r="D36" s="15">
        <v>28414.0</v>
      </c>
      <c r="E36" s="22" t="s">
        <v>86</v>
      </c>
      <c r="F36" s="16"/>
      <c r="G36" s="16"/>
      <c r="H36" s="17"/>
      <c r="I36" s="34"/>
      <c r="J36" s="34"/>
      <c r="K36" s="34"/>
      <c r="L36" s="16"/>
      <c r="M36" s="18">
        <v>3850.0</v>
      </c>
      <c r="N36" s="16"/>
      <c r="O36" s="16"/>
      <c r="P36" s="19">
        <v>3850.0</v>
      </c>
      <c r="Q36" s="20">
        <f t="shared" si="1"/>
        <v>0</v>
      </c>
      <c r="R36" s="19" t="s">
        <v>2018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44759.0</v>
      </c>
      <c r="C37" s="14" t="s">
        <v>2055</v>
      </c>
      <c r="D37" s="15">
        <v>52993.0</v>
      </c>
      <c r="E37" s="22" t="s">
        <v>167</v>
      </c>
      <c r="F37" s="16"/>
      <c r="G37" s="16"/>
      <c r="H37" s="17"/>
      <c r="I37" s="34"/>
      <c r="J37" s="34"/>
      <c r="K37" s="34"/>
      <c r="L37" s="16"/>
      <c r="M37" s="18">
        <v>5600.0</v>
      </c>
      <c r="N37" s="16"/>
      <c r="O37" s="16"/>
      <c r="P37" s="19">
        <v>5600.0</v>
      </c>
      <c r="Q37" s="20">
        <f t="shared" si="1"/>
        <v>0</v>
      </c>
      <c r="R37" s="19" t="s">
        <v>2018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44759.0</v>
      </c>
      <c r="C38" s="14" t="s">
        <v>2056</v>
      </c>
      <c r="D38" s="15">
        <v>22727.0</v>
      </c>
      <c r="E38" s="22" t="s">
        <v>1792</v>
      </c>
      <c r="F38" s="16"/>
      <c r="G38" s="16"/>
      <c r="H38" s="17"/>
      <c r="I38" s="34"/>
      <c r="J38" s="34"/>
      <c r="K38" s="16"/>
      <c r="L38" s="16"/>
      <c r="M38" s="18">
        <v>5600.0</v>
      </c>
      <c r="N38" s="16"/>
      <c r="O38" s="16"/>
      <c r="P38" s="19">
        <v>5600.0</v>
      </c>
      <c r="Q38" s="20">
        <f t="shared" si="1"/>
        <v>0</v>
      </c>
      <c r="R38" s="19" t="s">
        <v>2018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44759.0</v>
      </c>
      <c r="C39" s="14" t="s">
        <v>2057</v>
      </c>
      <c r="D39" s="15">
        <v>45193.0</v>
      </c>
      <c r="E39" s="22" t="s">
        <v>1365</v>
      </c>
      <c r="F39" s="16"/>
      <c r="G39" s="16"/>
      <c r="H39" s="17"/>
      <c r="I39" s="34"/>
      <c r="J39" s="34">
        <v>2580.0</v>
      </c>
      <c r="K39" s="16"/>
      <c r="L39" s="16"/>
      <c r="M39" s="16"/>
      <c r="N39" s="16"/>
      <c r="O39" s="16"/>
      <c r="P39" s="19">
        <v>2580.0</v>
      </c>
      <c r="Q39" s="20">
        <f t="shared" si="1"/>
        <v>0</v>
      </c>
      <c r="R39" s="19" t="s">
        <v>2018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44759.0</v>
      </c>
      <c r="C40" s="14" t="s">
        <v>2058</v>
      </c>
      <c r="D40" s="15">
        <v>66962.0</v>
      </c>
      <c r="E40" s="22" t="s">
        <v>1990</v>
      </c>
      <c r="F40" s="16"/>
      <c r="G40" s="16"/>
      <c r="H40" s="17"/>
      <c r="I40" s="34">
        <v>7200.0</v>
      </c>
      <c r="J40" s="34"/>
      <c r="K40" s="18"/>
      <c r="L40" s="16"/>
      <c r="M40" s="16"/>
      <c r="N40" s="16"/>
      <c r="O40" s="16"/>
      <c r="P40" s="19">
        <v>7200.0</v>
      </c>
      <c r="Q40" s="20">
        <f t="shared" si="1"/>
        <v>0</v>
      </c>
      <c r="R40" s="19" t="s">
        <v>2018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44759.0</v>
      </c>
      <c r="C41" s="14" t="s">
        <v>2059</v>
      </c>
      <c r="D41" s="15">
        <v>58257.0</v>
      </c>
      <c r="E41" s="22" t="s">
        <v>1362</v>
      </c>
      <c r="F41" s="18">
        <v>2000.0</v>
      </c>
      <c r="G41" s="16"/>
      <c r="H41" s="17"/>
      <c r="I41" s="34"/>
      <c r="J41" s="34"/>
      <c r="K41" s="18"/>
      <c r="L41" s="16"/>
      <c r="M41" s="18">
        <v>2000.0</v>
      </c>
      <c r="N41" s="16"/>
      <c r="O41" s="16"/>
      <c r="P41" s="19">
        <v>4000.0</v>
      </c>
      <c r="Q41" s="20">
        <f t="shared" si="1"/>
        <v>0</v>
      </c>
      <c r="R41" s="19" t="s">
        <v>2018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44759.0</v>
      </c>
      <c r="C42" s="14" t="s">
        <v>2060</v>
      </c>
      <c r="D42" s="15">
        <v>43102.0</v>
      </c>
      <c r="E42" s="22" t="s">
        <v>1307</v>
      </c>
      <c r="F42" s="16"/>
      <c r="G42" s="16"/>
      <c r="H42" s="17"/>
      <c r="I42" s="34"/>
      <c r="J42" s="34">
        <v>7200.0</v>
      </c>
      <c r="K42" s="16"/>
      <c r="L42" s="16"/>
      <c r="M42" s="18"/>
      <c r="N42" s="16"/>
      <c r="O42" s="16"/>
      <c r="P42" s="19">
        <v>7200.0</v>
      </c>
      <c r="Q42" s="20">
        <f t="shared" si="1"/>
        <v>0</v>
      </c>
      <c r="R42" s="19" t="s">
        <v>2018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44759.0</v>
      </c>
      <c r="C43" s="14" t="s">
        <v>2061</v>
      </c>
      <c r="D43" s="15">
        <v>54763.0</v>
      </c>
      <c r="E43" s="22" t="s">
        <v>835</v>
      </c>
      <c r="F43" s="16"/>
      <c r="G43" s="16"/>
      <c r="H43" s="17"/>
      <c r="I43" s="34"/>
      <c r="J43" s="34"/>
      <c r="K43" s="16"/>
      <c r="L43" s="16"/>
      <c r="M43" s="18">
        <v>7200.0</v>
      </c>
      <c r="N43" s="16"/>
      <c r="O43" s="16"/>
      <c r="P43" s="19">
        <v>7200.0</v>
      </c>
      <c r="Q43" s="20">
        <f t="shared" si="1"/>
        <v>0</v>
      </c>
      <c r="R43" s="19" t="s">
        <v>2018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44759.0</v>
      </c>
      <c r="C44" s="14" t="s">
        <v>2062</v>
      </c>
      <c r="D44" s="15">
        <v>39317.0</v>
      </c>
      <c r="E44" s="22" t="s">
        <v>306</v>
      </c>
      <c r="F44" s="18">
        <v>5600.0</v>
      </c>
      <c r="G44" s="16"/>
      <c r="H44" s="23"/>
      <c r="I44" s="34"/>
      <c r="J44" s="34"/>
      <c r="K44" s="16"/>
      <c r="L44" s="16"/>
      <c r="M44" s="16"/>
      <c r="N44" s="16"/>
      <c r="O44" s="16"/>
      <c r="P44" s="19">
        <v>5600.0</v>
      </c>
      <c r="Q44" s="20">
        <f t="shared" si="1"/>
        <v>0</v>
      </c>
      <c r="R44" s="19" t="s">
        <v>2018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44759.0</v>
      </c>
      <c r="C45" s="14" t="s">
        <v>2063</v>
      </c>
      <c r="D45" s="15">
        <v>39803.0</v>
      </c>
      <c r="E45" s="22" t="s">
        <v>211</v>
      </c>
      <c r="F45" s="18">
        <v>1350.0</v>
      </c>
      <c r="G45" s="18"/>
      <c r="H45" s="23"/>
      <c r="I45" s="34"/>
      <c r="J45" s="34"/>
      <c r="K45" s="16"/>
      <c r="L45" s="16"/>
      <c r="M45" s="16"/>
      <c r="N45" s="16"/>
      <c r="O45" s="16"/>
      <c r="P45" s="19">
        <v>1350.0</v>
      </c>
      <c r="Q45" s="20">
        <f t="shared" si="1"/>
        <v>0</v>
      </c>
      <c r="R45" s="19" t="s">
        <v>2018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44759.0</v>
      </c>
      <c r="C46" s="14" t="s">
        <v>2064</v>
      </c>
      <c r="D46" s="15">
        <v>70238.0</v>
      </c>
      <c r="E46" s="22" t="s">
        <v>2065</v>
      </c>
      <c r="F46" s="16"/>
      <c r="G46" s="18">
        <v>4000.0</v>
      </c>
      <c r="H46" s="17"/>
      <c r="I46" s="34"/>
      <c r="J46" s="34"/>
      <c r="K46" s="16"/>
      <c r="L46" s="16"/>
      <c r="M46" s="16"/>
      <c r="N46" s="16"/>
      <c r="O46" s="16"/>
      <c r="P46" s="19">
        <v>4000.0</v>
      </c>
      <c r="Q46" s="20">
        <f t="shared" si="1"/>
        <v>0</v>
      </c>
      <c r="R46" s="19" t="s">
        <v>2018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44759.0</v>
      </c>
      <c r="C47" s="14" t="s">
        <v>2066</v>
      </c>
      <c r="D47" s="15">
        <v>51051.0</v>
      </c>
      <c r="E47" s="22" t="s">
        <v>651</v>
      </c>
      <c r="F47" s="16"/>
      <c r="G47" s="18">
        <v>12180.0</v>
      </c>
      <c r="H47" s="17"/>
      <c r="I47" s="34"/>
      <c r="J47" s="34"/>
      <c r="K47" s="16"/>
      <c r="L47" s="16"/>
      <c r="M47" s="16"/>
      <c r="N47" s="16"/>
      <c r="O47" s="16"/>
      <c r="P47" s="19">
        <v>12180.0</v>
      </c>
      <c r="Q47" s="20">
        <f t="shared" si="1"/>
        <v>0</v>
      </c>
      <c r="R47" s="19" t="s">
        <v>2018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44759.0</v>
      </c>
      <c r="C48" s="14" t="s">
        <v>2067</v>
      </c>
      <c r="D48" s="15">
        <v>52214.0</v>
      </c>
      <c r="E48" s="22" t="s">
        <v>769</v>
      </c>
      <c r="F48" s="16"/>
      <c r="G48" s="18"/>
      <c r="H48" s="17"/>
      <c r="I48" s="34"/>
      <c r="J48" s="34"/>
      <c r="K48" s="16"/>
      <c r="L48" s="16"/>
      <c r="M48" s="18">
        <v>35000.0</v>
      </c>
      <c r="N48" s="16"/>
      <c r="O48" s="16"/>
      <c r="P48" s="19">
        <v>35000.0</v>
      </c>
      <c r="Q48" s="20">
        <f t="shared" si="1"/>
        <v>0</v>
      </c>
      <c r="R48" s="19" t="s">
        <v>2018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44759.0</v>
      </c>
      <c r="C49" s="14" t="s">
        <v>2068</v>
      </c>
      <c r="D49" s="15">
        <v>51462.0</v>
      </c>
      <c r="E49" s="22" t="s">
        <v>2069</v>
      </c>
      <c r="F49" s="16"/>
      <c r="G49" s="18">
        <v>5600.0</v>
      </c>
      <c r="H49" s="17"/>
      <c r="I49" s="34"/>
      <c r="J49" s="34"/>
      <c r="K49" s="16"/>
      <c r="L49" s="16"/>
      <c r="M49" s="16"/>
      <c r="N49" s="16"/>
      <c r="O49" s="16"/>
      <c r="P49" s="19">
        <v>5600.0</v>
      </c>
      <c r="Q49" s="20">
        <f t="shared" si="1"/>
        <v>0</v>
      </c>
      <c r="R49" s="19" t="s">
        <v>2018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44759.0</v>
      </c>
      <c r="C50" s="14" t="s">
        <v>2070</v>
      </c>
      <c r="D50" s="15">
        <v>55881.0</v>
      </c>
      <c r="E50" s="22" t="s">
        <v>2071</v>
      </c>
      <c r="F50" s="16"/>
      <c r="G50" s="18">
        <v>5000.0</v>
      </c>
      <c r="H50" s="17"/>
      <c r="I50" s="34"/>
      <c r="J50" s="34"/>
      <c r="K50" s="16"/>
      <c r="L50" s="16"/>
      <c r="M50" s="18"/>
      <c r="N50" s="16"/>
      <c r="O50" s="16"/>
      <c r="P50" s="19">
        <v>5000.0</v>
      </c>
      <c r="Q50" s="20">
        <f t="shared" si="1"/>
        <v>0</v>
      </c>
      <c r="R50" s="19" t="s">
        <v>2018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44759.0</v>
      </c>
      <c r="C51" s="14" t="s">
        <v>2072</v>
      </c>
      <c r="D51" s="15">
        <v>51462.0</v>
      </c>
      <c r="E51" s="22" t="s">
        <v>2069</v>
      </c>
      <c r="F51" s="16"/>
      <c r="G51" s="34">
        <v>5000.0</v>
      </c>
      <c r="H51" s="17"/>
      <c r="I51" s="34"/>
      <c r="J51" s="34"/>
      <c r="K51" s="16"/>
      <c r="L51" s="16"/>
      <c r="M51" s="16"/>
      <c r="N51" s="16"/>
      <c r="O51" s="16"/>
      <c r="P51" s="19">
        <v>5000.0</v>
      </c>
      <c r="Q51" s="20">
        <f t="shared" si="1"/>
        <v>0</v>
      </c>
      <c r="R51" s="19" t="s">
        <v>2018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44759.0</v>
      </c>
      <c r="C52" s="14" t="s">
        <v>2073</v>
      </c>
      <c r="D52" s="15">
        <v>14329.0</v>
      </c>
      <c r="E52" s="22" t="s">
        <v>94</v>
      </c>
      <c r="F52" s="16"/>
      <c r="G52" s="16"/>
      <c r="H52" s="17"/>
      <c r="I52" s="34"/>
      <c r="J52" s="34"/>
      <c r="K52" s="16"/>
      <c r="L52" s="16"/>
      <c r="M52" s="18">
        <v>16200.0</v>
      </c>
      <c r="N52" s="16"/>
      <c r="O52" s="16"/>
      <c r="P52" s="19">
        <v>16200.0</v>
      </c>
      <c r="Q52" s="20">
        <f t="shared" si="1"/>
        <v>0</v>
      </c>
      <c r="R52" s="19" t="s">
        <v>2018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44759.0</v>
      </c>
      <c r="C53" s="14" t="s">
        <v>2074</v>
      </c>
      <c r="D53" s="15">
        <v>45096.0</v>
      </c>
      <c r="E53" s="22" t="s">
        <v>526</v>
      </c>
      <c r="F53" s="16"/>
      <c r="G53" s="16"/>
      <c r="H53" s="17"/>
      <c r="I53" s="34">
        <v>5000.0</v>
      </c>
      <c r="J53" s="34"/>
      <c r="K53" s="16"/>
      <c r="L53" s="16"/>
      <c r="M53" s="16"/>
      <c r="N53" s="16"/>
      <c r="O53" s="16"/>
      <c r="P53" s="19">
        <v>5000.0</v>
      </c>
      <c r="Q53" s="20">
        <f t="shared" si="1"/>
        <v>0</v>
      </c>
      <c r="R53" s="19" t="s">
        <v>2018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44759.0</v>
      </c>
      <c r="C54" s="14" t="s">
        <v>2075</v>
      </c>
      <c r="D54" s="15">
        <v>71126.0</v>
      </c>
      <c r="E54" s="22" t="s">
        <v>2076</v>
      </c>
      <c r="F54" s="18"/>
      <c r="G54" s="34"/>
      <c r="H54" s="17"/>
      <c r="I54" s="34"/>
      <c r="J54" s="34"/>
      <c r="K54" s="16"/>
      <c r="L54" s="16"/>
      <c r="M54" s="18">
        <v>35000.0</v>
      </c>
      <c r="N54" s="16"/>
      <c r="O54" s="16"/>
      <c r="P54" s="19">
        <v>35000.0</v>
      </c>
      <c r="Q54" s="20">
        <f t="shared" si="1"/>
        <v>0</v>
      </c>
      <c r="R54" s="19" t="s">
        <v>2018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44759.0</v>
      </c>
      <c r="C55" s="14" t="s">
        <v>2077</v>
      </c>
      <c r="D55" s="15">
        <v>56156.0</v>
      </c>
      <c r="E55" s="22" t="s">
        <v>2078</v>
      </c>
      <c r="F55" s="16"/>
      <c r="G55" s="16"/>
      <c r="H55" s="40"/>
      <c r="I55" s="18"/>
      <c r="J55" s="34"/>
      <c r="K55" s="16"/>
      <c r="L55" s="16"/>
      <c r="M55" s="18">
        <v>5150.0</v>
      </c>
      <c r="N55" s="16"/>
      <c r="O55" s="16"/>
      <c r="P55" s="19">
        <v>5150.0</v>
      </c>
      <c r="Q55" s="20">
        <f t="shared" si="1"/>
        <v>0</v>
      </c>
      <c r="R55" s="19" t="s">
        <v>2018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44759.0</v>
      </c>
      <c r="C56" s="14" t="s">
        <v>2079</v>
      </c>
      <c r="D56" s="15">
        <v>21743.0</v>
      </c>
      <c r="E56" s="22" t="s">
        <v>2080</v>
      </c>
      <c r="F56" s="16"/>
      <c r="G56" s="18">
        <v>5700.0</v>
      </c>
      <c r="H56" s="40"/>
      <c r="I56" s="18"/>
      <c r="J56" s="34"/>
      <c r="K56" s="16"/>
      <c r="L56" s="16"/>
      <c r="M56" s="16"/>
      <c r="N56" s="16"/>
      <c r="O56" s="16"/>
      <c r="P56" s="19">
        <v>5700.0</v>
      </c>
      <c r="Q56" s="20">
        <f t="shared" si="1"/>
        <v>0</v>
      </c>
      <c r="R56" s="19" t="s">
        <v>2018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44759.0</v>
      </c>
      <c r="C57" s="14" t="s">
        <v>2081</v>
      </c>
      <c r="D57" s="15">
        <v>54226.0</v>
      </c>
      <c r="E57" s="22" t="s">
        <v>184</v>
      </c>
      <c r="F57" s="18">
        <v>1200.0</v>
      </c>
      <c r="G57" s="18"/>
      <c r="H57" s="40"/>
      <c r="I57" s="18"/>
      <c r="J57" s="34"/>
      <c r="K57" s="16"/>
      <c r="L57" s="16"/>
      <c r="M57" s="16"/>
      <c r="N57" s="16"/>
      <c r="O57" s="16"/>
      <c r="P57" s="19">
        <v>1200.0</v>
      </c>
      <c r="Q57" s="20">
        <f t="shared" si="1"/>
        <v>0</v>
      </c>
      <c r="R57" s="19" t="s">
        <v>2018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44759.0</v>
      </c>
      <c r="C58" s="14" t="s">
        <v>2082</v>
      </c>
      <c r="D58" s="15">
        <v>14343.0</v>
      </c>
      <c r="E58" s="22" t="s">
        <v>892</v>
      </c>
      <c r="F58" s="16"/>
      <c r="G58" s="18">
        <v>3750.0</v>
      </c>
      <c r="H58" s="17"/>
      <c r="I58" s="34"/>
      <c r="J58" s="34"/>
      <c r="K58" s="16"/>
      <c r="L58" s="16"/>
      <c r="M58" s="16"/>
      <c r="N58" s="16"/>
      <c r="O58" s="16"/>
      <c r="P58" s="19">
        <v>3750.0</v>
      </c>
      <c r="Q58" s="20">
        <f t="shared" si="1"/>
        <v>0</v>
      </c>
      <c r="R58" s="19" t="s">
        <v>2018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44759.0</v>
      </c>
      <c r="C59" s="14" t="s">
        <v>2083</v>
      </c>
      <c r="D59" s="15">
        <v>45937.0</v>
      </c>
      <c r="E59" s="22" t="s">
        <v>149</v>
      </c>
      <c r="F59" s="16"/>
      <c r="G59" s="18">
        <v>2580.0</v>
      </c>
      <c r="H59" s="17"/>
      <c r="I59" s="34"/>
      <c r="J59" s="34"/>
      <c r="K59" s="18"/>
      <c r="L59" s="16"/>
      <c r="M59" s="16"/>
      <c r="N59" s="16"/>
      <c r="O59" s="16"/>
      <c r="P59" s="19">
        <v>2580.0</v>
      </c>
      <c r="Q59" s="20">
        <f t="shared" si="1"/>
        <v>0</v>
      </c>
      <c r="R59" s="19" t="s">
        <v>2018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44759.0</v>
      </c>
      <c r="C60" s="14" t="s">
        <v>2084</v>
      </c>
      <c r="D60" s="15">
        <v>44149.0</v>
      </c>
      <c r="E60" s="15" t="s">
        <v>173</v>
      </c>
      <c r="F60" s="18"/>
      <c r="G60" s="16"/>
      <c r="H60" s="17"/>
      <c r="I60" s="34">
        <v>11250.0</v>
      </c>
      <c r="J60" s="34"/>
      <c r="K60" s="16"/>
      <c r="L60" s="16"/>
      <c r="M60" s="16"/>
      <c r="N60" s="16"/>
      <c r="O60" s="16"/>
      <c r="P60" s="19">
        <v>11250.0</v>
      </c>
      <c r="Q60" s="20">
        <f t="shared" si="1"/>
        <v>0</v>
      </c>
      <c r="R60" s="19" t="s">
        <v>2018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44759.0</v>
      </c>
      <c r="C61" s="14" t="s">
        <v>2085</v>
      </c>
      <c r="D61" s="15">
        <v>72110.0</v>
      </c>
      <c r="E61" s="15" t="s">
        <v>2086</v>
      </c>
      <c r="F61" s="16"/>
      <c r="G61" s="16"/>
      <c r="H61" s="40"/>
      <c r="I61" s="34"/>
      <c r="J61" s="18"/>
      <c r="K61" s="16"/>
      <c r="L61" s="16"/>
      <c r="M61" s="18">
        <v>4180.0</v>
      </c>
      <c r="N61" s="16"/>
      <c r="O61" s="16"/>
      <c r="P61" s="19">
        <v>4180.0</v>
      </c>
      <c r="Q61" s="20">
        <f t="shared" si="1"/>
        <v>0</v>
      </c>
      <c r="R61" s="19" t="s">
        <v>2018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44759.0</v>
      </c>
      <c r="C62" s="14" t="s">
        <v>2087</v>
      </c>
      <c r="D62" s="15">
        <v>49557.0</v>
      </c>
      <c r="E62" s="15" t="s">
        <v>2088</v>
      </c>
      <c r="F62" s="16"/>
      <c r="G62" s="18"/>
      <c r="H62" s="23"/>
      <c r="I62" s="34"/>
      <c r="J62" s="18"/>
      <c r="K62" s="34"/>
      <c r="L62" s="16"/>
      <c r="M62" s="18">
        <v>2580.0</v>
      </c>
      <c r="N62" s="16"/>
      <c r="O62" s="16"/>
      <c r="P62" s="19">
        <v>2580.0</v>
      </c>
      <c r="Q62" s="20">
        <f t="shared" si="1"/>
        <v>0</v>
      </c>
      <c r="R62" s="19" t="s">
        <v>2018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44759.0</v>
      </c>
      <c r="C63" s="14" t="s">
        <v>2089</v>
      </c>
      <c r="D63" s="15">
        <v>32700.0</v>
      </c>
      <c r="E63" s="24" t="s">
        <v>2090</v>
      </c>
      <c r="F63" s="18"/>
      <c r="G63" s="18"/>
      <c r="H63" s="23"/>
      <c r="I63" s="34"/>
      <c r="J63" s="34"/>
      <c r="K63" s="18"/>
      <c r="L63" s="16"/>
      <c r="M63" s="18">
        <v>15000.0</v>
      </c>
      <c r="N63" s="16"/>
      <c r="O63" s="16"/>
      <c r="P63" s="19">
        <v>15000.0</v>
      </c>
      <c r="Q63" s="20">
        <f t="shared" si="1"/>
        <v>0</v>
      </c>
      <c r="R63" s="19" t="s">
        <v>2018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44759.0</v>
      </c>
      <c r="C64" s="14" t="s">
        <v>2091</v>
      </c>
      <c r="D64" s="15">
        <v>45096.0</v>
      </c>
      <c r="E64" s="15" t="s">
        <v>526</v>
      </c>
      <c r="F64" s="16"/>
      <c r="G64" s="16"/>
      <c r="H64" s="17"/>
      <c r="I64" s="34"/>
      <c r="J64" s="18"/>
      <c r="K64" s="16"/>
      <c r="L64" s="16"/>
      <c r="M64" s="18">
        <v>10000.0</v>
      </c>
      <c r="N64" s="16"/>
      <c r="O64" s="16"/>
      <c r="P64" s="19">
        <v>10000.0</v>
      </c>
      <c r="Q64" s="20">
        <f t="shared" si="1"/>
        <v>0</v>
      </c>
      <c r="R64" s="19" t="s">
        <v>2018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44759.0</v>
      </c>
      <c r="C65" s="14" t="s">
        <v>2092</v>
      </c>
      <c r="D65" s="15">
        <v>65232.0</v>
      </c>
      <c r="E65" s="15" t="s">
        <v>2093</v>
      </c>
      <c r="F65" s="16"/>
      <c r="G65" s="16"/>
      <c r="H65" s="17"/>
      <c r="I65" s="34">
        <v>13830.0</v>
      </c>
      <c r="J65" s="18"/>
      <c r="K65" s="18"/>
      <c r="L65" s="16"/>
      <c r="M65" s="16"/>
      <c r="N65" s="16"/>
      <c r="O65" s="16"/>
      <c r="P65" s="19">
        <v>13830.0</v>
      </c>
      <c r="Q65" s="20">
        <f t="shared" si="1"/>
        <v>0</v>
      </c>
      <c r="R65" s="19" t="s">
        <v>2018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44759.0</v>
      </c>
      <c r="C66" s="14" t="s">
        <v>2094</v>
      </c>
      <c r="D66" s="15">
        <v>44149.0</v>
      </c>
      <c r="E66" s="15" t="s">
        <v>173</v>
      </c>
      <c r="F66" s="16"/>
      <c r="G66" s="34"/>
      <c r="H66" s="17"/>
      <c r="I66" s="34">
        <v>25000.0</v>
      </c>
      <c r="J66" s="18"/>
      <c r="K66" s="16"/>
      <c r="L66" s="16"/>
      <c r="M66" s="16"/>
      <c r="N66" s="16"/>
      <c r="O66" s="16"/>
      <c r="P66" s="19">
        <v>25000.0</v>
      </c>
      <c r="Q66" s="20">
        <f t="shared" si="1"/>
        <v>0</v>
      </c>
      <c r="R66" s="19" t="s">
        <v>2018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44759.0</v>
      </c>
      <c r="C67" s="14" t="s">
        <v>2095</v>
      </c>
      <c r="D67" s="15">
        <v>54317.0</v>
      </c>
      <c r="E67" s="15" t="s">
        <v>304</v>
      </c>
      <c r="F67" s="16"/>
      <c r="G67" s="16"/>
      <c r="H67" s="17"/>
      <c r="I67" s="34"/>
      <c r="J67" s="18"/>
      <c r="K67" s="18"/>
      <c r="L67" s="16"/>
      <c r="M67" s="18">
        <v>10000.0</v>
      </c>
      <c r="N67" s="16"/>
      <c r="O67" s="16"/>
      <c r="P67" s="19">
        <v>10000.0</v>
      </c>
      <c r="Q67" s="20">
        <f t="shared" si="1"/>
        <v>0</v>
      </c>
      <c r="R67" s="19" t="s">
        <v>2018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44759.0</v>
      </c>
      <c r="C68" s="14" t="s">
        <v>2096</v>
      </c>
      <c r="D68" s="15">
        <v>10006.0</v>
      </c>
      <c r="E68" s="15" t="s">
        <v>647</v>
      </c>
      <c r="F68" s="16"/>
      <c r="G68" s="16"/>
      <c r="H68" s="17"/>
      <c r="I68" s="34">
        <v>18450.0</v>
      </c>
      <c r="J68" s="18"/>
      <c r="K68" s="16"/>
      <c r="L68" s="16"/>
      <c r="M68" s="16"/>
      <c r="N68" s="16"/>
      <c r="O68" s="16"/>
      <c r="P68" s="19">
        <v>18450.0</v>
      </c>
      <c r="Q68" s="20">
        <f t="shared" si="1"/>
        <v>0</v>
      </c>
      <c r="R68" s="19" t="s">
        <v>2018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44759.0</v>
      </c>
      <c r="C69" s="14" t="s">
        <v>2097</v>
      </c>
      <c r="D69" s="15">
        <v>29621.0</v>
      </c>
      <c r="E69" s="15" t="s">
        <v>1153</v>
      </c>
      <c r="F69" s="16"/>
      <c r="G69" s="16"/>
      <c r="H69" s="17"/>
      <c r="I69" s="34"/>
      <c r="J69" s="34">
        <v>11250.0</v>
      </c>
      <c r="K69" s="16"/>
      <c r="L69" s="16"/>
      <c r="M69" s="16"/>
      <c r="N69" s="16"/>
      <c r="O69" s="16"/>
      <c r="P69" s="19">
        <v>11250.0</v>
      </c>
      <c r="Q69" s="20">
        <f t="shared" si="1"/>
        <v>0</v>
      </c>
      <c r="R69" s="19" t="s">
        <v>2018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44759.0</v>
      </c>
      <c r="C70" s="14" t="s">
        <v>2098</v>
      </c>
      <c r="D70" s="15">
        <v>53470.0</v>
      </c>
      <c r="E70" s="15" t="s">
        <v>2099</v>
      </c>
      <c r="F70" s="16"/>
      <c r="G70" s="16"/>
      <c r="H70" s="17"/>
      <c r="I70" s="34">
        <v>4330.0</v>
      </c>
      <c r="J70" s="34"/>
      <c r="K70" s="16"/>
      <c r="L70" s="16"/>
      <c r="M70" s="16"/>
      <c r="N70" s="16"/>
      <c r="O70" s="16"/>
      <c r="P70" s="19">
        <v>4330.0</v>
      </c>
      <c r="Q70" s="20">
        <f t="shared" si="1"/>
        <v>0</v>
      </c>
      <c r="R70" s="19" t="s">
        <v>2018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44759.0</v>
      </c>
      <c r="C71" s="14" t="s">
        <v>2100</v>
      </c>
      <c r="D71" s="15">
        <v>46778.0</v>
      </c>
      <c r="E71" s="15" t="s">
        <v>153</v>
      </c>
      <c r="F71" s="16"/>
      <c r="G71" s="34"/>
      <c r="H71" s="17"/>
      <c r="I71" s="34"/>
      <c r="J71" s="18">
        <v>4980.0</v>
      </c>
      <c r="K71" s="16"/>
      <c r="L71" s="16"/>
      <c r="M71" s="16"/>
      <c r="N71" s="16"/>
      <c r="O71" s="16"/>
      <c r="P71" s="19">
        <v>4980.0</v>
      </c>
      <c r="Q71" s="20">
        <f t="shared" si="1"/>
        <v>0</v>
      </c>
      <c r="R71" s="19" t="s">
        <v>2018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44759.0</v>
      </c>
      <c r="C72" s="14" t="s">
        <v>2101</v>
      </c>
      <c r="D72" s="15">
        <v>10839.0</v>
      </c>
      <c r="E72" s="15" t="s">
        <v>2102</v>
      </c>
      <c r="F72" s="16"/>
      <c r="G72" s="18">
        <v>11250.0</v>
      </c>
      <c r="H72" s="17"/>
      <c r="I72" s="34"/>
      <c r="J72" s="34"/>
      <c r="K72" s="18"/>
      <c r="L72" s="16"/>
      <c r="M72" s="16"/>
      <c r="N72" s="16"/>
      <c r="O72" s="16"/>
      <c r="P72" s="19">
        <v>11250.0</v>
      </c>
      <c r="Q72" s="20">
        <f t="shared" si="1"/>
        <v>0</v>
      </c>
      <c r="R72" s="19" t="s">
        <v>2018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44759.0</v>
      </c>
      <c r="C73" s="14" t="s">
        <v>2103</v>
      </c>
      <c r="D73" s="15">
        <v>28857.0</v>
      </c>
      <c r="E73" s="15" t="s">
        <v>1243</v>
      </c>
      <c r="F73" s="16"/>
      <c r="G73" s="18">
        <v>3600.0</v>
      </c>
      <c r="H73" s="17"/>
      <c r="I73" s="34"/>
      <c r="J73" s="18"/>
      <c r="K73" s="16"/>
      <c r="L73" s="16"/>
      <c r="M73" s="16"/>
      <c r="N73" s="16"/>
      <c r="O73" s="16"/>
      <c r="P73" s="19">
        <v>3600.0</v>
      </c>
      <c r="Q73" s="20">
        <f t="shared" si="1"/>
        <v>0</v>
      </c>
      <c r="R73" s="19" t="s">
        <v>2018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44759.0</v>
      </c>
      <c r="C74" s="14" t="s">
        <v>2104</v>
      </c>
      <c r="D74" s="15">
        <v>53249.0</v>
      </c>
      <c r="E74" s="15" t="s">
        <v>879</v>
      </c>
      <c r="F74" s="16"/>
      <c r="G74" s="16"/>
      <c r="H74" s="17"/>
      <c r="I74" s="34"/>
      <c r="J74" s="18"/>
      <c r="K74" s="18"/>
      <c r="L74" s="16"/>
      <c r="M74" s="18">
        <v>10350.0</v>
      </c>
      <c r="N74" s="16"/>
      <c r="O74" s="16"/>
      <c r="P74" s="19">
        <v>10350.0</v>
      </c>
      <c r="Q74" s="20">
        <f t="shared" si="1"/>
        <v>0</v>
      </c>
      <c r="R74" s="19" t="s">
        <v>2018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44759.0</v>
      </c>
      <c r="C75" s="14" t="s">
        <v>2105</v>
      </c>
      <c r="D75" s="15">
        <v>15102.0</v>
      </c>
      <c r="E75" s="15" t="s">
        <v>2106</v>
      </c>
      <c r="F75" s="16"/>
      <c r="G75" s="16"/>
      <c r="H75" s="17"/>
      <c r="I75" s="34"/>
      <c r="J75" s="34">
        <v>7200.0</v>
      </c>
      <c r="K75" s="18"/>
      <c r="L75" s="16"/>
      <c r="M75" s="16"/>
      <c r="N75" s="16"/>
      <c r="O75" s="16"/>
      <c r="P75" s="19">
        <v>7200.0</v>
      </c>
      <c r="Q75" s="20">
        <f t="shared" si="1"/>
        <v>0</v>
      </c>
      <c r="R75" s="19" t="s">
        <v>2018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44759.0</v>
      </c>
      <c r="C76" s="14" t="s">
        <v>2107</v>
      </c>
      <c r="D76" s="15">
        <v>48910.0</v>
      </c>
      <c r="E76" s="15" t="s">
        <v>462</v>
      </c>
      <c r="F76" s="18">
        <v>3750.0</v>
      </c>
      <c r="G76" s="18"/>
      <c r="H76" s="17"/>
      <c r="I76" s="34"/>
      <c r="J76" s="18"/>
      <c r="K76" s="16"/>
      <c r="L76" s="16"/>
      <c r="M76" s="16"/>
      <c r="N76" s="16"/>
      <c r="O76" s="16"/>
      <c r="P76" s="19">
        <v>3750.0</v>
      </c>
      <c r="Q76" s="20">
        <f t="shared" si="1"/>
        <v>0</v>
      </c>
      <c r="R76" s="19" t="s">
        <v>2018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44759.0</v>
      </c>
      <c r="C77" s="14" t="s">
        <v>2108</v>
      </c>
      <c r="D77" s="15">
        <v>25541.0</v>
      </c>
      <c r="E77" s="15" t="s">
        <v>1742</v>
      </c>
      <c r="F77" s="16"/>
      <c r="G77" s="18">
        <v>2400.0</v>
      </c>
      <c r="H77" s="23"/>
      <c r="I77" s="34"/>
      <c r="J77" s="18"/>
      <c r="K77" s="16"/>
      <c r="L77" s="16"/>
      <c r="M77" s="16"/>
      <c r="N77" s="16"/>
      <c r="O77" s="16"/>
      <c r="P77" s="19">
        <v>2400.0</v>
      </c>
      <c r="Q77" s="20">
        <f t="shared" si="1"/>
        <v>0</v>
      </c>
      <c r="R77" s="19" t="s">
        <v>2018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44759.0</v>
      </c>
      <c r="C78" s="14" t="s">
        <v>2109</v>
      </c>
      <c r="D78" s="15">
        <v>66932.0</v>
      </c>
      <c r="E78" s="15" t="s">
        <v>2033</v>
      </c>
      <c r="F78" s="16"/>
      <c r="G78" s="16"/>
      <c r="H78" s="17"/>
      <c r="I78" s="34"/>
      <c r="J78" s="34"/>
      <c r="K78" s="18"/>
      <c r="L78" s="16"/>
      <c r="M78" s="18">
        <v>2580.0</v>
      </c>
      <c r="N78" s="16"/>
      <c r="O78" s="16"/>
      <c r="P78" s="19">
        <v>2580.0</v>
      </c>
      <c r="Q78" s="20">
        <f t="shared" si="1"/>
        <v>0</v>
      </c>
      <c r="R78" s="19" t="s">
        <v>2018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44759.0</v>
      </c>
      <c r="C79" s="14" t="s">
        <v>2110</v>
      </c>
      <c r="D79" s="15">
        <v>67820.0</v>
      </c>
      <c r="E79" s="15" t="s">
        <v>2111</v>
      </c>
      <c r="F79" s="16"/>
      <c r="G79" s="34"/>
      <c r="H79" s="23"/>
      <c r="I79" s="34"/>
      <c r="J79" s="34"/>
      <c r="K79" s="16"/>
      <c r="L79" s="16"/>
      <c r="M79" s="18">
        <v>2400.0</v>
      </c>
      <c r="N79" s="16"/>
      <c r="O79" s="16"/>
      <c r="P79" s="19">
        <v>2400.0</v>
      </c>
      <c r="Q79" s="20">
        <f t="shared" si="1"/>
        <v>0</v>
      </c>
      <c r="R79" s="19" t="s">
        <v>2018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44759.0</v>
      </c>
      <c r="C80" s="14" t="s">
        <v>2112</v>
      </c>
      <c r="D80" s="15">
        <v>10006.0</v>
      </c>
      <c r="E80" s="15" t="s">
        <v>647</v>
      </c>
      <c r="F80" s="18">
        <v>2500.0</v>
      </c>
      <c r="G80" s="16"/>
      <c r="H80" s="17"/>
      <c r="I80" s="34"/>
      <c r="J80" s="34"/>
      <c r="K80" s="18"/>
      <c r="L80" s="16"/>
      <c r="M80" s="16"/>
      <c r="N80" s="16"/>
      <c r="O80" s="18"/>
      <c r="P80" s="19">
        <v>2500.0</v>
      </c>
      <c r="Q80" s="20">
        <f t="shared" si="1"/>
        <v>0</v>
      </c>
      <c r="R80" s="19" t="s">
        <v>2018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44759.0</v>
      </c>
      <c r="C81" s="14" t="s">
        <v>2113</v>
      </c>
      <c r="D81" s="15">
        <v>52240.0</v>
      </c>
      <c r="E81" s="15" t="s">
        <v>2114</v>
      </c>
      <c r="F81" s="16"/>
      <c r="G81" s="18">
        <v>15000.0</v>
      </c>
      <c r="H81" s="17"/>
      <c r="I81" s="34"/>
      <c r="J81" s="18"/>
      <c r="K81" s="18"/>
      <c r="L81" s="16"/>
      <c r="M81" s="16"/>
      <c r="N81" s="16"/>
      <c r="O81" s="16"/>
      <c r="P81" s="19">
        <v>15000.0</v>
      </c>
      <c r="Q81" s="20">
        <f t="shared" si="1"/>
        <v>0</v>
      </c>
      <c r="R81" s="19" t="s">
        <v>2018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44759.0</v>
      </c>
      <c r="C82" s="14" t="s">
        <v>2115</v>
      </c>
      <c r="D82" s="15">
        <v>48482.0</v>
      </c>
      <c r="E82" s="15" t="s">
        <v>1114</v>
      </c>
      <c r="F82" s="18">
        <v>5000.0</v>
      </c>
      <c r="G82" s="16"/>
      <c r="H82" s="17"/>
      <c r="I82" s="34"/>
      <c r="J82" s="18"/>
      <c r="K82" s="18"/>
      <c r="L82" s="16"/>
      <c r="M82" s="16"/>
      <c r="N82" s="16"/>
      <c r="O82" s="18"/>
      <c r="P82" s="19">
        <v>5000.0</v>
      </c>
      <c r="Q82" s="20">
        <f t="shared" si="1"/>
        <v>0</v>
      </c>
      <c r="R82" s="19" t="s">
        <v>2018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44759.0</v>
      </c>
      <c r="C83" s="14" t="s">
        <v>2116</v>
      </c>
      <c r="D83" s="15">
        <v>35245.0</v>
      </c>
      <c r="E83" s="15" t="s">
        <v>533</v>
      </c>
      <c r="F83" s="16"/>
      <c r="G83" s="18">
        <v>267000.0</v>
      </c>
      <c r="H83" s="23"/>
      <c r="I83" s="34"/>
      <c r="J83" s="34"/>
      <c r="K83" s="16"/>
      <c r="L83" s="16"/>
      <c r="M83" s="16"/>
      <c r="N83" s="16"/>
      <c r="O83" s="16"/>
      <c r="P83" s="19">
        <v>267000.0</v>
      </c>
      <c r="Q83" s="20">
        <f t="shared" si="1"/>
        <v>0</v>
      </c>
      <c r="R83" s="19" t="s">
        <v>2018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44759.0</v>
      </c>
      <c r="C84" s="14" t="s">
        <v>2117</v>
      </c>
      <c r="D84" s="15">
        <v>30909.0</v>
      </c>
      <c r="E84" s="15" t="s">
        <v>1219</v>
      </c>
      <c r="F84" s="16"/>
      <c r="G84" s="18">
        <v>3600.0</v>
      </c>
      <c r="H84" s="23"/>
      <c r="I84" s="34"/>
      <c r="J84" s="34"/>
      <c r="K84" s="18"/>
      <c r="L84" s="16"/>
      <c r="M84" s="16"/>
      <c r="N84" s="16"/>
      <c r="O84" s="16"/>
      <c r="P84" s="19">
        <v>3600.0</v>
      </c>
      <c r="Q84" s="20">
        <f t="shared" si="1"/>
        <v>0</v>
      </c>
      <c r="R84" s="19" t="s">
        <v>2018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44759.0</v>
      </c>
      <c r="C85" s="14" t="s">
        <v>2118</v>
      </c>
      <c r="D85" s="15">
        <v>30909.0</v>
      </c>
      <c r="E85" s="15" t="s">
        <v>1219</v>
      </c>
      <c r="F85" s="16"/>
      <c r="G85" s="18">
        <v>5000.0</v>
      </c>
      <c r="H85" s="23"/>
      <c r="I85" s="34"/>
      <c r="J85" s="34"/>
      <c r="K85" s="18"/>
      <c r="L85" s="16"/>
      <c r="M85" s="16"/>
      <c r="N85" s="16"/>
      <c r="O85" s="16"/>
      <c r="P85" s="19">
        <v>5000.0</v>
      </c>
      <c r="Q85" s="20">
        <f t="shared" si="1"/>
        <v>0</v>
      </c>
      <c r="R85" s="19" t="s">
        <v>2018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44759.0</v>
      </c>
      <c r="C86" s="14" t="s">
        <v>2119</v>
      </c>
      <c r="D86" s="15">
        <v>34956.0</v>
      </c>
      <c r="E86" s="15" t="s">
        <v>917</v>
      </c>
      <c r="F86" s="16"/>
      <c r="G86" s="18"/>
      <c r="H86" s="23"/>
      <c r="I86" s="34"/>
      <c r="J86" s="34"/>
      <c r="K86" s="18"/>
      <c r="L86" s="16"/>
      <c r="M86" s="18">
        <v>3600.0</v>
      </c>
      <c r="N86" s="16"/>
      <c r="O86" s="16"/>
      <c r="P86" s="19">
        <v>3600.0</v>
      </c>
      <c r="Q86" s="20">
        <f t="shared" si="1"/>
        <v>0</v>
      </c>
      <c r="R86" s="19" t="s">
        <v>2018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44759.0</v>
      </c>
      <c r="C87" s="14" t="s">
        <v>2120</v>
      </c>
      <c r="D87" s="15">
        <v>34962.0</v>
      </c>
      <c r="E87" s="15" t="s">
        <v>2121</v>
      </c>
      <c r="F87" s="16"/>
      <c r="G87" s="18"/>
      <c r="H87" s="23"/>
      <c r="I87" s="34"/>
      <c r="J87" s="34"/>
      <c r="K87" s="18"/>
      <c r="L87" s="16"/>
      <c r="M87" s="18">
        <v>3600.0</v>
      </c>
      <c r="N87" s="16"/>
      <c r="O87" s="16"/>
      <c r="P87" s="19">
        <v>3600.0</v>
      </c>
      <c r="Q87" s="20">
        <f t="shared" si="1"/>
        <v>0</v>
      </c>
      <c r="R87" s="19" t="s">
        <v>2018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44759.0</v>
      </c>
      <c r="C88" s="14" t="s">
        <v>2122</v>
      </c>
      <c r="D88" s="15">
        <v>38098.0</v>
      </c>
      <c r="E88" s="15" t="s">
        <v>1082</v>
      </c>
      <c r="F88" s="16"/>
      <c r="G88" s="18">
        <v>4040.0</v>
      </c>
      <c r="H88" s="23"/>
      <c r="I88" s="34"/>
      <c r="J88" s="34"/>
      <c r="K88" s="18"/>
      <c r="L88" s="16"/>
      <c r="M88" s="16"/>
      <c r="N88" s="16"/>
      <c r="O88" s="16"/>
      <c r="P88" s="19">
        <v>4040.0</v>
      </c>
      <c r="Q88" s="20">
        <f t="shared" si="1"/>
        <v>0</v>
      </c>
      <c r="R88" s="19" t="s">
        <v>2018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44759.0</v>
      </c>
      <c r="C89" s="14" t="s">
        <v>2123</v>
      </c>
      <c r="D89" s="15">
        <v>10357.0</v>
      </c>
      <c r="E89" s="15" t="s">
        <v>2124</v>
      </c>
      <c r="F89" s="18">
        <v>3000.0</v>
      </c>
      <c r="G89" s="18"/>
      <c r="H89" s="23"/>
      <c r="I89" s="34">
        <v>1980.0</v>
      </c>
      <c r="J89" s="34"/>
      <c r="K89" s="18"/>
      <c r="L89" s="16"/>
      <c r="M89" s="16"/>
      <c r="N89" s="16"/>
      <c r="O89" s="16"/>
      <c r="P89" s="19">
        <v>4980.0</v>
      </c>
      <c r="Q89" s="20">
        <f t="shared" si="1"/>
        <v>0</v>
      </c>
      <c r="R89" s="19" t="s">
        <v>2018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44759.0</v>
      </c>
      <c r="C90" s="14" t="s">
        <v>2125</v>
      </c>
      <c r="D90" s="15">
        <v>44762.0</v>
      </c>
      <c r="E90" s="15" t="s">
        <v>2126</v>
      </c>
      <c r="F90" s="18">
        <v>7500.0</v>
      </c>
      <c r="G90" s="18"/>
      <c r="H90" s="23"/>
      <c r="I90" s="34"/>
      <c r="J90" s="34"/>
      <c r="K90" s="18"/>
      <c r="L90" s="16"/>
      <c r="M90" s="16"/>
      <c r="N90" s="16"/>
      <c r="O90" s="16"/>
      <c r="P90" s="19">
        <v>7500.0</v>
      </c>
      <c r="Q90" s="20">
        <f t="shared" si="1"/>
        <v>0</v>
      </c>
      <c r="R90" s="19" t="s">
        <v>2018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44759.0</v>
      </c>
      <c r="C91" s="14" t="s">
        <v>2127</v>
      </c>
      <c r="D91" s="15">
        <v>52993.0</v>
      </c>
      <c r="E91" s="15" t="s">
        <v>167</v>
      </c>
      <c r="F91" s="18">
        <v>600.0</v>
      </c>
      <c r="G91" s="18"/>
      <c r="H91" s="23"/>
      <c r="I91" s="34"/>
      <c r="J91" s="34"/>
      <c r="K91" s="18"/>
      <c r="L91" s="16"/>
      <c r="M91" s="16"/>
      <c r="N91" s="16"/>
      <c r="O91" s="16"/>
      <c r="P91" s="19">
        <v>600.0</v>
      </c>
      <c r="Q91" s="20">
        <f t="shared" si="1"/>
        <v>0</v>
      </c>
      <c r="R91" s="19" t="s">
        <v>2018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44759.0</v>
      </c>
      <c r="C92" s="14" t="s">
        <v>2128</v>
      </c>
      <c r="D92" s="15">
        <v>14304.0</v>
      </c>
      <c r="E92" s="15" t="s">
        <v>1258</v>
      </c>
      <c r="F92" s="16"/>
      <c r="G92" s="18"/>
      <c r="H92" s="23"/>
      <c r="I92" s="34"/>
      <c r="J92" s="34"/>
      <c r="K92" s="18"/>
      <c r="L92" s="16"/>
      <c r="M92" s="18">
        <v>7200.0</v>
      </c>
      <c r="N92" s="16"/>
      <c r="O92" s="16"/>
      <c r="P92" s="19">
        <v>7200.0</v>
      </c>
      <c r="Q92" s="20">
        <f t="shared" si="1"/>
        <v>0</v>
      </c>
      <c r="R92" s="19" t="s">
        <v>2018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44759.0</v>
      </c>
      <c r="C93" s="14" t="s">
        <v>2129</v>
      </c>
      <c r="D93" s="15">
        <v>70705.0</v>
      </c>
      <c r="E93" s="15" t="s">
        <v>2130</v>
      </c>
      <c r="F93" s="18">
        <v>800.0</v>
      </c>
      <c r="G93" s="18"/>
      <c r="H93" s="23"/>
      <c r="I93" s="34"/>
      <c r="J93" s="34"/>
      <c r="K93" s="18"/>
      <c r="L93" s="16"/>
      <c r="M93" s="16"/>
      <c r="N93" s="16"/>
      <c r="O93" s="16"/>
      <c r="P93" s="19">
        <v>800.0</v>
      </c>
      <c r="Q93" s="20">
        <f t="shared" si="1"/>
        <v>0</v>
      </c>
      <c r="R93" s="19" t="s">
        <v>2018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44759.0</v>
      </c>
      <c r="C94" s="14" t="s">
        <v>2131</v>
      </c>
      <c r="D94" s="15">
        <v>31927.0</v>
      </c>
      <c r="E94" s="15" t="s">
        <v>256</v>
      </c>
      <c r="F94" s="16"/>
      <c r="G94" s="18"/>
      <c r="H94" s="23"/>
      <c r="I94" s="34">
        <v>5000.0</v>
      </c>
      <c r="J94" s="34"/>
      <c r="K94" s="18"/>
      <c r="L94" s="16"/>
      <c r="M94" s="16"/>
      <c r="N94" s="16"/>
      <c r="O94" s="16"/>
      <c r="P94" s="19">
        <v>5000.0</v>
      </c>
      <c r="Q94" s="20">
        <f t="shared" si="1"/>
        <v>0</v>
      </c>
      <c r="R94" s="19" t="s">
        <v>2018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44759.0</v>
      </c>
      <c r="C95" s="14" t="s">
        <v>2132</v>
      </c>
      <c r="D95" s="15">
        <v>65268.0</v>
      </c>
      <c r="E95" s="15" t="s">
        <v>2133</v>
      </c>
      <c r="F95" s="18">
        <v>1350.0</v>
      </c>
      <c r="G95" s="18"/>
      <c r="H95" s="23"/>
      <c r="I95" s="34"/>
      <c r="J95" s="34"/>
      <c r="K95" s="18"/>
      <c r="L95" s="16"/>
      <c r="M95" s="16"/>
      <c r="N95" s="16"/>
      <c r="O95" s="16"/>
      <c r="P95" s="19">
        <v>1350.0</v>
      </c>
      <c r="Q95" s="20">
        <f t="shared" si="1"/>
        <v>0</v>
      </c>
      <c r="R95" s="19" t="s">
        <v>2018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44759.0</v>
      </c>
      <c r="C96" s="14" t="s">
        <v>2134</v>
      </c>
      <c r="D96" s="15">
        <v>10288.0</v>
      </c>
      <c r="E96" s="15" t="s">
        <v>784</v>
      </c>
      <c r="F96" s="16"/>
      <c r="G96" s="18"/>
      <c r="H96" s="23"/>
      <c r="I96" s="34"/>
      <c r="J96" s="34"/>
      <c r="K96" s="18"/>
      <c r="L96" s="16"/>
      <c r="M96" s="18">
        <v>5600.0</v>
      </c>
      <c r="N96" s="16"/>
      <c r="O96" s="16"/>
      <c r="P96" s="19">
        <v>5600.0</v>
      </c>
      <c r="Q96" s="20">
        <f t="shared" si="1"/>
        <v>0</v>
      </c>
      <c r="R96" s="19" t="s">
        <v>2018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44759.0</v>
      </c>
      <c r="C97" s="14" t="s">
        <v>2135</v>
      </c>
      <c r="D97" s="15">
        <v>57976.0</v>
      </c>
      <c r="E97" s="15" t="s">
        <v>812</v>
      </c>
      <c r="F97" s="18">
        <v>1000.0</v>
      </c>
      <c r="G97" s="18"/>
      <c r="H97" s="23"/>
      <c r="I97" s="34"/>
      <c r="J97" s="34"/>
      <c r="K97" s="18"/>
      <c r="L97" s="16"/>
      <c r="M97" s="18">
        <v>350.0</v>
      </c>
      <c r="N97" s="16"/>
      <c r="O97" s="16"/>
      <c r="P97" s="19">
        <v>1350.0</v>
      </c>
      <c r="Q97" s="20">
        <f t="shared" si="1"/>
        <v>0</v>
      </c>
      <c r="R97" s="19" t="s">
        <v>2018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44759.0</v>
      </c>
      <c r="C98" s="14" t="s">
        <v>2136</v>
      </c>
      <c r="D98" s="15">
        <v>10357.0</v>
      </c>
      <c r="E98" s="15" t="s">
        <v>2124</v>
      </c>
      <c r="F98" s="16"/>
      <c r="G98" s="18"/>
      <c r="H98" s="23"/>
      <c r="I98" s="34"/>
      <c r="J98" s="34"/>
      <c r="K98" s="18"/>
      <c r="L98" s="16"/>
      <c r="M98" s="18">
        <v>5600.0</v>
      </c>
      <c r="N98" s="16"/>
      <c r="O98" s="16"/>
      <c r="P98" s="19">
        <v>5600.0</v>
      </c>
      <c r="Q98" s="20">
        <f t="shared" si="1"/>
        <v>0</v>
      </c>
      <c r="R98" s="19" t="s">
        <v>2018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44759.0</v>
      </c>
      <c r="C99" s="14" t="s">
        <v>2137</v>
      </c>
      <c r="D99" s="15">
        <v>62879.0</v>
      </c>
      <c r="E99" s="15" t="s">
        <v>2138</v>
      </c>
      <c r="F99" s="16"/>
      <c r="G99" s="18"/>
      <c r="H99" s="23"/>
      <c r="I99" s="34"/>
      <c r="J99" s="34"/>
      <c r="K99" s="18"/>
      <c r="L99" s="16"/>
      <c r="M99" s="18">
        <v>5000.0</v>
      </c>
      <c r="N99" s="16"/>
      <c r="O99" s="16"/>
      <c r="P99" s="19">
        <v>5000.0</v>
      </c>
      <c r="Q99" s="20">
        <f t="shared" si="1"/>
        <v>0</v>
      </c>
      <c r="R99" s="19" t="s">
        <v>2018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44759.0</v>
      </c>
      <c r="C100" s="14" t="s">
        <v>2139</v>
      </c>
      <c r="D100" s="15">
        <v>13133.0</v>
      </c>
      <c r="E100" s="15" t="s">
        <v>1270</v>
      </c>
      <c r="F100" s="16"/>
      <c r="G100" s="18"/>
      <c r="H100" s="23"/>
      <c r="I100" s="34"/>
      <c r="J100" s="34">
        <v>1250.0</v>
      </c>
      <c r="K100" s="18"/>
      <c r="L100" s="16"/>
      <c r="M100" s="16"/>
      <c r="N100" s="16"/>
      <c r="O100" s="16"/>
      <c r="P100" s="19">
        <v>1250.0</v>
      </c>
      <c r="Q100" s="20">
        <f t="shared" si="1"/>
        <v>0</v>
      </c>
      <c r="R100" s="19" t="s">
        <v>2018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44759.0</v>
      </c>
      <c r="C101" s="14" t="s">
        <v>2140</v>
      </c>
      <c r="D101" s="15">
        <v>46927.0</v>
      </c>
      <c r="E101" s="15" t="s">
        <v>128</v>
      </c>
      <c r="F101" s="16"/>
      <c r="G101" s="18"/>
      <c r="H101" s="23"/>
      <c r="I101" s="34">
        <v>5600.0</v>
      </c>
      <c r="J101" s="34"/>
      <c r="K101" s="18"/>
      <c r="L101" s="16"/>
      <c r="M101" s="16"/>
      <c r="N101" s="16"/>
      <c r="O101" s="16"/>
      <c r="P101" s="19">
        <v>5600.0</v>
      </c>
      <c r="Q101" s="20">
        <f t="shared" si="1"/>
        <v>0</v>
      </c>
      <c r="R101" s="19" t="s">
        <v>2018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44759.0</v>
      </c>
      <c r="C102" s="14" t="s">
        <v>2141</v>
      </c>
      <c r="D102" s="15">
        <v>30909.0</v>
      </c>
      <c r="E102" s="15" t="s">
        <v>1219</v>
      </c>
      <c r="F102" s="16"/>
      <c r="G102" s="18">
        <v>800.0</v>
      </c>
      <c r="H102" s="23"/>
      <c r="I102" s="34"/>
      <c r="J102" s="34"/>
      <c r="K102" s="18"/>
      <c r="L102" s="16"/>
      <c r="M102" s="16"/>
      <c r="N102" s="16"/>
      <c r="O102" s="16"/>
      <c r="P102" s="19">
        <v>800.0</v>
      </c>
      <c r="Q102" s="20">
        <f t="shared" si="1"/>
        <v>0</v>
      </c>
      <c r="R102" s="19" t="s">
        <v>2018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44759.0</v>
      </c>
      <c r="C103" s="14" t="s">
        <v>2142</v>
      </c>
      <c r="D103" s="15">
        <v>10250.0</v>
      </c>
      <c r="E103" s="15" t="s">
        <v>64</v>
      </c>
      <c r="F103" s="16"/>
      <c r="G103" s="18">
        <v>12800.0</v>
      </c>
      <c r="H103" s="23"/>
      <c r="I103" s="34"/>
      <c r="J103" s="34"/>
      <c r="K103" s="18"/>
      <c r="L103" s="16"/>
      <c r="M103" s="16"/>
      <c r="N103" s="16"/>
      <c r="O103" s="16"/>
      <c r="P103" s="19">
        <v>12800.0</v>
      </c>
      <c r="Q103" s="20">
        <f t="shared" si="1"/>
        <v>0</v>
      </c>
      <c r="R103" s="19" t="s">
        <v>2018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44759.0</v>
      </c>
      <c r="C104" s="14" t="s">
        <v>2143</v>
      </c>
      <c r="D104" s="15">
        <v>59778.0</v>
      </c>
      <c r="E104" s="15" t="s">
        <v>1039</v>
      </c>
      <c r="F104" s="16"/>
      <c r="G104" s="18"/>
      <c r="H104" s="23"/>
      <c r="I104" s="34"/>
      <c r="J104" s="34"/>
      <c r="K104" s="18"/>
      <c r="L104" s="16"/>
      <c r="M104" s="18">
        <v>3830.0</v>
      </c>
      <c r="N104" s="16"/>
      <c r="O104" s="16"/>
      <c r="P104" s="19">
        <v>3830.0</v>
      </c>
      <c r="Q104" s="20">
        <f t="shared" si="1"/>
        <v>0</v>
      </c>
      <c r="R104" s="19" t="s">
        <v>2018</v>
      </c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44759.0</v>
      </c>
      <c r="C105" s="14" t="s">
        <v>2144</v>
      </c>
      <c r="D105" s="15">
        <v>52484.0</v>
      </c>
      <c r="E105" s="15" t="s">
        <v>2145</v>
      </c>
      <c r="F105" s="18">
        <v>1600.0</v>
      </c>
      <c r="G105" s="18"/>
      <c r="H105" s="23"/>
      <c r="I105" s="34"/>
      <c r="J105" s="34"/>
      <c r="K105" s="18"/>
      <c r="L105" s="16"/>
      <c r="M105" s="16"/>
      <c r="N105" s="16"/>
      <c r="O105" s="16"/>
      <c r="P105" s="19">
        <v>1600.0</v>
      </c>
      <c r="Q105" s="20">
        <f t="shared" si="1"/>
        <v>0</v>
      </c>
      <c r="R105" s="19" t="s">
        <v>2018</v>
      </c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44759.0</v>
      </c>
      <c r="C106" s="14" t="s">
        <v>2146</v>
      </c>
      <c r="D106" s="15">
        <v>47520.0</v>
      </c>
      <c r="E106" s="15" t="s">
        <v>206</v>
      </c>
      <c r="F106" s="16"/>
      <c r="G106" s="18">
        <v>4980.0</v>
      </c>
      <c r="H106" s="23"/>
      <c r="I106" s="34"/>
      <c r="J106" s="34"/>
      <c r="K106" s="18"/>
      <c r="L106" s="16"/>
      <c r="M106" s="16"/>
      <c r="N106" s="16"/>
      <c r="O106" s="16"/>
      <c r="P106" s="19">
        <v>4980.0</v>
      </c>
      <c r="Q106" s="20">
        <f t="shared" si="1"/>
        <v>0</v>
      </c>
      <c r="R106" s="19" t="s">
        <v>2018</v>
      </c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44759.0</v>
      </c>
      <c r="C107" s="14" t="s">
        <v>2147</v>
      </c>
      <c r="D107" s="15">
        <v>10320.0</v>
      </c>
      <c r="E107" s="15" t="s">
        <v>855</v>
      </c>
      <c r="F107" s="18">
        <v>2400.0</v>
      </c>
      <c r="G107" s="18"/>
      <c r="H107" s="23"/>
      <c r="I107" s="34"/>
      <c r="J107" s="34"/>
      <c r="K107" s="18"/>
      <c r="L107" s="16"/>
      <c r="M107" s="16"/>
      <c r="N107" s="16"/>
      <c r="O107" s="16"/>
      <c r="P107" s="19">
        <v>2400.0</v>
      </c>
      <c r="Q107" s="20">
        <f t="shared" si="1"/>
        <v>0</v>
      </c>
      <c r="R107" s="19" t="s">
        <v>2018</v>
      </c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44759.0</v>
      </c>
      <c r="C108" s="14" t="s">
        <v>2148</v>
      </c>
      <c r="D108" s="15">
        <v>30908.0</v>
      </c>
      <c r="E108" s="15" t="s">
        <v>2149</v>
      </c>
      <c r="F108" s="18">
        <v>3340.0</v>
      </c>
      <c r="G108" s="18"/>
      <c r="H108" s="23"/>
      <c r="I108" s="34"/>
      <c r="J108" s="34"/>
      <c r="K108" s="18"/>
      <c r="L108" s="16"/>
      <c r="M108" s="16"/>
      <c r="N108" s="16"/>
      <c r="O108" s="16"/>
      <c r="P108" s="19">
        <v>3340.0</v>
      </c>
      <c r="Q108" s="20">
        <f t="shared" si="1"/>
        <v>0</v>
      </c>
      <c r="R108" s="19" t="s">
        <v>2018</v>
      </c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44759.0</v>
      </c>
      <c r="C109" s="14" t="s">
        <v>2150</v>
      </c>
      <c r="D109" s="15">
        <v>49831.0</v>
      </c>
      <c r="E109" s="15" t="s">
        <v>308</v>
      </c>
      <c r="F109" s="16"/>
      <c r="G109" s="18"/>
      <c r="H109" s="23"/>
      <c r="I109" s="34"/>
      <c r="J109" s="34"/>
      <c r="K109" s="18"/>
      <c r="L109" s="16"/>
      <c r="M109" s="18">
        <v>2400.0</v>
      </c>
      <c r="N109" s="16"/>
      <c r="O109" s="16"/>
      <c r="P109" s="19">
        <v>2400.0</v>
      </c>
      <c r="Q109" s="20">
        <f t="shared" si="1"/>
        <v>0</v>
      </c>
      <c r="R109" s="19" t="s">
        <v>2018</v>
      </c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44759.0</v>
      </c>
      <c r="C110" s="14" t="s">
        <v>2151</v>
      </c>
      <c r="D110" s="15">
        <v>30895.0</v>
      </c>
      <c r="E110" s="15" t="s">
        <v>1284</v>
      </c>
      <c r="F110" s="16"/>
      <c r="G110" s="18"/>
      <c r="H110" s="23"/>
      <c r="I110" s="34"/>
      <c r="J110" s="34"/>
      <c r="K110" s="18"/>
      <c r="L110" s="16"/>
      <c r="M110" s="18">
        <v>11250.0</v>
      </c>
      <c r="N110" s="16"/>
      <c r="O110" s="16"/>
      <c r="P110" s="19">
        <v>11250.0</v>
      </c>
      <c r="Q110" s="20">
        <f t="shared" si="1"/>
        <v>0</v>
      </c>
      <c r="R110" s="19" t="s">
        <v>2018</v>
      </c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44759.0</v>
      </c>
      <c r="C111" s="14" t="s">
        <v>2152</v>
      </c>
      <c r="D111" s="15">
        <v>43102.0</v>
      </c>
      <c r="E111" s="15" t="s">
        <v>1307</v>
      </c>
      <c r="F111" s="16"/>
      <c r="G111" s="18"/>
      <c r="H111" s="23"/>
      <c r="I111" s="34"/>
      <c r="J111" s="34"/>
      <c r="K111" s="18"/>
      <c r="L111" s="16"/>
      <c r="M111" s="18">
        <v>8000.0</v>
      </c>
      <c r="N111" s="16"/>
      <c r="O111" s="16"/>
      <c r="P111" s="19">
        <v>8000.0</v>
      </c>
      <c r="Q111" s="20">
        <f t="shared" si="1"/>
        <v>0</v>
      </c>
      <c r="R111" s="19" t="s">
        <v>2018</v>
      </c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44759.0</v>
      </c>
      <c r="C112" s="14" t="s">
        <v>2153</v>
      </c>
      <c r="D112" s="15">
        <v>10288.0</v>
      </c>
      <c r="E112" s="15" t="s">
        <v>784</v>
      </c>
      <c r="F112" s="16"/>
      <c r="G112" s="18"/>
      <c r="H112" s="23"/>
      <c r="I112" s="34"/>
      <c r="J112" s="34"/>
      <c r="K112" s="18"/>
      <c r="L112" s="16"/>
      <c r="M112" s="18">
        <v>22500.0</v>
      </c>
      <c r="N112" s="16"/>
      <c r="O112" s="16"/>
      <c r="P112" s="19">
        <v>22500.0</v>
      </c>
      <c r="Q112" s="20">
        <f t="shared" si="1"/>
        <v>0</v>
      </c>
      <c r="R112" s="19" t="s">
        <v>2018</v>
      </c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44759.0</v>
      </c>
      <c r="C113" s="14" t="s">
        <v>2154</v>
      </c>
      <c r="D113" s="15">
        <v>30894.0</v>
      </c>
      <c r="E113" s="15" t="s">
        <v>1357</v>
      </c>
      <c r="F113" s="16"/>
      <c r="G113" s="18"/>
      <c r="H113" s="23"/>
      <c r="I113" s="34">
        <v>22500.0</v>
      </c>
      <c r="J113" s="34"/>
      <c r="K113" s="18"/>
      <c r="L113" s="16"/>
      <c r="M113" s="16"/>
      <c r="N113" s="16"/>
      <c r="O113" s="16"/>
      <c r="P113" s="19">
        <v>22500.0</v>
      </c>
      <c r="Q113" s="20">
        <f t="shared" si="1"/>
        <v>0</v>
      </c>
      <c r="R113" s="19" t="s">
        <v>2018</v>
      </c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44759.0</v>
      </c>
      <c r="C114" s="14" t="s">
        <v>2155</v>
      </c>
      <c r="D114" s="15">
        <v>52240.0</v>
      </c>
      <c r="E114" s="15" t="s">
        <v>2114</v>
      </c>
      <c r="F114" s="16"/>
      <c r="G114" s="18"/>
      <c r="H114" s="23"/>
      <c r="I114" s="34"/>
      <c r="J114" s="34"/>
      <c r="K114" s="18"/>
      <c r="L114" s="16"/>
      <c r="M114" s="18">
        <v>35000.0</v>
      </c>
      <c r="N114" s="16"/>
      <c r="O114" s="16"/>
      <c r="P114" s="19">
        <v>35000.0</v>
      </c>
      <c r="Q114" s="20">
        <f t="shared" si="1"/>
        <v>0</v>
      </c>
      <c r="R114" s="19" t="s">
        <v>2018</v>
      </c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44759.0</v>
      </c>
      <c r="C115" s="14" t="s">
        <v>2156</v>
      </c>
      <c r="D115" s="15">
        <v>30895.0</v>
      </c>
      <c r="E115" s="15" t="s">
        <v>1284</v>
      </c>
      <c r="F115" s="16"/>
      <c r="G115" s="18">
        <v>24250.0</v>
      </c>
      <c r="H115" s="23"/>
      <c r="I115" s="34"/>
      <c r="J115" s="34"/>
      <c r="K115" s="18"/>
      <c r="L115" s="16"/>
      <c r="M115" s="16"/>
      <c r="N115" s="16"/>
      <c r="O115" s="16"/>
      <c r="P115" s="19">
        <v>24250.0</v>
      </c>
      <c r="Q115" s="20">
        <f t="shared" si="1"/>
        <v>0</v>
      </c>
      <c r="R115" s="19" t="s">
        <v>2018</v>
      </c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44759.0</v>
      </c>
      <c r="C116" s="14" t="s">
        <v>2157</v>
      </c>
      <c r="D116" s="15">
        <v>31927.0</v>
      </c>
      <c r="E116" s="15" t="s">
        <v>256</v>
      </c>
      <c r="F116" s="16"/>
      <c r="G116" s="18"/>
      <c r="H116" s="23"/>
      <c r="I116" s="34">
        <v>2500.0</v>
      </c>
      <c r="J116" s="34"/>
      <c r="K116" s="18"/>
      <c r="L116" s="16"/>
      <c r="M116" s="16"/>
      <c r="N116" s="16"/>
      <c r="O116" s="16"/>
      <c r="P116" s="19">
        <v>2500.0</v>
      </c>
      <c r="Q116" s="20">
        <f t="shared" si="1"/>
        <v>0</v>
      </c>
      <c r="R116" s="19" t="s">
        <v>2018</v>
      </c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44759.0</v>
      </c>
      <c r="C117" s="14" t="s">
        <v>2158</v>
      </c>
      <c r="D117" s="15">
        <v>44035.0</v>
      </c>
      <c r="E117" s="15" t="s">
        <v>403</v>
      </c>
      <c r="F117" s="16"/>
      <c r="G117" s="18"/>
      <c r="H117" s="23"/>
      <c r="I117" s="34">
        <v>7200.0</v>
      </c>
      <c r="J117" s="34"/>
      <c r="K117" s="18"/>
      <c r="L117" s="16"/>
      <c r="M117" s="16"/>
      <c r="N117" s="16"/>
      <c r="O117" s="16"/>
      <c r="P117" s="19">
        <v>7200.0</v>
      </c>
      <c r="Q117" s="20">
        <f t="shared" si="1"/>
        <v>0</v>
      </c>
      <c r="R117" s="19" t="s">
        <v>2018</v>
      </c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44759.0</v>
      </c>
      <c r="C118" s="14" t="s">
        <v>2159</v>
      </c>
      <c r="D118" s="15">
        <v>30894.0</v>
      </c>
      <c r="E118" s="15" t="s">
        <v>1357</v>
      </c>
      <c r="F118" s="16"/>
      <c r="G118" s="18"/>
      <c r="H118" s="23"/>
      <c r="I118" s="34">
        <v>7200.0</v>
      </c>
      <c r="J118" s="34"/>
      <c r="K118" s="18"/>
      <c r="L118" s="16"/>
      <c r="M118" s="16"/>
      <c r="N118" s="16"/>
      <c r="O118" s="16"/>
      <c r="P118" s="19">
        <v>7200.0</v>
      </c>
      <c r="Q118" s="20">
        <f t="shared" si="1"/>
        <v>0</v>
      </c>
      <c r="R118" s="19" t="s">
        <v>2018</v>
      </c>
      <c r="S118" s="2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44759.0</v>
      </c>
      <c r="C119" s="14" t="s">
        <v>2160</v>
      </c>
      <c r="D119" s="15">
        <v>30894.0</v>
      </c>
      <c r="E119" s="15" t="s">
        <v>1357</v>
      </c>
      <c r="F119" s="16"/>
      <c r="G119" s="18"/>
      <c r="H119" s="23"/>
      <c r="I119" s="34">
        <v>7200.0</v>
      </c>
      <c r="J119" s="34"/>
      <c r="K119" s="18"/>
      <c r="L119" s="16"/>
      <c r="M119" s="16"/>
      <c r="N119" s="16"/>
      <c r="O119" s="16"/>
      <c r="P119" s="19">
        <v>7200.0</v>
      </c>
      <c r="Q119" s="20">
        <f t="shared" si="1"/>
        <v>0</v>
      </c>
      <c r="R119" s="19" t="s">
        <v>2018</v>
      </c>
      <c r="S119" s="2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44760.0</v>
      </c>
      <c r="C120" s="14" t="s">
        <v>2161</v>
      </c>
      <c r="D120" s="15">
        <v>43092.0</v>
      </c>
      <c r="E120" s="15" t="s">
        <v>2162</v>
      </c>
      <c r="F120" s="16"/>
      <c r="G120" s="18"/>
      <c r="H120" s="23"/>
      <c r="I120" s="34"/>
      <c r="J120" s="34"/>
      <c r="K120" s="18"/>
      <c r="L120" s="16"/>
      <c r="M120" s="18">
        <v>13830.0</v>
      </c>
      <c r="N120" s="16"/>
      <c r="O120" s="16"/>
      <c r="P120" s="19">
        <v>13830.0</v>
      </c>
      <c r="Q120" s="20">
        <f t="shared" si="1"/>
        <v>0</v>
      </c>
      <c r="R120" s="19" t="s">
        <v>2018</v>
      </c>
      <c r="S120" s="2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44760.0</v>
      </c>
      <c r="C121" s="14" t="s">
        <v>2163</v>
      </c>
      <c r="D121" s="15">
        <v>43092.0</v>
      </c>
      <c r="E121" s="15" t="s">
        <v>2162</v>
      </c>
      <c r="F121" s="16"/>
      <c r="G121" s="18"/>
      <c r="H121" s="23"/>
      <c r="I121" s="34"/>
      <c r="J121" s="34"/>
      <c r="K121" s="18"/>
      <c r="L121" s="16"/>
      <c r="M121" s="18">
        <v>13830.0</v>
      </c>
      <c r="N121" s="16"/>
      <c r="O121" s="16"/>
      <c r="P121" s="19">
        <v>13830.0</v>
      </c>
      <c r="Q121" s="20">
        <f t="shared" si="1"/>
        <v>0</v>
      </c>
      <c r="R121" s="19" t="s">
        <v>2018</v>
      </c>
      <c r="S121" s="2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/>
      <c r="B122" s="13"/>
      <c r="C122" s="14"/>
      <c r="D122" s="15"/>
      <c r="E122" s="15"/>
      <c r="F122" s="16"/>
      <c r="G122" s="16"/>
      <c r="H122" s="23"/>
      <c r="I122" s="34"/>
      <c r="J122" s="34"/>
      <c r="K122" s="16"/>
      <c r="L122" s="16"/>
      <c r="M122" s="16"/>
      <c r="N122" s="16"/>
      <c r="O122" s="16"/>
      <c r="P122" s="19"/>
      <c r="Q122" s="20">
        <f t="shared" si="1"/>
        <v>0</v>
      </c>
      <c r="R122" s="19"/>
      <c r="S122" s="2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/>
      <c r="B123" s="26"/>
      <c r="C123" s="26"/>
      <c r="D123" s="26"/>
      <c r="E123" s="26"/>
      <c r="F123" s="27">
        <f t="shared" ref="F123:Q123" si="2">SUM(F5:F122)</f>
        <v>56950</v>
      </c>
      <c r="G123" s="27">
        <f t="shared" si="2"/>
        <v>444720</v>
      </c>
      <c r="H123" s="27">
        <f t="shared" si="2"/>
        <v>0</v>
      </c>
      <c r="I123" s="27">
        <f t="shared" si="2"/>
        <v>431670</v>
      </c>
      <c r="J123" s="27">
        <f t="shared" si="2"/>
        <v>44240</v>
      </c>
      <c r="K123" s="27">
        <f t="shared" si="2"/>
        <v>0</v>
      </c>
      <c r="L123" s="27">
        <f t="shared" si="2"/>
        <v>0</v>
      </c>
      <c r="M123" s="27">
        <f t="shared" si="2"/>
        <v>433640</v>
      </c>
      <c r="N123" s="27">
        <f t="shared" si="2"/>
        <v>0</v>
      </c>
      <c r="O123" s="27">
        <f t="shared" si="2"/>
        <v>0</v>
      </c>
      <c r="P123" s="41">
        <f t="shared" si="2"/>
        <v>1411220</v>
      </c>
      <c r="Q123" s="20">
        <f t="shared" si="2"/>
        <v>0</v>
      </c>
      <c r="R123" s="26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>
      <c r="A124" s="30"/>
      <c r="B124" s="30"/>
      <c r="C124" s="30"/>
      <c r="D124" s="30"/>
      <c r="E124" s="30"/>
      <c r="F124" s="31">
        <f>F123+G123+H123+I123+J123+K123+L123+M123+N123+O123</f>
        <v>1411220</v>
      </c>
      <c r="G124" s="6"/>
      <c r="H124" s="6"/>
      <c r="I124" s="6"/>
      <c r="J124" s="6"/>
      <c r="K124" s="6"/>
      <c r="L124" s="7"/>
      <c r="M124" s="32"/>
      <c r="N124" s="32"/>
      <c r="O124" s="32"/>
      <c r="P124" s="21"/>
      <c r="Q124" s="21"/>
      <c r="R124" s="3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</sheetData>
  <mergeCells count="19">
    <mergeCell ref="E2:E4"/>
    <mergeCell ref="F3:F4"/>
    <mergeCell ref="G3:H3"/>
    <mergeCell ref="I3:J3"/>
    <mergeCell ref="K3:K4"/>
    <mergeCell ref="L3:L4"/>
    <mergeCell ref="F124:L124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7.75"/>
    <col customWidth="1" min="5" max="5" width="63.88"/>
    <col hidden="1" min="14" max="14" width="12.63"/>
    <col customWidth="1" min="16" max="16" width="14.13"/>
    <col customWidth="1" min="18" max="18" width="13.63"/>
  </cols>
  <sheetData>
    <row r="1">
      <c r="A1" s="39" t="s">
        <v>2164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44757.0</v>
      </c>
      <c r="C5" s="14" t="s">
        <v>2165</v>
      </c>
      <c r="D5" s="15">
        <v>51782.0</v>
      </c>
      <c r="E5" s="15" t="s">
        <v>676</v>
      </c>
      <c r="F5" s="16"/>
      <c r="G5" s="16"/>
      <c r="H5" s="17"/>
      <c r="I5" s="18">
        <v>350.0</v>
      </c>
      <c r="J5" s="18"/>
      <c r="K5" s="34"/>
      <c r="L5" s="16"/>
      <c r="M5" s="34"/>
      <c r="N5" s="16"/>
      <c r="O5" s="16"/>
      <c r="P5" s="19">
        <v>350.0</v>
      </c>
      <c r="Q5" s="20">
        <f t="shared" ref="Q5:Q72" si="1">F5+G5+H5+I5+J5+K5+L5+M5+N5+O5-P5</f>
        <v>0</v>
      </c>
      <c r="R5" s="19" t="s">
        <v>1001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44759.0</v>
      </c>
      <c r="C6" s="14" t="s">
        <v>2166</v>
      </c>
      <c r="D6" s="15">
        <v>14329.0</v>
      </c>
      <c r="E6" s="15" t="s">
        <v>94</v>
      </c>
      <c r="F6" s="16"/>
      <c r="G6" s="16"/>
      <c r="H6" s="17"/>
      <c r="I6" s="34">
        <v>350.0</v>
      </c>
      <c r="J6" s="18"/>
      <c r="K6" s="18"/>
      <c r="L6" s="16"/>
      <c r="M6" s="16"/>
      <c r="N6" s="16"/>
      <c r="O6" s="16"/>
      <c r="P6" s="19">
        <v>350.0</v>
      </c>
      <c r="Q6" s="20">
        <f t="shared" si="1"/>
        <v>0</v>
      </c>
      <c r="R6" s="19" t="s">
        <v>116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44759.0</v>
      </c>
      <c r="C7" s="44" t="s">
        <v>2167</v>
      </c>
      <c r="D7" s="15">
        <v>51939.0</v>
      </c>
      <c r="E7" s="15" t="s">
        <v>160</v>
      </c>
      <c r="F7" s="18"/>
      <c r="G7" s="16"/>
      <c r="H7" s="17"/>
      <c r="I7" s="34">
        <v>30000.0</v>
      </c>
      <c r="J7" s="18"/>
      <c r="K7" s="34"/>
      <c r="L7" s="16"/>
      <c r="M7" s="18"/>
      <c r="N7" s="16"/>
      <c r="O7" s="16"/>
      <c r="P7" s="19">
        <v>30000.0</v>
      </c>
      <c r="Q7" s="20">
        <f t="shared" si="1"/>
        <v>0</v>
      </c>
      <c r="R7" s="19" t="s">
        <v>24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44759.0</v>
      </c>
      <c r="C8" s="14" t="s">
        <v>2168</v>
      </c>
      <c r="D8" s="15">
        <v>56921.0</v>
      </c>
      <c r="E8" s="15" t="s">
        <v>483</v>
      </c>
      <c r="F8" s="16"/>
      <c r="G8" s="16"/>
      <c r="H8" s="17"/>
      <c r="I8" s="34">
        <v>2650.0</v>
      </c>
      <c r="J8" s="34"/>
      <c r="K8" s="18"/>
      <c r="L8" s="16"/>
      <c r="M8" s="16"/>
      <c r="N8" s="16"/>
      <c r="O8" s="16"/>
      <c r="P8" s="19">
        <v>2650.0</v>
      </c>
      <c r="Q8" s="20">
        <f t="shared" si="1"/>
        <v>0</v>
      </c>
      <c r="R8" s="19" t="s">
        <v>116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44759.0</v>
      </c>
      <c r="C9" s="14" t="s">
        <v>2169</v>
      </c>
      <c r="D9" s="15">
        <v>62146.0</v>
      </c>
      <c r="E9" s="22" t="s">
        <v>559</v>
      </c>
      <c r="F9" s="16"/>
      <c r="G9" s="16"/>
      <c r="H9" s="17"/>
      <c r="I9" s="34">
        <v>350.0</v>
      </c>
      <c r="J9" s="34"/>
      <c r="K9" s="16"/>
      <c r="L9" s="16"/>
      <c r="M9" s="16"/>
      <c r="N9" s="16"/>
      <c r="O9" s="16"/>
      <c r="P9" s="19">
        <v>350.0</v>
      </c>
      <c r="Q9" s="20">
        <f t="shared" si="1"/>
        <v>0</v>
      </c>
      <c r="R9" s="19" t="s">
        <v>75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44759.0</v>
      </c>
      <c r="C10" s="14" t="s">
        <v>2170</v>
      </c>
      <c r="D10" s="15">
        <v>61479.0</v>
      </c>
      <c r="E10" s="22" t="s">
        <v>561</v>
      </c>
      <c r="F10" s="16"/>
      <c r="G10" s="16"/>
      <c r="H10" s="17"/>
      <c r="I10" s="34">
        <v>1400.0</v>
      </c>
      <c r="J10" s="34"/>
      <c r="K10" s="16"/>
      <c r="L10" s="16"/>
      <c r="M10" s="16"/>
      <c r="N10" s="16"/>
      <c r="O10" s="16"/>
      <c r="P10" s="19">
        <v>1400.0</v>
      </c>
      <c r="Q10" s="20">
        <f t="shared" si="1"/>
        <v>0</v>
      </c>
      <c r="R10" s="19" t="s">
        <v>75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44759.0</v>
      </c>
      <c r="C11" s="14" t="s">
        <v>2171</v>
      </c>
      <c r="D11" s="15">
        <v>69934.0</v>
      </c>
      <c r="E11" s="22" t="s">
        <v>2172</v>
      </c>
      <c r="F11" s="16"/>
      <c r="G11" s="16"/>
      <c r="H11" s="17"/>
      <c r="I11" s="34"/>
      <c r="J11" s="34">
        <v>3125.0</v>
      </c>
      <c r="K11" s="16"/>
      <c r="L11" s="16"/>
      <c r="M11" s="16"/>
      <c r="N11" s="16"/>
      <c r="O11" s="16"/>
      <c r="P11" s="19">
        <v>3125.0</v>
      </c>
      <c r="Q11" s="20">
        <f t="shared" si="1"/>
        <v>0</v>
      </c>
      <c r="R11" s="19" t="s">
        <v>75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44759.0</v>
      </c>
      <c r="C12" s="14" t="s">
        <v>2173</v>
      </c>
      <c r="D12" s="15">
        <v>67247.0</v>
      </c>
      <c r="E12" s="22" t="s">
        <v>649</v>
      </c>
      <c r="F12" s="16"/>
      <c r="G12" s="16"/>
      <c r="H12" s="17"/>
      <c r="I12" s="34"/>
      <c r="J12" s="34">
        <v>150000.0</v>
      </c>
      <c r="K12" s="16"/>
      <c r="L12" s="16"/>
      <c r="M12" s="16"/>
      <c r="N12" s="16"/>
      <c r="O12" s="16"/>
      <c r="P12" s="19">
        <v>150000.0</v>
      </c>
      <c r="Q12" s="20">
        <f t="shared" si="1"/>
        <v>0</v>
      </c>
      <c r="R12" s="19" t="s">
        <v>116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44759.0</v>
      </c>
      <c r="C13" s="14" t="s">
        <v>2174</v>
      </c>
      <c r="D13" s="15">
        <v>67909.0</v>
      </c>
      <c r="E13" s="22" t="s">
        <v>1664</v>
      </c>
      <c r="F13" s="16"/>
      <c r="G13" s="16"/>
      <c r="H13" s="17"/>
      <c r="I13" s="34">
        <v>15000.0</v>
      </c>
      <c r="J13" s="34"/>
      <c r="K13" s="16"/>
      <c r="L13" s="16"/>
      <c r="M13" s="16"/>
      <c r="N13" s="16"/>
      <c r="O13" s="16"/>
      <c r="P13" s="19">
        <v>15000.0</v>
      </c>
      <c r="Q13" s="20">
        <f t="shared" si="1"/>
        <v>0</v>
      </c>
      <c r="R13" s="19" t="s">
        <v>75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44759.0</v>
      </c>
      <c r="C14" s="14" t="s">
        <v>2175</v>
      </c>
      <c r="D14" s="15">
        <v>50820.0</v>
      </c>
      <c r="E14" s="22" t="s">
        <v>954</v>
      </c>
      <c r="F14" s="16"/>
      <c r="G14" s="16"/>
      <c r="H14" s="17"/>
      <c r="I14" s="34">
        <v>5150.0</v>
      </c>
      <c r="J14" s="34"/>
      <c r="K14" s="16"/>
      <c r="L14" s="16"/>
      <c r="M14" s="16"/>
      <c r="N14" s="16"/>
      <c r="O14" s="16"/>
      <c r="P14" s="19">
        <v>5150.0</v>
      </c>
      <c r="Q14" s="20">
        <f t="shared" si="1"/>
        <v>0</v>
      </c>
      <c r="R14" s="19" t="s">
        <v>116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44759.0</v>
      </c>
      <c r="C15" s="14" t="s">
        <v>2176</v>
      </c>
      <c r="D15" s="15">
        <v>58758.0</v>
      </c>
      <c r="E15" s="22" t="s">
        <v>228</v>
      </c>
      <c r="F15" s="16"/>
      <c r="G15" s="16"/>
      <c r="H15" s="17"/>
      <c r="I15" s="34"/>
      <c r="J15" s="34">
        <v>7500.0</v>
      </c>
      <c r="K15" s="16"/>
      <c r="L15" s="16"/>
      <c r="M15" s="16"/>
      <c r="N15" s="16"/>
      <c r="O15" s="16"/>
      <c r="P15" s="19">
        <v>7500.0</v>
      </c>
      <c r="Q15" s="20">
        <f t="shared" si="1"/>
        <v>0</v>
      </c>
      <c r="R15" s="19" t="s">
        <v>75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44759.0</v>
      </c>
      <c r="C16" s="14" t="s">
        <v>2177</v>
      </c>
      <c r="D16" s="15">
        <v>61159.0</v>
      </c>
      <c r="E16" s="22" t="s">
        <v>2178</v>
      </c>
      <c r="F16" s="16"/>
      <c r="G16" s="16"/>
      <c r="H16" s="17"/>
      <c r="I16" s="34">
        <v>10000.0</v>
      </c>
      <c r="J16" s="34"/>
      <c r="K16" s="16"/>
      <c r="L16" s="16"/>
      <c r="M16" s="16"/>
      <c r="N16" s="16"/>
      <c r="O16" s="16"/>
      <c r="P16" s="19">
        <v>10000.0</v>
      </c>
      <c r="Q16" s="20">
        <f t="shared" si="1"/>
        <v>0</v>
      </c>
      <c r="R16" s="19" t="s">
        <v>75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44759.0</v>
      </c>
      <c r="C17" s="14" t="s">
        <v>2179</v>
      </c>
      <c r="D17" s="15">
        <v>50020.0</v>
      </c>
      <c r="E17" s="22" t="s">
        <v>655</v>
      </c>
      <c r="F17" s="16"/>
      <c r="G17" s="16"/>
      <c r="H17" s="17"/>
      <c r="I17" s="34"/>
      <c r="J17" s="34">
        <v>5150.0</v>
      </c>
      <c r="K17" s="16"/>
      <c r="L17" s="16"/>
      <c r="M17" s="16"/>
      <c r="N17" s="16"/>
      <c r="O17" s="16"/>
      <c r="P17" s="19">
        <v>5150.0</v>
      </c>
      <c r="Q17" s="20">
        <f t="shared" si="1"/>
        <v>0</v>
      </c>
      <c r="R17" s="19" t="s">
        <v>75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44759.0</v>
      </c>
      <c r="C18" s="14" t="s">
        <v>2180</v>
      </c>
      <c r="D18" s="15">
        <v>72055.0</v>
      </c>
      <c r="E18" s="22" t="s">
        <v>80</v>
      </c>
      <c r="F18" s="16"/>
      <c r="G18" s="16"/>
      <c r="H18" s="17"/>
      <c r="I18" s="34"/>
      <c r="J18" s="34">
        <v>16750.0</v>
      </c>
      <c r="K18" s="16"/>
      <c r="L18" s="16"/>
      <c r="M18" s="16"/>
      <c r="N18" s="16"/>
      <c r="O18" s="16"/>
      <c r="P18" s="19">
        <v>16750.0</v>
      </c>
      <c r="Q18" s="20">
        <f t="shared" si="1"/>
        <v>0</v>
      </c>
      <c r="R18" s="19" t="s">
        <v>75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44759.0</v>
      </c>
      <c r="C19" s="14" t="s">
        <v>2181</v>
      </c>
      <c r="D19" s="15">
        <v>35449.0</v>
      </c>
      <c r="E19" s="22" t="s">
        <v>2182</v>
      </c>
      <c r="F19" s="16"/>
      <c r="G19" s="16"/>
      <c r="H19" s="17"/>
      <c r="I19" s="34"/>
      <c r="J19" s="34">
        <v>5000.0</v>
      </c>
      <c r="K19" s="16"/>
      <c r="L19" s="16"/>
      <c r="M19" s="16"/>
      <c r="N19" s="16"/>
      <c r="O19" s="16"/>
      <c r="P19" s="19">
        <v>5000.0</v>
      </c>
      <c r="Q19" s="20">
        <f t="shared" si="1"/>
        <v>0</v>
      </c>
      <c r="R19" s="19" t="s">
        <v>116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44759.0</v>
      </c>
      <c r="C20" s="14" t="s">
        <v>2183</v>
      </c>
      <c r="D20" s="15">
        <v>45937.0</v>
      </c>
      <c r="E20" s="22" t="s">
        <v>149</v>
      </c>
      <c r="F20" s="16"/>
      <c r="G20" s="16"/>
      <c r="H20" s="17"/>
      <c r="I20" s="34">
        <v>3750.0</v>
      </c>
      <c r="J20" s="34"/>
      <c r="K20" s="34"/>
      <c r="L20" s="16"/>
      <c r="M20" s="16"/>
      <c r="N20" s="16"/>
      <c r="O20" s="16"/>
      <c r="P20" s="19">
        <v>3750.0</v>
      </c>
      <c r="Q20" s="20">
        <f t="shared" si="1"/>
        <v>0</v>
      </c>
      <c r="R20" s="19" t="s">
        <v>75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44759.0</v>
      </c>
      <c r="C21" s="14" t="s">
        <v>2184</v>
      </c>
      <c r="D21" s="15">
        <v>51095.0</v>
      </c>
      <c r="E21" s="22" t="s">
        <v>2185</v>
      </c>
      <c r="F21" s="16"/>
      <c r="G21" s="18"/>
      <c r="H21" s="17"/>
      <c r="I21" s="34"/>
      <c r="J21" s="34">
        <v>10000.0</v>
      </c>
      <c r="K21" s="16"/>
      <c r="L21" s="16"/>
      <c r="M21" s="16"/>
      <c r="N21" s="16"/>
      <c r="O21" s="16"/>
      <c r="P21" s="19">
        <v>10000.0</v>
      </c>
      <c r="Q21" s="20">
        <f t="shared" si="1"/>
        <v>0</v>
      </c>
      <c r="R21" s="19" t="s">
        <v>75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44759.0</v>
      </c>
      <c r="C22" s="14" t="s">
        <v>2186</v>
      </c>
      <c r="D22" s="15">
        <v>48657.0</v>
      </c>
      <c r="E22" s="22" t="s">
        <v>531</v>
      </c>
      <c r="F22" s="16"/>
      <c r="G22" s="18"/>
      <c r="H22" s="17"/>
      <c r="I22" s="34">
        <v>2500.0</v>
      </c>
      <c r="J22" s="34"/>
      <c r="K22" s="16"/>
      <c r="L22" s="16"/>
      <c r="M22" s="16"/>
      <c r="N22" s="16"/>
      <c r="O22" s="16"/>
      <c r="P22" s="19">
        <v>2500.0</v>
      </c>
      <c r="Q22" s="20">
        <f t="shared" si="1"/>
        <v>0</v>
      </c>
      <c r="R22" s="19" t="s">
        <v>75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44759.0</v>
      </c>
      <c r="C23" s="14" t="s">
        <v>2187</v>
      </c>
      <c r="D23" s="15">
        <v>37196.0</v>
      </c>
      <c r="E23" s="22" t="s">
        <v>2188</v>
      </c>
      <c r="F23" s="16"/>
      <c r="G23" s="18"/>
      <c r="H23" s="17"/>
      <c r="I23" s="34"/>
      <c r="J23" s="34">
        <v>5000.0</v>
      </c>
      <c r="K23" s="16"/>
      <c r="L23" s="16"/>
      <c r="M23" s="16"/>
      <c r="N23" s="16"/>
      <c r="O23" s="16"/>
      <c r="P23" s="19">
        <v>5000.0</v>
      </c>
      <c r="Q23" s="20">
        <f t="shared" si="1"/>
        <v>0</v>
      </c>
      <c r="R23" s="19" t="s">
        <v>116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44759.0</v>
      </c>
      <c r="C24" s="14" t="s">
        <v>2189</v>
      </c>
      <c r="D24" s="15">
        <v>21821.0</v>
      </c>
      <c r="E24" s="22" t="s">
        <v>118</v>
      </c>
      <c r="F24" s="16"/>
      <c r="G24" s="18">
        <v>20000.0</v>
      </c>
      <c r="H24" s="17"/>
      <c r="I24" s="34"/>
      <c r="J24" s="34"/>
      <c r="K24" s="18"/>
      <c r="L24" s="16"/>
      <c r="M24" s="16"/>
      <c r="N24" s="16"/>
      <c r="O24" s="16"/>
      <c r="P24" s="19">
        <v>20000.0</v>
      </c>
      <c r="Q24" s="20">
        <f t="shared" si="1"/>
        <v>0</v>
      </c>
      <c r="R24" s="19" t="s">
        <v>75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44759.0</v>
      </c>
      <c r="C25" s="14" t="s">
        <v>2190</v>
      </c>
      <c r="D25" s="15">
        <v>10320.0</v>
      </c>
      <c r="E25" s="22" t="s">
        <v>855</v>
      </c>
      <c r="F25" s="18"/>
      <c r="G25" s="16"/>
      <c r="H25" s="17"/>
      <c r="I25" s="34">
        <v>15100.0</v>
      </c>
      <c r="J25" s="34"/>
      <c r="K25" s="16"/>
      <c r="L25" s="16"/>
      <c r="M25" s="16"/>
      <c r="N25" s="16"/>
      <c r="O25" s="16"/>
      <c r="P25" s="19">
        <v>15100.0</v>
      </c>
      <c r="Q25" s="20">
        <f t="shared" si="1"/>
        <v>0</v>
      </c>
      <c r="R25" s="19" t="s">
        <v>75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44759.0</v>
      </c>
      <c r="C26" s="14" t="s">
        <v>2191</v>
      </c>
      <c r="D26" s="15">
        <v>55461.0</v>
      </c>
      <c r="E26" s="22" t="s">
        <v>2192</v>
      </c>
      <c r="F26" s="16"/>
      <c r="G26" s="16"/>
      <c r="H26" s="17"/>
      <c r="I26" s="34"/>
      <c r="J26" s="34">
        <v>5000.0</v>
      </c>
      <c r="K26" s="16"/>
      <c r="L26" s="16"/>
      <c r="M26" s="16"/>
      <c r="N26" s="16"/>
      <c r="O26" s="16"/>
      <c r="P26" s="19">
        <v>5000.0</v>
      </c>
      <c r="Q26" s="20">
        <f t="shared" si="1"/>
        <v>0</v>
      </c>
      <c r="R26" s="19" t="s">
        <v>75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44759.0</v>
      </c>
      <c r="C27" s="14" t="s">
        <v>2193</v>
      </c>
      <c r="D27" s="15">
        <v>55461.0</v>
      </c>
      <c r="E27" s="22" t="s">
        <v>2192</v>
      </c>
      <c r="F27" s="16"/>
      <c r="G27" s="16"/>
      <c r="H27" s="17"/>
      <c r="I27" s="34"/>
      <c r="J27" s="34">
        <v>5000.0</v>
      </c>
      <c r="K27" s="16"/>
      <c r="L27" s="16"/>
      <c r="M27" s="16"/>
      <c r="N27" s="16"/>
      <c r="O27" s="16"/>
      <c r="P27" s="19">
        <v>5000.0</v>
      </c>
      <c r="Q27" s="20">
        <f t="shared" si="1"/>
        <v>0</v>
      </c>
      <c r="R27" s="19" t="s">
        <v>75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44759.0</v>
      </c>
      <c r="C28" s="14" t="s">
        <v>2194</v>
      </c>
      <c r="D28" s="15">
        <v>53283.0</v>
      </c>
      <c r="E28" s="22" t="s">
        <v>725</v>
      </c>
      <c r="F28" s="16"/>
      <c r="G28" s="16"/>
      <c r="H28" s="17"/>
      <c r="I28" s="34">
        <v>350.0</v>
      </c>
      <c r="J28" s="34"/>
      <c r="K28" s="16"/>
      <c r="L28" s="16"/>
      <c r="M28" s="16"/>
      <c r="N28" s="16"/>
      <c r="O28" s="16"/>
      <c r="P28" s="19">
        <v>350.0</v>
      </c>
      <c r="Q28" s="20">
        <f t="shared" si="1"/>
        <v>0</v>
      </c>
      <c r="R28" s="19" t="s">
        <v>75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44759.0</v>
      </c>
      <c r="C29" s="14" t="s">
        <v>2195</v>
      </c>
      <c r="D29" s="15">
        <v>57499.0</v>
      </c>
      <c r="E29" s="22" t="s">
        <v>609</v>
      </c>
      <c r="F29" s="16"/>
      <c r="G29" s="16"/>
      <c r="H29" s="17"/>
      <c r="I29" s="34"/>
      <c r="J29" s="34">
        <v>13500.0</v>
      </c>
      <c r="K29" s="16"/>
      <c r="L29" s="16"/>
      <c r="M29" s="16"/>
      <c r="N29" s="16"/>
      <c r="O29" s="16"/>
      <c r="P29" s="19">
        <v>13500.0</v>
      </c>
      <c r="Q29" s="20">
        <f t="shared" si="1"/>
        <v>0</v>
      </c>
      <c r="R29" s="19" t="s">
        <v>75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44759.0</v>
      </c>
      <c r="C30" s="14" t="s">
        <v>2196</v>
      </c>
      <c r="D30" s="15">
        <v>67922.0</v>
      </c>
      <c r="E30" s="22" t="s">
        <v>367</v>
      </c>
      <c r="F30" s="16"/>
      <c r="G30" s="16"/>
      <c r="H30" s="17"/>
      <c r="I30" s="34">
        <v>5000.0</v>
      </c>
      <c r="J30" s="34"/>
      <c r="K30" s="16"/>
      <c r="L30" s="16"/>
      <c r="M30" s="16"/>
      <c r="N30" s="16"/>
      <c r="O30" s="16"/>
      <c r="P30" s="19">
        <v>5000.0</v>
      </c>
      <c r="Q30" s="20">
        <f t="shared" si="1"/>
        <v>0</v>
      </c>
      <c r="R30" s="19" t="s">
        <v>75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44759.0</v>
      </c>
      <c r="C31" s="14" t="s">
        <v>2197</v>
      </c>
      <c r="D31" s="15">
        <v>13781.0</v>
      </c>
      <c r="E31" s="22" t="s">
        <v>498</v>
      </c>
      <c r="F31" s="16"/>
      <c r="G31" s="16"/>
      <c r="H31" s="23"/>
      <c r="I31" s="34">
        <v>770.0</v>
      </c>
      <c r="J31" s="34"/>
      <c r="K31" s="16"/>
      <c r="L31" s="16"/>
      <c r="M31" s="16"/>
      <c r="N31" s="16"/>
      <c r="O31" s="16"/>
      <c r="P31" s="19">
        <v>770.0</v>
      </c>
      <c r="Q31" s="20">
        <f t="shared" si="1"/>
        <v>0</v>
      </c>
      <c r="R31" s="19" t="s">
        <v>75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44759.0</v>
      </c>
      <c r="C32" s="14" t="s">
        <v>2198</v>
      </c>
      <c r="D32" s="15">
        <v>31738.0</v>
      </c>
      <c r="E32" s="22" t="s">
        <v>188</v>
      </c>
      <c r="F32" s="16"/>
      <c r="G32" s="16"/>
      <c r="H32" s="17"/>
      <c r="I32" s="34">
        <v>6850.0</v>
      </c>
      <c r="J32" s="34"/>
      <c r="K32" s="18">
        <v>650.0</v>
      </c>
      <c r="L32" s="16"/>
      <c r="M32" s="16"/>
      <c r="N32" s="16"/>
      <c r="O32" s="16"/>
      <c r="P32" s="19">
        <v>7500.0</v>
      </c>
      <c r="Q32" s="20">
        <f t="shared" si="1"/>
        <v>0</v>
      </c>
      <c r="R32" s="19" t="s">
        <v>75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44759.0</v>
      </c>
      <c r="C33" s="14" t="s">
        <v>2199</v>
      </c>
      <c r="D33" s="15">
        <v>67410.0</v>
      </c>
      <c r="E33" s="22" t="s">
        <v>340</v>
      </c>
      <c r="F33" s="16"/>
      <c r="G33" s="16"/>
      <c r="H33" s="17"/>
      <c r="I33" s="34">
        <v>1156.0</v>
      </c>
      <c r="J33" s="34"/>
      <c r="K33" s="18">
        <v>1494.0</v>
      </c>
      <c r="L33" s="16"/>
      <c r="M33" s="16"/>
      <c r="N33" s="16"/>
      <c r="O33" s="16"/>
      <c r="P33" s="19">
        <v>2650.0</v>
      </c>
      <c r="Q33" s="20">
        <f t="shared" si="1"/>
        <v>0</v>
      </c>
      <c r="R33" s="19" t="s">
        <v>75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44759.0</v>
      </c>
      <c r="C34" s="14" t="s">
        <v>2200</v>
      </c>
      <c r="D34" s="15">
        <v>46778.0</v>
      </c>
      <c r="E34" s="22" t="s">
        <v>153</v>
      </c>
      <c r="F34" s="16"/>
      <c r="G34" s="16"/>
      <c r="H34" s="17"/>
      <c r="I34" s="34"/>
      <c r="J34" s="34">
        <v>5150.0</v>
      </c>
      <c r="K34" s="16"/>
      <c r="L34" s="16"/>
      <c r="M34" s="16"/>
      <c r="N34" s="16"/>
      <c r="O34" s="16"/>
      <c r="P34" s="19">
        <v>5150.0</v>
      </c>
      <c r="Q34" s="20">
        <f t="shared" si="1"/>
        <v>0</v>
      </c>
      <c r="R34" s="19" t="s">
        <v>116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44759.0</v>
      </c>
      <c r="C35" s="14" t="s">
        <v>2201</v>
      </c>
      <c r="D35" s="15">
        <v>55039.0</v>
      </c>
      <c r="E35" s="22" t="s">
        <v>2202</v>
      </c>
      <c r="F35" s="16"/>
      <c r="G35" s="16"/>
      <c r="H35" s="17"/>
      <c r="I35" s="34"/>
      <c r="J35" s="34">
        <v>5775.0</v>
      </c>
      <c r="K35" s="16"/>
      <c r="L35" s="16"/>
      <c r="M35" s="16"/>
      <c r="N35" s="16"/>
      <c r="O35" s="16"/>
      <c r="P35" s="19">
        <v>5775.0</v>
      </c>
      <c r="Q35" s="20">
        <f t="shared" si="1"/>
        <v>0</v>
      </c>
      <c r="R35" s="19" t="s">
        <v>116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44759.0</v>
      </c>
      <c r="C36" s="14" t="s">
        <v>2203</v>
      </c>
      <c r="D36" s="15">
        <v>52214.0</v>
      </c>
      <c r="E36" s="22" t="s">
        <v>769</v>
      </c>
      <c r="F36" s="16"/>
      <c r="G36" s="16"/>
      <c r="H36" s="17"/>
      <c r="I36" s="34">
        <v>700.0</v>
      </c>
      <c r="J36" s="34"/>
      <c r="K36" s="34"/>
      <c r="L36" s="16"/>
      <c r="M36" s="16"/>
      <c r="N36" s="16"/>
      <c r="O36" s="16"/>
      <c r="P36" s="19">
        <v>700.0</v>
      </c>
      <c r="Q36" s="20">
        <f t="shared" si="1"/>
        <v>0</v>
      </c>
      <c r="R36" s="19" t="s">
        <v>116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44759.0</v>
      </c>
      <c r="C37" s="14" t="s">
        <v>2204</v>
      </c>
      <c r="D37" s="15">
        <v>52966.0</v>
      </c>
      <c r="E37" s="22" t="s">
        <v>2205</v>
      </c>
      <c r="F37" s="16"/>
      <c r="G37" s="16"/>
      <c r="H37" s="17"/>
      <c r="I37" s="34">
        <v>27000.0</v>
      </c>
      <c r="J37" s="34"/>
      <c r="K37" s="34"/>
      <c r="L37" s="16"/>
      <c r="M37" s="16"/>
      <c r="N37" s="16"/>
      <c r="O37" s="16"/>
      <c r="P37" s="19">
        <v>27000.0</v>
      </c>
      <c r="Q37" s="20">
        <f t="shared" si="1"/>
        <v>0</v>
      </c>
      <c r="R37" s="19" t="s">
        <v>1001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44759.0</v>
      </c>
      <c r="C38" s="14" t="s">
        <v>2206</v>
      </c>
      <c r="D38" s="15">
        <v>50413.0</v>
      </c>
      <c r="E38" s="22" t="s">
        <v>1088</v>
      </c>
      <c r="F38" s="16"/>
      <c r="G38" s="16"/>
      <c r="H38" s="17"/>
      <c r="I38" s="34">
        <v>350.0</v>
      </c>
      <c r="J38" s="34"/>
      <c r="K38" s="16"/>
      <c r="L38" s="16"/>
      <c r="M38" s="16"/>
      <c r="N38" s="16"/>
      <c r="O38" s="16"/>
      <c r="P38" s="19">
        <v>350.0</v>
      </c>
      <c r="Q38" s="20">
        <f t="shared" si="1"/>
        <v>0</v>
      </c>
      <c r="R38" s="19" t="s">
        <v>116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44759.0</v>
      </c>
      <c r="C39" s="14" t="s">
        <v>2207</v>
      </c>
      <c r="D39" s="15">
        <v>47787.0</v>
      </c>
      <c r="E39" s="22" t="s">
        <v>292</v>
      </c>
      <c r="F39" s="16"/>
      <c r="G39" s="16"/>
      <c r="H39" s="17"/>
      <c r="I39" s="34"/>
      <c r="J39" s="34">
        <v>8750.0</v>
      </c>
      <c r="K39" s="16"/>
      <c r="L39" s="16"/>
      <c r="M39" s="16"/>
      <c r="N39" s="16"/>
      <c r="O39" s="16"/>
      <c r="P39" s="19">
        <v>8750.0</v>
      </c>
      <c r="Q39" s="20">
        <f t="shared" si="1"/>
        <v>0</v>
      </c>
      <c r="R39" s="19" t="s">
        <v>116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44759.0</v>
      </c>
      <c r="C40" s="14" t="s">
        <v>2208</v>
      </c>
      <c r="D40" s="15">
        <v>47787.0</v>
      </c>
      <c r="E40" s="22" t="s">
        <v>292</v>
      </c>
      <c r="F40" s="16"/>
      <c r="G40" s="16"/>
      <c r="H40" s="17"/>
      <c r="I40" s="34">
        <v>10000.0</v>
      </c>
      <c r="J40" s="34"/>
      <c r="K40" s="18"/>
      <c r="L40" s="16"/>
      <c r="M40" s="16"/>
      <c r="N40" s="16"/>
      <c r="O40" s="16"/>
      <c r="P40" s="19">
        <v>10000.0</v>
      </c>
      <c r="Q40" s="20">
        <f t="shared" si="1"/>
        <v>0</v>
      </c>
      <c r="R40" s="19" t="s">
        <v>116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44759.0</v>
      </c>
      <c r="C41" s="14" t="s">
        <v>2209</v>
      </c>
      <c r="D41" s="15">
        <v>50173.0</v>
      </c>
      <c r="E41" s="22" t="s">
        <v>433</v>
      </c>
      <c r="F41" s="16"/>
      <c r="G41" s="16"/>
      <c r="H41" s="17"/>
      <c r="I41" s="34">
        <v>1350.0</v>
      </c>
      <c r="J41" s="34"/>
      <c r="K41" s="18"/>
      <c r="L41" s="16"/>
      <c r="M41" s="16"/>
      <c r="N41" s="16"/>
      <c r="O41" s="16"/>
      <c r="P41" s="19">
        <v>1350.0</v>
      </c>
      <c r="Q41" s="20">
        <f t="shared" si="1"/>
        <v>0</v>
      </c>
      <c r="R41" s="19" t="s">
        <v>1001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44759.0</v>
      </c>
      <c r="C42" s="14" t="s">
        <v>2210</v>
      </c>
      <c r="D42" s="15">
        <v>47510.0</v>
      </c>
      <c r="E42" s="22" t="s">
        <v>2211</v>
      </c>
      <c r="F42" s="16"/>
      <c r="G42" s="16"/>
      <c r="H42" s="17"/>
      <c r="I42" s="34">
        <v>9800.0</v>
      </c>
      <c r="J42" s="34"/>
      <c r="K42" s="16"/>
      <c r="L42" s="16"/>
      <c r="M42" s="18"/>
      <c r="N42" s="16"/>
      <c r="O42" s="16"/>
      <c r="P42" s="19">
        <v>9800.0</v>
      </c>
      <c r="Q42" s="20">
        <f t="shared" si="1"/>
        <v>0</v>
      </c>
      <c r="R42" s="19" t="s">
        <v>1001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44759.0</v>
      </c>
      <c r="C43" s="14" t="s">
        <v>2212</v>
      </c>
      <c r="D43" s="15">
        <v>57487.0</v>
      </c>
      <c r="E43" s="22" t="s">
        <v>2213</v>
      </c>
      <c r="F43" s="18">
        <v>5000.0</v>
      </c>
      <c r="G43" s="16"/>
      <c r="H43" s="17"/>
      <c r="I43" s="34"/>
      <c r="J43" s="34"/>
      <c r="K43" s="16"/>
      <c r="L43" s="16"/>
      <c r="M43" s="16"/>
      <c r="N43" s="16"/>
      <c r="O43" s="16"/>
      <c r="P43" s="19">
        <v>5000.0</v>
      </c>
      <c r="Q43" s="20">
        <f t="shared" si="1"/>
        <v>0</v>
      </c>
      <c r="R43" s="19" t="s">
        <v>116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44759.0</v>
      </c>
      <c r="C44" s="14" t="s">
        <v>2214</v>
      </c>
      <c r="D44" s="15">
        <v>59455.0</v>
      </c>
      <c r="E44" s="22" t="s">
        <v>2215</v>
      </c>
      <c r="F44" s="18">
        <v>5000.0</v>
      </c>
      <c r="G44" s="16"/>
      <c r="H44" s="23"/>
      <c r="I44" s="34"/>
      <c r="J44" s="34"/>
      <c r="K44" s="16"/>
      <c r="L44" s="16"/>
      <c r="M44" s="16"/>
      <c r="N44" s="16"/>
      <c r="O44" s="16"/>
      <c r="P44" s="19">
        <v>5000.0</v>
      </c>
      <c r="Q44" s="20">
        <f t="shared" si="1"/>
        <v>0</v>
      </c>
      <c r="R44" s="19" t="s">
        <v>116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44759.0</v>
      </c>
      <c r="C45" s="14" t="s">
        <v>2216</v>
      </c>
      <c r="D45" s="15">
        <v>59455.0</v>
      </c>
      <c r="E45" s="22" t="s">
        <v>2215</v>
      </c>
      <c r="F45" s="18">
        <v>1830.0</v>
      </c>
      <c r="G45" s="18"/>
      <c r="H45" s="23"/>
      <c r="I45" s="34"/>
      <c r="J45" s="34"/>
      <c r="K45" s="16"/>
      <c r="L45" s="16"/>
      <c r="M45" s="16"/>
      <c r="N45" s="16"/>
      <c r="O45" s="16"/>
      <c r="P45" s="19">
        <v>1830.0</v>
      </c>
      <c r="Q45" s="20">
        <f t="shared" si="1"/>
        <v>0</v>
      </c>
      <c r="R45" s="19" t="s">
        <v>116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44759.0</v>
      </c>
      <c r="C46" s="14" t="s">
        <v>2217</v>
      </c>
      <c r="D46" s="15">
        <v>35227.0</v>
      </c>
      <c r="E46" s="22" t="s">
        <v>171</v>
      </c>
      <c r="F46" s="16"/>
      <c r="G46" s="16"/>
      <c r="H46" s="17"/>
      <c r="I46" s="34">
        <v>15200.0</v>
      </c>
      <c r="J46" s="34"/>
      <c r="K46" s="16"/>
      <c r="L46" s="16"/>
      <c r="M46" s="16"/>
      <c r="N46" s="16"/>
      <c r="O46" s="16"/>
      <c r="P46" s="19">
        <v>15200.0</v>
      </c>
      <c r="Q46" s="20">
        <f t="shared" si="1"/>
        <v>0</v>
      </c>
      <c r="R46" s="19" t="s">
        <v>1001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44759.0</v>
      </c>
      <c r="C47" s="14" t="s">
        <v>2218</v>
      </c>
      <c r="D47" s="15">
        <v>55360.0</v>
      </c>
      <c r="E47" s="22" t="s">
        <v>2219</v>
      </c>
      <c r="F47" s="16"/>
      <c r="G47" s="16"/>
      <c r="H47" s="17"/>
      <c r="I47" s="34"/>
      <c r="J47" s="34">
        <v>5000.0</v>
      </c>
      <c r="K47" s="16"/>
      <c r="L47" s="16"/>
      <c r="M47" s="16"/>
      <c r="N47" s="16"/>
      <c r="O47" s="16"/>
      <c r="P47" s="19">
        <v>5000.0</v>
      </c>
      <c r="Q47" s="20">
        <f t="shared" si="1"/>
        <v>0</v>
      </c>
      <c r="R47" s="19" t="s">
        <v>24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44759.0</v>
      </c>
      <c r="C48" s="14" t="s">
        <v>2220</v>
      </c>
      <c r="D48" s="15">
        <v>59627.0</v>
      </c>
      <c r="E48" s="22" t="s">
        <v>2221</v>
      </c>
      <c r="F48" s="16"/>
      <c r="G48" s="18"/>
      <c r="H48" s="17"/>
      <c r="I48" s="34">
        <v>3700.0</v>
      </c>
      <c r="J48" s="34"/>
      <c r="K48" s="16"/>
      <c r="L48" s="16"/>
      <c r="M48" s="16"/>
      <c r="N48" s="16"/>
      <c r="O48" s="16"/>
      <c r="P48" s="19">
        <v>3700.0</v>
      </c>
      <c r="Q48" s="20">
        <f t="shared" si="1"/>
        <v>0</v>
      </c>
      <c r="R48" s="19" t="s">
        <v>24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44759.0</v>
      </c>
      <c r="C49" s="14" t="s">
        <v>2222</v>
      </c>
      <c r="D49" s="15">
        <v>55562.0</v>
      </c>
      <c r="E49" s="22" t="s">
        <v>92</v>
      </c>
      <c r="F49" s="16"/>
      <c r="G49" s="16"/>
      <c r="H49" s="17"/>
      <c r="I49" s="34">
        <v>10000.0</v>
      </c>
      <c r="J49" s="34"/>
      <c r="K49" s="16"/>
      <c r="L49" s="16"/>
      <c r="M49" s="16"/>
      <c r="N49" s="16"/>
      <c r="O49" s="16"/>
      <c r="P49" s="19">
        <v>10000.0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44759.0</v>
      </c>
      <c r="C50" s="14" t="s">
        <v>2223</v>
      </c>
      <c r="D50" s="15">
        <v>44231.0</v>
      </c>
      <c r="E50" s="22" t="s">
        <v>2224</v>
      </c>
      <c r="F50" s="16"/>
      <c r="G50" s="16"/>
      <c r="H50" s="17"/>
      <c r="I50" s="34">
        <v>2650.0</v>
      </c>
      <c r="J50" s="34"/>
      <c r="K50" s="16"/>
      <c r="L50" s="16"/>
      <c r="M50" s="18"/>
      <c r="N50" s="16"/>
      <c r="O50" s="16"/>
      <c r="P50" s="19">
        <v>2650.0</v>
      </c>
      <c r="Q50" s="20">
        <f t="shared" si="1"/>
        <v>0</v>
      </c>
      <c r="R50" s="19" t="s">
        <v>1001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44759.0</v>
      </c>
      <c r="C51" s="14" t="s">
        <v>2225</v>
      </c>
      <c r="D51" s="15">
        <v>48631.0</v>
      </c>
      <c r="E51" s="22" t="s">
        <v>239</v>
      </c>
      <c r="F51" s="16"/>
      <c r="G51" s="34"/>
      <c r="H51" s="17"/>
      <c r="I51" s="34">
        <v>10000.0</v>
      </c>
      <c r="J51" s="34"/>
      <c r="K51" s="16"/>
      <c r="L51" s="16"/>
      <c r="M51" s="16"/>
      <c r="N51" s="16"/>
      <c r="O51" s="16"/>
      <c r="P51" s="19">
        <v>10000.0</v>
      </c>
      <c r="Q51" s="20">
        <f t="shared" si="1"/>
        <v>0</v>
      </c>
      <c r="R51" s="19" t="s">
        <v>116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44759.0</v>
      </c>
      <c r="C52" s="14" t="s">
        <v>2226</v>
      </c>
      <c r="D52" s="15">
        <v>50436.0</v>
      </c>
      <c r="E52" s="22" t="s">
        <v>245</v>
      </c>
      <c r="F52" s="16"/>
      <c r="G52" s="16"/>
      <c r="H52" s="17"/>
      <c r="I52" s="34">
        <v>10000.0</v>
      </c>
      <c r="J52" s="34"/>
      <c r="K52" s="16"/>
      <c r="L52" s="16"/>
      <c r="M52" s="16"/>
      <c r="N52" s="16"/>
      <c r="O52" s="16"/>
      <c r="P52" s="19">
        <v>10000.0</v>
      </c>
      <c r="Q52" s="20">
        <f t="shared" si="1"/>
        <v>0</v>
      </c>
      <c r="R52" s="19" t="s">
        <v>1001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44759.0</v>
      </c>
      <c r="C53" s="14" t="s">
        <v>2227</v>
      </c>
      <c r="D53" s="15">
        <v>61100.0</v>
      </c>
      <c r="E53" s="22" t="s">
        <v>1035</v>
      </c>
      <c r="F53" s="16"/>
      <c r="G53" s="16"/>
      <c r="H53" s="17"/>
      <c r="I53" s="34"/>
      <c r="J53" s="34"/>
      <c r="K53" s="18">
        <v>300.0</v>
      </c>
      <c r="L53" s="16"/>
      <c r="M53" s="16"/>
      <c r="N53" s="16"/>
      <c r="O53" s="16"/>
      <c r="P53" s="19">
        <v>300.0</v>
      </c>
      <c r="Q53" s="20">
        <f t="shared" si="1"/>
        <v>0</v>
      </c>
      <c r="R53" s="19" t="s">
        <v>1001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44759.0</v>
      </c>
      <c r="C54" s="14" t="s">
        <v>2228</v>
      </c>
      <c r="D54" s="15">
        <v>64498.0</v>
      </c>
      <c r="E54" s="22" t="s">
        <v>2229</v>
      </c>
      <c r="F54" s="18"/>
      <c r="G54" s="34"/>
      <c r="H54" s="17"/>
      <c r="I54" s="34">
        <v>15000.0</v>
      </c>
      <c r="J54" s="34"/>
      <c r="K54" s="16"/>
      <c r="L54" s="16"/>
      <c r="M54" s="16"/>
      <c r="N54" s="16"/>
      <c r="O54" s="16"/>
      <c r="P54" s="19">
        <v>15000.0</v>
      </c>
      <c r="Q54" s="20">
        <f t="shared" si="1"/>
        <v>0</v>
      </c>
      <c r="R54" s="19" t="s">
        <v>116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44759.0</v>
      </c>
      <c r="C55" s="14" t="s">
        <v>2230</v>
      </c>
      <c r="D55" s="15">
        <v>60850.0</v>
      </c>
      <c r="E55" s="22" t="s">
        <v>2231</v>
      </c>
      <c r="F55" s="16"/>
      <c r="G55" s="16"/>
      <c r="H55" s="40"/>
      <c r="I55" s="18">
        <v>10000.0</v>
      </c>
      <c r="J55" s="34"/>
      <c r="K55" s="16"/>
      <c r="L55" s="16"/>
      <c r="M55" s="16"/>
      <c r="N55" s="16"/>
      <c r="O55" s="16"/>
      <c r="P55" s="19">
        <v>10000.0</v>
      </c>
      <c r="Q55" s="20">
        <f t="shared" si="1"/>
        <v>0</v>
      </c>
      <c r="R55" s="19" t="s">
        <v>116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44759.0</v>
      </c>
      <c r="C56" s="14" t="s">
        <v>2232</v>
      </c>
      <c r="D56" s="15">
        <v>49655.0</v>
      </c>
      <c r="E56" s="22" t="s">
        <v>394</v>
      </c>
      <c r="F56" s="16"/>
      <c r="G56" s="16"/>
      <c r="H56" s="40"/>
      <c r="I56" s="18">
        <v>350.0</v>
      </c>
      <c r="J56" s="34"/>
      <c r="K56" s="16"/>
      <c r="L56" s="16"/>
      <c r="M56" s="16"/>
      <c r="N56" s="16"/>
      <c r="O56" s="16"/>
      <c r="P56" s="19">
        <v>350.0</v>
      </c>
      <c r="Q56" s="20">
        <f t="shared" si="1"/>
        <v>0</v>
      </c>
      <c r="R56" s="19" t="s">
        <v>116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44759.0</v>
      </c>
      <c r="C57" s="14" t="s">
        <v>2233</v>
      </c>
      <c r="D57" s="15">
        <v>50739.0</v>
      </c>
      <c r="E57" s="22" t="s">
        <v>136</v>
      </c>
      <c r="F57" s="16"/>
      <c r="G57" s="18"/>
      <c r="H57" s="40"/>
      <c r="I57" s="18">
        <v>1325.0</v>
      </c>
      <c r="J57" s="34"/>
      <c r="K57" s="16"/>
      <c r="L57" s="16"/>
      <c r="M57" s="16"/>
      <c r="N57" s="16"/>
      <c r="O57" s="16"/>
      <c r="P57" s="19">
        <v>1325.0</v>
      </c>
      <c r="Q57" s="20">
        <f t="shared" si="1"/>
        <v>0</v>
      </c>
      <c r="R57" s="19" t="s">
        <v>1001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44759.0</v>
      </c>
      <c r="C58" s="14" t="s">
        <v>2234</v>
      </c>
      <c r="D58" s="15">
        <v>40700.0</v>
      </c>
      <c r="E58" s="22" t="s">
        <v>2235</v>
      </c>
      <c r="F58" s="16"/>
      <c r="G58" s="16"/>
      <c r="H58" s="17"/>
      <c r="I58" s="34">
        <v>2500.0</v>
      </c>
      <c r="J58" s="34"/>
      <c r="K58" s="16"/>
      <c r="L58" s="16"/>
      <c r="M58" s="16"/>
      <c r="N58" s="16"/>
      <c r="O58" s="16"/>
      <c r="P58" s="19">
        <v>2500.0</v>
      </c>
      <c r="Q58" s="20">
        <f t="shared" si="1"/>
        <v>0</v>
      </c>
      <c r="R58" s="19" t="s">
        <v>116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44759.0</v>
      </c>
      <c r="C59" s="14" t="s">
        <v>2236</v>
      </c>
      <c r="D59" s="15">
        <v>31927.0</v>
      </c>
      <c r="E59" s="22" t="s">
        <v>256</v>
      </c>
      <c r="F59" s="16"/>
      <c r="G59" s="16"/>
      <c r="H59" s="17"/>
      <c r="I59" s="34">
        <v>350.0</v>
      </c>
      <c r="J59" s="34"/>
      <c r="K59" s="18"/>
      <c r="L59" s="16"/>
      <c r="M59" s="16"/>
      <c r="N59" s="16"/>
      <c r="O59" s="16"/>
      <c r="P59" s="19">
        <v>350.0</v>
      </c>
      <c r="Q59" s="20">
        <f t="shared" si="1"/>
        <v>0</v>
      </c>
      <c r="R59" s="19" t="s">
        <v>116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44759.0</v>
      </c>
      <c r="C60" s="14" t="s">
        <v>2237</v>
      </c>
      <c r="D60" s="15">
        <v>71096.0</v>
      </c>
      <c r="E60" s="15" t="s">
        <v>1919</v>
      </c>
      <c r="F60" s="18"/>
      <c r="G60" s="16"/>
      <c r="H60" s="17"/>
      <c r="I60" s="34">
        <v>900.0</v>
      </c>
      <c r="J60" s="34"/>
      <c r="K60" s="16"/>
      <c r="L60" s="16"/>
      <c r="M60" s="16"/>
      <c r="N60" s="16"/>
      <c r="O60" s="16"/>
      <c r="P60" s="19">
        <v>900.0</v>
      </c>
      <c r="Q60" s="20">
        <f t="shared" si="1"/>
        <v>0</v>
      </c>
      <c r="R60" s="19" t="s">
        <v>1001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44759.0</v>
      </c>
      <c r="C61" s="14" t="s">
        <v>2238</v>
      </c>
      <c r="D61" s="15">
        <v>71030.0</v>
      </c>
      <c r="E61" s="15" t="s">
        <v>2239</v>
      </c>
      <c r="F61" s="16"/>
      <c r="G61" s="16"/>
      <c r="H61" s="40"/>
      <c r="I61" s="34"/>
      <c r="J61" s="18"/>
      <c r="K61" s="16"/>
      <c r="L61" s="16"/>
      <c r="M61" s="18">
        <v>300.0</v>
      </c>
      <c r="N61" s="16"/>
      <c r="O61" s="16"/>
      <c r="P61" s="19">
        <v>300.0</v>
      </c>
      <c r="Q61" s="20">
        <f t="shared" si="1"/>
        <v>0</v>
      </c>
      <c r="R61" s="19" t="s">
        <v>1001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44757.0</v>
      </c>
      <c r="C62" s="14" t="s">
        <v>2240</v>
      </c>
      <c r="D62" s="15">
        <v>50739.0</v>
      </c>
      <c r="E62" s="15" t="s">
        <v>136</v>
      </c>
      <c r="F62" s="16"/>
      <c r="G62" s="18"/>
      <c r="H62" s="23"/>
      <c r="I62" s="34"/>
      <c r="J62" s="18"/>
      <c r="K62" s="34">
        <v>1750.0</v>
      </c>
      <c r="L62" s="16"/>
      <c r="M62" s="16"/>
      <c r="N62" s="16"/>
      <c r="O62" s="16"/>
      <c r="P62" s="19">
        <v>1750.0</v>
      </c>
      <c r="Q62" s="20">
        <f t="shared" si="1"/>
        <v>0</v>
      </c>
      <c r="R62" s="19"/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44758.0</v>
      </c>
      <c r="C63" s="14" t="s">
        <v>2241</v>
      </c>
      <c r="D63" s="15">
        <v>50222.0</v>
      </c>
      <c r="E63" s="24" t="s">
        <v>66</v>
      </c>
      <c r="F63" s="18"/>
      <c r="G63" s="18"/>
      <c r="H63" s="23">
        <v>6450.0</v>
      </c>
      <c r="I63" s="34"/>
      <c r="J63" s="34"/>
      <c r="K63" s="18"/>
      <c r="L63" s="16"/>
      <c r="M63" s="16"/>
      <c r="N63" s="16"/>
      <c r="O63" s="16"/>
      <c r="P63" s="19">
        <v>6450.0</v>
      </c>
      <c r="Q63" s="20">
        <f t="shared" si="1"/>
        <v>0</v>
      </c>
      <c r="R63" s="19"/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44758.0</v>
      </c>
      <c r="C64" s="14" t="s">
        <v>2242</v>
      </c>
      <c r="D64" s="15">
        <v>51017.0</v>
      </c>
      <c r="E64" s="15" t="s">
        <v>107</v>
      </c>
      <c r="F64" s="16"/>
      <c r="G64" s="16"/>
      <c r="H64" s="23">
        <v>65600.0</v>
      </c>
      <c r="I64" s="34"/>
      <c r="J64" s="18"/>
      <c r="K64" s="16"/>
      <c r="L64" s="16"/>
      <c r="M64" s="16"/>
      <c r="N64" s="16"/>
      <c r="O64" s="16"/>
      <c r="P64" s="19">
        <v>65600.0</v>
      </c>
      <c r="Q64" s="20">
        <f t="shared" si="1"/>
        <v>0</v>
      </c>
      <c r="R64" s="19"/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44759.0</v>
      </c>
      <c r="C65" s="14" t="s">
        <v>2243</v>
      </c>
      <c r="D65" s="15">
        <v>55446.0</v>
      </c>
      <c r="E65" s="15" t="s">
        <v>357</v>
      </c>
      <c r="F65" s="16"/>
      <c r="G65" s="16"/>
      <c r="H65" s="23">
        <v>10000.0</v>
      </c>
      <c r="I65" s="34"/>
      <c r="J65" s="18"/>
      <c r="K65" s="18"/>
      <c r="L65" s="16"/>
      <c r="M65" s="16"/>
      <c r="N65" s="16"/>
      <c r="O65" s="16"/>
      <c r="P65" s="19">
        <v>10000.0</v>
      </c>
      <c r="Q65" s="20">
        <f t="shared" si="1"/>
        <v>0</v>
      </c>
      <c r="R65" s="19"/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44759.0</v>
      </c>
      <c r="C66" s="14" t="s">
        <v>2244</v>
      </c>
      <c r="D66" s="15">
        <v>66848.0</v>
      </c>
      <c r="E66" s="15" t="s">
        <v>282</v>
      </c>
      <c r="F66" s="16"/>
      <c r="G66" s="34"/>
      <c r="H66" s="23">
        <v>23500.0</v>
      </c>
      <c r="I66" s="34"/>
      <c r="J66" s="18"/>
      <c r="K66" s="16"/>
      <c r="L66" s="16"/>
      <c r="M66" s="16"/>
      <c r="N66" s="16"/>
      <c r="O66" s="16"/>
      <c r="P66" s="19">
        <v>23500.0</v>
      </c>
      <c r="Q66" s="20">
        <f t="shared" si="1"/>
        <v>0</v>
      </c>
      <c r="R66" s="19"/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44759.0</v>
      </c>
      <c r="C67" s="14" t="s">
        <v>2245</v>
      </c>
      <c r="D67" s="15">
        <v>51406.0</v>
      </c>
      <c r="E67" s="15" t="s">
        <v>59</v>
      </c>
      <c r="F67" s="16"/>
      <c r="G67" s="16"/>
      <c r="H67" s="23">
        <v>50000.0</v>
      </c>
      <c r="I67" s="34"/>
      <c r="J67" s="18"/>
      <c r="K67" s="18"/>
      <c r="L67" s="16"/>
      <c r="M67" s="16"/>
      <c r="N67" s="16"/>
      <c r="O67" s="16"/>
      <c r="P67" s="19">
        <v>50000.0</v>
      </c>
      <c r="Q67" s="20">
        <f t="shared" si="1"/>
        <v>0</v>
      </c>
      <c r="R67" s="19"/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44759.0</v>
      </c>
      <c r="C68" s="14" t="s">
        <v>2246</v>
      </c>
      <c r="D68" s="15">
        <v>71597.0</v>
      </c>
      <c r="E68" s="15" t="s">
        <v>2247</v>
      </c>
      <c r="F68" s="16"/>
      <c r="G68" s="18"/>
      <c r="H68" s="23">
        <v>2800.0</v>
      </c>
      <c r="I68" s="34"/>
      <c r="J68" s="18"/>
      <c r="K68" s="16"/>
      <c r="L68" s="16"/>
      <c r="M68" s="16"/>
      <c r="N68" s="16"/>
      <c r="O68" s="16"/>
      <c r="P68" s="19">
        <v>2800.0</v>
      </c>
      <c r="Q68" s="20">
        <f t="shared" si="1"/>
        <v>0</v>
      </c>
      <c r="R68" s="19"/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44759.0</v>
      </c>
      <c r="C69" s="14" t="s">
        <v>2248</v>
      </c>
      <c r="D69" s="15">
        <v>43380.0</v>
      </c>
      <c r="E69" s="15" t="s">
        <v>273</v>
      </c>
      <c r="F69" s="16"/>
      <c r="G69" s="18"/>
      <c r="H69" s="23">
        <v>15000.0</v>
      </c>
      <c r="I69" s="34"/>
      <c r="J69" s="34"/>
      <c r="K69" s="16"/>
      <c r="L69" s="16"/>
      <c r="M69" s="16"/>
      <c r="N69" s="16"/>
      <c r="O69" s="16"/>
      <c r="P69" s="19">
        <v>15000.0</v>
      </c>
      <c r="Q69" s="20">
        <f t="shared" si="1"/>
        <v>0</v>
      </c>
      <c r="R69" s="19"/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44759.0</v>
      </c>
      <c r="C70" s="14" t="s">
        <v>2249</v>
      </c>
      <c r="D70" s="15">
        <v>49918.0</v>
      </c>
      <c r="E70" s="15" t="s">
        <v>103</v>
      </c>
      <c r="F70" s="16"/>
      <c r="G70" s="18"/>
      <c r="H70" s="23">
        <v>4500.0</v>
      </c>
      <c r="I70" s="34"/>
      <c r="J70" s="34"/>
      <c r="K70" s="16"/>
      <c r="L70" s="16"/>
      <c r="M70" s="16"/>
      <c r="N70" s="16"/>
      <c r="O70" s="16"/>
      <c r="P70" s="19">
        <v>4500.0</v>
      </c>
      <c r="Q70" s="20">
        <f t="shared" si="1"/>
        <v>0</v>
      </c>
      <c r="R70" s="19"/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44759.0</v>
      </c>
      <c r="C71" s="14" t="s">
        <v>2250</v>
      </c>
      <c r="D71" s="15">
        <v>50342.0</v>
      </c>
      <c r="E71" s="15" t="s">
        <v>277</v>
      </c>
      <c r="F71" s="16"/>
      <c r="G71" s="34"/>
      <c r="H71" s="23">
        <v>2500.0</v>
      </c>
      <c r="I71" s="34"/>
      <c r="J71" s="18"/>
      <c r="K71" s="16"/>
      <c r="L71" s="16"/>
      <c r="M71" s="16"/>
      <c r="N71" s="16"/>
      <c r="O71" s="16"/>
      <c r="P71" s="19">
        <v>2500.0</v>
      </c>
      <c r="Q71" s="20">
        <f t="shared" si="1"/>
        <v>0</v>
      </c>
      <c r="R71" s="19"/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44759.0</v>
      </c>
      <c r="C72" s="14" t="s">
        <v>2251</v>
      </c>
      <c r="D72" s="15">
        <v>51040.0</v>
      </c>
      <c r="E72" s="15" t="s">
        <v>1104</v>
      </c>
      <c r="F72" s="16"/>
      <c r="G72" s="18"/>
      <c r="H72" s="23">
        <v>35000.0</v>
      </c>
      <c r="I72" s="34"/>
      <c r="J72" s="34"/>
      <c r="K72" s="18"/>
      <c r="L72" s="16"/>
      <c r="M72" s="16"/>
      <c r="N72" s="16"/>
      <c r="O72" s="16"/>
      <c r="P72" s="19">
        <v>35000.0</v>
      </c>
      <c r="Q72" s="20">
        <f t="shared" si="1"/>
        <v>0</v>
      </c>
      <c r="R72" s="19"/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/>
      <c r="B73" s="26"/>
      <c r="C73" s="26"/>
      <c r="D73" s="26"/>
      <c r="E73" s="26"/>
      <c r="F73" s="27">
        <f t="shared" ref="F73:Q73" si="2">SUM(F5:F72)</f>
        <v>11830</v>
      </c>
      <c r="G73" s="27">
        <f t="shared" si="2"/>
        <v>20000</v>
      </c>
      <c r="H73" s="27">
        <f t="shared" si="2"/>
        <v>215350</v>
      </c>
      <c r="I73" s="27">
        <f t="shared" si="2"/>
        <v>231901</v>
      </c>
      <c r="J73" s="27">
        <f t="shared" si="2"/>
        <v>250700</v>
      </c>
      <c r="K73" s="27">
        <f t="shared" si="2"/>
        <v>4194</v>
      </c>
      <c r="L73" s="27">
        <f t="shared" si="2"/>
        <v>0</v>
      </c>
      <c r="M73" s="27">
        <f t="shared" si="2"/>
        <v>300</v>
      </c>
      <c r="N73" s="27">
        <f t="shared" si="2"/>
        <v>0</v>
      </c>
      <c r="O73" s="27">
        <f t="shared" si="2"/>
        <v>0</v>
      </c>
      <c r="P73" s="41">
        <f t="shared" si="2"/>
        <v>734275</v>
      </c>
      <c r="Q73" s="20">
        <f t="shared" si="2"/>
        <v>0</v>
      </c>
      <c r="R73" s="26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>
      <c r="A74" s="30"/>
      <c r="B74" s="30"/>
      <c r="C74" s="30"/>
      <c r="D74" s="30"/>
      <c r="E74" s="30"/>
      <c r="F74" s="31">
        <f>F73+G73+H73+I73+J73+K73+L73+M73+N73+O73</f>
        <v>734275</v>
      </c>
      <c r="G74" s="6"/>
      <c r="H74" s="6"/>
      <c r="I74" s="6"/>
      <c r="J74" s="6"/>
      <c r="K74" s="6"/>
      <c r="L74" s="7"/>
      <c r="M74" s="32"/>
      <c r="N74" s="32"/>
      <c r="O74" s="32"/>
      <c r="P74" s="21"/>
      <c r="Q74" s="21"/>
      <c r="R74" s="3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</sheetData>
  <mergeCells count="19">
    <mergeCell ref="E2:E4"/>
    <mergeCell ref="F3:F4"/>
    <mergeCell ref="G3:H3"/>
    <mergeCell ref="I3:J3"/>
    <mergeCell ref="K3:K4"/>
    <mergeCell ref="L3:L4"/>
    <mergeCell ref="F74:L74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7.75"/>
    <col customWidth="1" min="5" max="5" width="63.88"/>
    <col hidden="1" min="14" max="14" width="12.63"/>
    <col customWidth="1" min="16" max="16" width="14.13"/>
    <col customWidth="1" min="18" max="18" width="13.63"/>
  </cols>
  <sheetData>
    <row r="1">
      <c r="A1" s="39" t="s">
        <v>2252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45">
        <v>44759.0</v>
      </c>
      <c r="C5" s="46" t="s">
        <v>2253</v>
      </c>
      <c r="D5" s="47">
        <v>62809.0</v>
      </c>
      <c r="E5" s="47" t="s">
        <v>1778</v>
      </c>
      <c r="F5" s="16"/>
      <c r="G5" s="16"/>
      <c r="H5" s="17"/>
      <c r="I5" s="34">
        <v>2500.0</v>
      </c>
      <c r="J5" s="18"/>
      <c r="K5" s="34"/>
      <c r="L5" s="16"/>
      <c r="M5" s="34"/>
      <c r="N5" s="16"/>
      <c r="O5" s="16"/>
      <c r="P5" s="19">
        <v>2500.0</v>
      </c>
      <c r="Q5" s="20">
        <f t="shared" ref="Q5:Q140" si="1">F5+G5+H5+I5+J5+K5+L5+M5+O5-P5</f>
        <v>0</v>
      </c>
      <c r="R5" s="19" t="s">
        <v>1001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45">
        <v>44759.0</v>
      </c>
      <c r="C6" s="46" t="s">
        <v>2254</v>
      </c>
      <c r="D6" s="47">
        <v>53283.0</v>
      </c>
      <c r="E6" s="47" t="s">
        <v>725</v>
      </c>
      <c r="F6" s="16"/>
      <c r="G6" s="34"/>
      <c r="H6" s="17"/>
      <c r="I6" s="34">
        <v>1950.0</v>
      </c>
      <c r="J6" s="18"/>
      <c r="K6" s="18"/>
      <c r="L6" s="16"/>
      <c r="M6" s="16"/>
      <c r="N6" s="16"/>
      <c r="O6" s="16"/>
      <c r="P6" s="19">
        <v>1950.0</v>
      </c>
      <c r="Q6" s="20">
        <f t="shared" si="1"/>
        <v>0</v>
      </c>
      <c r="R6" s="19" t="s">
        <v>1001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45">
        <v>44759.0</v>
      </c>
      <c r="C7" s="48" t="s">
        <v>2255</v>
      </c>
      <c r="D7" s="47">
        <v>71029.0</v>
      </c>
      <c r="E7" s="47" t="s">
        <v>2256</v>
      </c>
      <c r="F7" s="18"/>
      <c r="G7" s="34">
        <v>3600.0</v>
      </c>
      <c r="H7" s="17"/>
      <c r="I7" s="34"/>
      <c r="J7" s="18"/>
      <c r="K7" s="34"/>
      <c r="L7" s="16"/>
      <c r="M7" s="18"/>
      <c r="N7" s="16"/>
      <c r="O7" s="16"/>
      <c r="P7" s="19">
        <v>3600.0</v>
      </c>
      <c r="Q7" s="20">
        <f t="shared" si="1"/>
        <v>0</v>
      </c>
      <c r="R7" s="19" t="s">
        <v>116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45">
        <v>44759.0</v>
      </c>
      <c r="C8" s="46" t="s">
        <v>2257</v>
      </c>
      <c r="D8" s="47">
        <v>52462.0</v>
      </c>
      <c r="E8" s="47" t="s">
        <v>1519</v>
      </c>
      <c r="F8" s="16"/>
      <c r="G8" s="16"/>
      <c r="H8" s="17"/>
      <c r="I8" s="34"/>
      <c r="J8" s="34">
        <v>15000.0</v>
      </c>
      <c r="K8" s="18"/>
      <c r="L8" s="16"/>
      <c r="M8" s="16"/>
      <c r="N8" s="16"/>
      <c r="O8" s="16"/>
      <c r="P8" s="19">
        <v>15000.0</v>
      </c>
      <c r="Q8" s="20">
        <f t="shared" si="1"/>
        <v>0</v>
      </c>
      <c r="R8" s="19" t="s">
        <v>1001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45">
        <v>44759.0</v>
      </c>
      <c r="C9" s="46" t="s">
        <v>2258</v>
      </c>
      <c r="D9" s="47">
        <v>50593.0</v>
      </c>
      <c r="E9" s="49" t="s">
        <v>971</v>
      </c>
      <c r="F9" s="16"/>
      <c r="G9" s="16"/>
      <c r="H9" s="17"/>
      <c r="I9" s="34">
        <v>33600.0</v>
      </c>
      <c r="J9" s="34"/>
      <c r="K9" s="16"/>
      <c r="L9" s="16"/>
      <c r="M9" s="16"/>
      <c r="N9" s="16"/>
      <c r="O9" s="16"/>
      <c r="P9" s="19">
        <v>33600.0</v>
      </c>
      <c r="Q9" s="20">
        <f t="shared" si="1"/>
        <v>0</v>
      </c>
      <c r="R9" s="19" t="s">
        <v>1001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45">
        <v>44759.0</v>
      </c>
      <c r="C10" s="46" t="s">
        <v>2259</v>
      </c>
      <c r="D10" s="47">
        <v>55448.0</v>
      </c>
      <c r="E10" s="49" t="s">
        <v>77</v>
      </c>
      <c r="F10" s="16"/>
      <c r="G10" s="16"/>
      <c r="H10" s="17"/>
      <c r="I10" s="34">
        <v>2650.0</v>
      </c>
      <c r="J10" s="34"/>
      <c r="K10" s="16"/>
      <c r="L10" s="16"/>
      <c r="M10" s="16"/>
      <c r="N10" s="16"/>
      <c r="O10" s="16"/>
      <c r="P10" s="19">
        <v>2650.0</v>
      </c>
      <c r="Q10" s="20">
        <f t="shared" si="1"/>
        <v>0</v>
      </c>
      <c r="R10" s="19" t="s">
        <v>1001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45">
        <v>44759.0</v>
      </c>
      <c r="C11" s="46" t="s">
        <v>2260</v>
      </c>
      <c r="D11" s="47">
        <v>55448.0</v>
      </c>
      <c r="E11" s="49" t="s">
        <v>77</v>
      </c>
      <c r="F11" s="16"/>
      <c r="G11" s="16"/>
      <c r="H11" s="17"/>
      <c r="I11" s="34">
        <v>15000.0</v>
      </c>
      <c r="J11" s="34"/>
      <c r="K11" s="16"/>
      <c r="L11" s="16"/>
      <c r="M11" s="16"/>
      <c r="N11" s="16"/>
      <c r="O11" s="16"/>
      <c r="P11" s="19">
        <v>15000.0</v>
      </c>
      <c r="Q11" s="20">
        <f t="shared" si="1"/>
        <v>0</v>
      </c>
      <c r="R11" s="19" t="s">
        <v>1001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45">
        <v>44760.0</v>
      </c>
      <c r="C12" s="46" t="s">
        <v>2261</v>
      </c>
      <c r="D12" s="47">
        <v>68608.0</v>
      </c>
      <c r="E12" s="49" t="s">
        <v>2262</v>
      </c>
      <c r="F12" s="16"/>
      <c r="G12" s="16"/>
      <c r="H12" s="17"/>
      <c r="I12" s="34">
        <v>3700.0</v>
      </c>
      <c r="J12" s="34"/>
      <c r="K12" s="16"/>
      <c r="L12" s="16"/>
      <c r="M12" s="16"/>
      <c r="N12" s="16"/>
      <c r="O12" s="16"/>
      <c r="P12" s="19">
        <v>3700.0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45">
        <v>44760.0</v>
      </c>
      <c r="C13" s="46" t="s">
        <v>2263</v>
      </c>
      <c r="D13" s="47">
        <v>61100.0</v>
      </c>
      <c r="E13" s="49" t="s">
        <v>1035</v>
      </c>
      <c r="F13" s="16"/>
      <c r="G13" s="16"/>
      <c r="H13" s="17"/>
      <c r="I13" s="34"/>
      <c r="J13" s="34"/>
      <c r="K13" s="34">
        <v>600.0</v>
      </c>
      <c r="L13" s="16"/>
      <c r="M13" s="16"/>
      <c r="N13" s="16"/>
      <c r="O13" s="16"/>
      <c r="P13" s="19">
        <v>600.0</v>
      </c>
      <c r="Q13" s="20">
        <f t="shared" si="1"/>
        <v>0</v>
      </c>
      <c r="R13" s="19" t="s">
        <v>24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45">
        <v>44760.0</v>
      </c>
      <c r="C14" s="46" t="s">
        <v>2264</v>
      </c>
      <c r="D14" s="47">
        <v>68690.0</v>
      </c>
      <c r="E14" s="49" t="s">
        <v>1625</v>
      </c>
      <c r="F14" s="34">
        <v>500.0</v>
      </c>
      <c r="G14" s="16"/>
      <c r="H14" s="17"/>
      <c r="I14" s="34"/>
      <c r="J14" s="34"/>
      <c r="K14" s="16"/>
      <c r="L14" s="16"/>
      <c r="M14" s="16"/>
      <c r="N14" s="16"/>
      <c r="O14" s="16"/>
      <c r="P14" s="19">
        <v>500.0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45">
        <v>44760.0</v>
      </c>
      <c r="C15" s="46" t="s">
        <v>2265</v>
      </c>
      <c r="D15" s="47">
        <v>71486.0</v>
      </c>
      <c r="E15" s="49" t="s">
        <v>1627</v>
      </c>
      <c r="F15" s="34">
        <v>1000.0</v>
      </c>
      <c r="G15" s="16"/>
      <c r="H15" s="17"/>
      <c r="I15" s="34"/>
      <c r="J15" s="34"/>
      <c r="K15" s="16"/>
      <c r="L15" s="16"/>
      <c r="M15" s="16"/>
      <c r="N15" s="16"/>
      <c r="O15" s="16"/>
      <c r="P15" s="19">
        <v>1000.0</v>
      </c>
      <c r="Q15" s="20">
        <f t="shared" si="1"/>
        <v>0</v>
      </c>
      <c r="R15" s="19" t="s">
        <v>24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45">
        <v>44760.0</v>
      </c>
      <c r="C16" s="46" t="s">
        <v>2266</v>
      </c>
      <c r="D16" s="47">
        <v>30248.0</v>
      </c>
      <c r="E16" s="49" t="s">
        <v>377</v>
      </c>
      <c r="F16" s="16"/>
      <c r="G16" s="16"/>
      <c r="H16" s="17"/>
      <c r="I16" s="34">
        <v>2650.0</v>
      </c>
      <c r="J16" s="34"/>
      <c r="K16" s="16"/>
      <c r="L16" s="16"/>
      <c r="M16" s="16"/>
      <c r="N16" s="16"/>
      <c r="O16" s="16"/>
      <c r="P16" s="19">
        <v>2650.0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45">
        <v>44760.0</v>
      </c>
      <c r="C17" s="46" t="s">
        <v>2267</v>
      </c>
      <c r="D17" s="47">
        <v>62867.0</v>
      </c>
      <c r="E17" s="49" t="s">
        <v>2268</v>
      </c>
      <c r="F17" s="16"/>
      <c r="G17" s="16"/>
      <c r="H17" s="17"/>
      <c r="I17" s="34">
        <v>17000.0</v>
      </c>
      <c r="J17" s="34"/>
      <c r="K17" s="16"/>
      <c r="L17" s="16"/>
      <c r="M17" s="16"/>
      <c r="N17" s="16"/>
      <c r="O17" s="16"/>
      <c r="P17" s="19">
        <v>17000.0</v>
      </c>
      <c r="Q17" s="20">
        <f t="shared" si="1"/>
        <v>0</v>
      </c>
      <c r="R17" s="19" t="s">
        <v>24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45">
        <v>44760.0</v>
      </c>
      <c r="C18" s="46" t="s">
        <v>2269</v>
      </c>
      <c r="D18" s="47">
        <v>48973.0</v>
      </c>
      <c r="E18" s="49" t="s">
        <v>298</v>
      </c>
      <c r="F18" s="16"/>
      <c r="G18" s="16"/>
      <c r="H18" s="17"/>
      <c r="I18" s="34">
        <v>300.0</v>
      </c>
      <c r="J18" s="34"/>
      <c r="K18" s="16"/>
      <c r="L18" s="16"/>
      <c r="M18" s="16"/>
      <c r="N18" s="16"/>
      <c r="O18" s="16"/>
      <c r="P18" s="19">
        <v>300.0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45">
        <v>44760.0</v>
      </c>
      <c r="C19" s="46" t="s">
        <v>2270</v>
      </c>
      <c r="D19" s="47">
        <v>47787.0</v>
      </c>
      <c r="E19" s="49" t="s">
        <v>292</v>
      </c>
      <c r="F19" s="16"/>
      <c r="G19" s="16"/>
      <c r="H19" s="17"/>
      <c r="I19" s="34">
        <v>5000.0</v>
      </c>
      <c r="J19" s="34"/>
      <c r="K19" s="16"/>
      <c r="L19" s="16"/>
      <c r="M19" s="16"/>
      <c r="N19" s="16"/>
      <c r="O19" s="16"/>
      <c r="P19" s="19">
        <v>5000.0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45">
        <v>44760.0</v>
      </c>
      <c r="C20" s="46" t="s">
        <v>2271</v>
      </c>
      <c r="D20" s="47">
        <v>25650.0</v>
      </c>
      <c r="E20" s="49" t="s">
        <v>275</v>
      </c>
      <c r="F20" s="16"/>
      <c r="G20" s="16"/>
      <c r="H20" s="17"/>
      <c r="I20" s="34">
        <v>1600.0</v>
      </c>
      <c r="J20" s="34"/>
      <c r="K20" s="34"/>
      <c r="L20" s="16"/>
      <c r="M20" s="16"/>
      <c r="N20" s="16"/>
      <c r="O20" s="16"/>
      <c r="P20" s="19">
        <v>1600.0</v>
      </c>
      <c r="Q20" s="20">
        <f t="shared" si="1"/>
        <v>0</v>
      </c>
      <c r="R20" s="19" t="s">
        <v>116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45">
        <v>44760.0</v>
      </c>
      <c r="C21" s="46" t="s">
        <v>2272</v>
      </c>
      <c r="D21" s="47">
        <v>31927.0</v>
      </c>
      <c r="E21" s="49" t="s">
        <v>256</v>
      </c>
      <c r="F21" s="16"/>
      <c r="G21" s="18"/>
      <c r="H21" s="17"/>
      <c r="I21" s="34">
        <v>1250.0</v>
      </c>
      <c r="J21" s="34"/>
      <c r="K21" s="16"/>
      <c r="L21" s="16"/>
      <c r="M21" s="16"/>
      <c r="N21" s="16"/>
      <c r="O21" s="16"/>
      <c r="P21" s="19">
        <v>1250.0</v>
      </c>
      <c r="Q21" s="20">
        <f t="shared" si="1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45">
        <v>44760.0</v>
      </c>
      <c r="C22" s="46" t="s">
        <v>2273</v>
      </c>
      <c r="D22" s="47">
        <v>65775.0</v>
      </c>
      <c r="E22" s="49" t="s">
        <v>1181</v>
      </c>
      <c r="F22" s="16"/>
      <c r="G22" s="18"/>
      <c r="H22" s="17"/>
      <c r="I22" s="34">
        <v>500.0</v>
      </c>
      <c r="J22" s="34"/>
      <c r="K22" s="16"/>
      <c r="L22" s="16"/>
      <c r="M22" s="16"/>
      <c r="N22" s="16"/>
      <c r="O22" s="16"/>
      <c r="P22" s="19">
        <v>500.0</v>
      </c>
      <c r="Q22" s="20">
        <f t="shared" si="1"/>
        <v>0</v>
      </c>
      <c r="R22" s="19" t="s">
        <v>75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45">
        <v>44760.0</v>
      </c>
      <c r="C23" s="46" t="s">
        <v>2274</v>
      </c>
      <c r="D23" s="47">
        <v>40649.0</v>
      </c>
      <c r="E23" s="49" t="s">
        <v>2275</v>
      </c>
      <c r="F23" s="34">
        <v>1000.0</v>
      </c>
      <c r="G23" s="34"/>
      <c r="H23" s="17"/>
      <c r="I23" s="34"/>
      <c r="J23" s="34"/>
      <c r="K23" s="16"/>
      <c r="L23" s="16"/>
      <c r="M23" s="16"/>
      <c r="N23" s="16"/>
      <c r="O23" s="16"/>
      <c r="P23" s="19">
        <v>1000.0</v>
      </c>
      <c r="Q23" s="20">
        <f t="shared" si="1"/>
        <v>0</v>
      </c>
      <c r="R23" s="19" t="s">
        <v>116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45">
        <v>44760.0</v>
      </c>
      <c r="C24" s="46" t="s">
        <v>2276</v>
      </c>
      <c r="D24" s="47">
        <v>72426.0</v>
      </c>
      <c r="E24" s="49" t="s">
        <v>2277</v>
      </c>
      <c r="F24" s="16"/>
      <c r="G24" s="34">
        <v>500.0</v>
      </c>
      <c r="H24" s="17"/>
      <c r="I24" s="34"/>
      <c r="J24" s="34"/>
      <c r="K24" s="18"/>
      <c r="L24" s="16"/>
      <c r="M24" s="16"/>
      <c r="N24" s="16"/>
      <c r="O24" s="16"/>
      <c r="P24" s="19">
        <v>500.0</v>
      </c>
      <c r="Q24" s="20">
        <f t="shared" si="1"/>
        <v>0</v>
      </c>
      <c r="R24" s="19" t="s">
        <v>75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45">
        <v>44760.0</v>
      </c>
      <c r="C25" s="46" t="s">
        <v>2278</v>
      </c>
      <c r="D25" s="47">
        <v>53225.0</v>
      </c>
      <c r="E25" s="49" t="s">
        <v>2279</v>
      </c>
      <c r="F25" s="18"/>
      <c r="G25" s="16"/>
      <c r="H25" s="17"/>
      <c r="I25" s="34">
        <v>5150.0</v>
      </c>
      <c r="J25" s="34"/>
      <c r="K25" s="16"/>
      <c r="L25" s="16"/>
      <c r="M25" s="16"/>
      <c r="N25" s="16"/>
      <c r="O25" s="16"/>
      <c r="P25" s="19">
        <v>5150.0</v>
      </c>
      <c r="Q25" s="20">
        <f t="shared" si="1"/>
        <v>0</v>
      </c>
      <c r="R25" s="19" t="s">
        <v>24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45">
        <v>44760.0</v>
      </c>
      <c r="C26" s="46" t="s">
        <v>2280</v>
      </c>
      <c r="D26" s="47">
        <v>14343.0</v>
      </c>
      <c r="E26" s="49" t="s">
        <v>892</v>
      </c>
      <c r="F26" s="16"/>
      <c r="G26" s="16"/>
      <c r="H26" s="17"/>
      <c r="I26" s="34">
        <v>10000.0</v>
      </c>
      <c r="J26" s="34"/>
      <c r="K26" s="16"/>
      <c r="L26" s="16"/>
      <c r="M26" s="16"/>
      <c r="N26" s="16"/>
      <c r="O26" s="16"/>
      <c r="P26" s="19">
        <v>10000.0</v>
      </c>
      <c r="Q26" s="20">
        <f t="shared" si="1"/>
        <v>0</v>
      </c>
      <c r="R26" s="19" t="s">
        <v>75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45">
        <v>44760.0</v>
      </c>
      <c r="C27" s="46" t="s">
        <v>2281</v>
      </c>
      <c r="D27" s="47">
        <v>50820.0</v>
      </c>
      <c r="E27" s="49" t="s">
        <v>954</v>
      </c>
      <c r="F27" s="16"/>
      <c r="G27" s="16"/>
      <c r="H27" s="17"/>
      <c r="I27" s="34">
        <v>2650.0</v>
      </c>
      <c r="J27" s="34"/>
      <c r="K27" s="16"/>
      <c r="L27" s="16"/>
      <c r="M27" s="16"/>
      <c r="N27" s="16"/>
      <c r="O27" s="16"/>
      <c r="P27" s="19">
        <v>2650.0</v>
      </c>
      <c r="Q27" s="20">
        <f t="shared" si="1"/>
        <v>0</v>
      </c>
      <c r="R27" s="19" t="s">
        <v>24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45">
        <v>44760.0</v>
      </c>
      <c r="C28" s="46" t="s">
        <v>2282</v>
      </c>
      <c r="D28" s="47">
        <v>21818.0</v>
      </c>
      <c r="E28" s="49" t="s">
        <v>426</v>
      </c>
      <c r="F28" s="16"/>
      <c r="G28" s="16"/>
      <c r="H28" s="17"/>
      <c r="I28" s="34">
        <v>60000.0</v>
      </c>
      <c r="J28" s="34"/>
      <c r="K28" s="16"/>
      <c r="L28" s="16"/>
      <c r="M28" s="16"/>
      <c r="N28" s="16"/>
      <c r="O28" s="16"/>
      <c r="P28" s="19">
        <v>60000.0</v>
      </c>
      <c r="Q28" s="20">
        <f t="shared" si="1"/>
        <v>0</v>
      </c>
      <c r="R28" s="19" t="s">
        <v>24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45">
        <v>44760.0</v>
      </c>
      <c r="C29" s="46" t="s">
        <v>2283</v>
      </c>
      <c r="D29" s="47">
        <v>27066.0</v>
      </c>
      <c r="E29" s="49" t="s">
        <v>2284</v>
      </c>
      <c r="F29" s="16"/>
      <c r="G29" s="16"/>
      <c r="H29" s="17"/>
      <c r="I29" s="34">
        <v>18800.0</v>
      </c>
      <c r="J29" s="34"/>
      <c r="K29" s="16"/>
      <c r="L29" s="16"/>
      <c r="M29" s="16"/>
      <c r="N29" s="16"/>
      <c r="O29" s="16"/>
      <c r="P29" s="19">
        <v>18800.0</v>
      </c>
      <c r="Q29" s="20">
        <f t="shared" si="1"/>
        <v>0</v>
      </c>
      <c r="R29" s="19" t="s">
        <v>116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45">
        <v>44760.0</v>
      </c>
      <c r="C30" s="46" t="s">
        <v>2285</v>
      </c>
      <c r="D30" s="47">
        <v>49953.0</v>
      </c>
      <c r="E30" s="49" t="s">
        <v>733</v>
      </c>
      <c r="F30" s="16"/>
      <c r="G30" s="16"/>
      <c r="H30" s="40">
        <v>8550.0</v>
      </c>
      <c r="I30" s="34"/>
      <c r="J30" s="34"/>
      <c r="K30" s="16"/>
      <c r="L30" s="16"/>
      <c r="M30" s="16"/>
      <c r="N30" s="16"/>
      <c r="O30" s="16"/>
      <c r="P30" s="19">
        <v>8550.0</v>
      </c>
      <c r="Q30" s="20">
        <f t="shared" si="1"/>
        <v>0</v>
      </c>
      <c r="R30" s="19" t="s">
        <v>75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45">
        <v>44760.0</v>
      </c>
      <c r="C31" s="46" t="s">
        <v>2286</v>
      </c>
      <c r="D31" s="47">
        <v>57020.0</v>
      </c>
      <c r="E31" s="49" t="s">
        <v>743</v>
      </c>
      <c r="F31" s="16"/>
      <c r="G31" s="16"/>
      <c r="H31" s="23"/>
      <c r="I31" s="34"/>
      <c r="J31" s="34">
        <v>2850.0</v>
      </c>
      <c r="K31" s="16"/>
      <c r="L31" s="16"/>
      <c r="M31" s="16"/>
      <c r="N31" s="16"/>
      <c r="O31" s="16"/>
      <c r="P31" s="19">
        <v>2850.0</v>
      </c>
      <c r="Q31" s="20">
        <f t="shared" si="1"/>
        <v>0</v>
      </c>
      <c r="R31" s="19" t="s">
        <v>75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45">
        <v>44760.0</v>
      </c>
      <c r="C32" s="46" t="s">
        <v>2287</v>
      </c>
      <c r="D32" s="47">
        <v>72445.0</v>
      </c>
      <c r="E32" s="49" t="s">
        <v>2288</v>
      </c>
      <c r="F32" s="16"/>
      <c r="G32" s="16"/>
      <c r="H32" s="17"/>
      <c r="I32" s="34">
        <v>27000.0</v>
      </c>
      <c r="J32" s="34"/>
      <c r="K32" s="18"/>
      <c r="L32" s="16"/>
      <c r="M32" s="16"/>
      <c r="N32" s="16"/>
      <c r="O32" s="16"/>
      <c r="P32" s="19">
        <v>27000.0</v>
      </c>
      <c r="Q32" s="20">
        <f t="shared" si="1"/>
        <v>0</v>
      </c>
      <c r="R32" s="19" t="s">
        <v>75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45">
        <v>44760.0</v>
      </c>
      <c r="C33" s="46" t="s">
        <v>2289</v>
      </c>
      <c r="D33" s="47">
        <v>68620.0</v>
      </c>
      <c r="E33" s="49" t="s">
        <v>2290</v>
      </c>
      <c r="F33" s="16"/>
      <c r="G33" s="16"/>
      <c r="H33" s="17"/>
      <c r="I33" s="34">
        <v>17700.0</v>
      </c>
      <c r="J33" s="34"/>
      <c r="K33" s="18"/>
      <c r="L33" s="16"/>
      <c r="M33" s="16"/>
      <c r="N33" s="16"/>
      <c r="O33" s="16"/>
      <c r="P33" s="19">
        <v>17700.0</v>
      </c>
      <c r="Q33" s="20">
        <f t="shared" si="1"/>
        <v>0</v>
      </c>
      <c r="R33" s="19" t="s">
        <v>75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45">
        <v>44760.0</v>
      </c>
      <c r="C34" s="46" t="s">
        <v>2291</v>
      </c>
      <c r="D34" s="47">
        <v>48854.0</v>
      </c>
      <c r="E34" s="49" t="s">
        <v>1041</v>
      </c>
      <c r="F34" s="16"/>
      <c r="G34" s="16"/>
      <c r="H34" s="17"/>
      <c r="I34" s="34"/>
      <c r="J34" s="34">
        <v>8900.0</v>
      </c>
      <c r="K34" s="16"/>
      <c r="L34" s="16"/>
      <c r="M34" s="16"/>
      <c r="N34" s="16"/>
      <c r="O34" s="16"/>
      <c r="P34" s="19">
        <v>8900.0</v>
      </c>
      <c r="Q34" s="20">
        <f t="shared" si="1"/>
        <v>0</v>
      </c>
      <c r="R34" s="19" t="s">
        <v>24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45">
        <v>44760.0</v>
      </c>
      <c r="C35" s="46" t="s">
        <v>2292</v>
      </c>
      <c r="D35" s="47">
        <v>39317.0</v>
      </c>
      <c r="E35" s="49" t="s">
        <v>306</v>
      </c>
      <c r="F35" s="16"/>
      <c r="G35" s="16"/>
      <c r="H35" s="17"/>
      <c r="I35" s="34"/>
      <c r="J35" s="34">
        <v>16450.0</v>
      </c>
      <c r="K35" s="16"/>
      <c r="L35" s="16"/>
      <c r="M35" s="16"/>
      <c r="N35" s="16"/>
      <c r="O35" s="16"/>
      <c r="P35" s="19">
        <v>16450.0</v>
      </c>
      <c r="Q35" s="20">
        <f t="shared" si="1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45">
        <v>44760.0</v>
      </c>
      <c r="C36" s="46" t="s">
        <v>2293</v>
      </c>
      <c r="D36" s="47">
        <v>29621.0</v>
      </c>
      <c r="E36" s="49" t="s">
        <v>1153</v>
      </c>
      <c r="F36" s="16"/>
      <c r="G36" s="16"/>
      <c r="H36" s="17"/>
      <c r="I36" s="34"/>
      <c r="J36" s="34">
        <v>1550.0</v>
      </c>
      <c r="K36" s="34"/>
      <c r="L36" s="16"/>
      <c r="M36" s="16"/>
      <c r="N36" s="16"/>
      <c r="O36" s="16"/>
      <c r="P36" s="19">
        <v>1550.0</v>
      </c>
      <c r="Q36" s="20">
        <f t="shared" si="1"/>
        <v>0</v>
      </c>
      <c r="R36" s="19" t="s">
        <v>75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45">
        <v>44760.0</v>
      </c>
      <c r="C37" s="46" t="s">
        <v>2294</v>
      </c>
      <c r="D37" s="47">
        <v>51939.0</v>
      </c>
      <c r="E37" s="49" t="s">
        <v>160</v>
      </c>
      <c r="F37" s="16"/>
      <c r="G37" s="16"/>
      <c r="H37" s="17"/>
      <c r="I37" s="34">
        <v>31400.0</v>
      </c>
      <c r="J37" s="34"/>
      <c r="K37" s="34"/>
      <c r="L37" s="16"/>
      <c r="M37" s="16"/>
      <c r="N37" s="16"/>
      <c r="O37" s="16"/>
      <c r="P37" s="19">
        <v>31400.0</v>
      </c>
      <c r="Q37" s="20">
        <f t="shared" si="1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45">
        <v>44760.0</v>
      </c>
      <c r="C38" s="46" t="s">
        <v>2295</v>
      </c>
      <c r="D38" s="47">
        <v>58050.0</v>
      </c>
      <c r="E38" s="49" t="s">
        <v>1533</v>
      </c>
      <c r="F38" s="16"/>
      <c r="G38" s="16"/>
      <c r="H38" s="17"/>
      <c r="I38" s="34"/>
      <c r="J38" s="34">
        <v>4900.0</v>
      </c>
      <c r="K38" s="16"/>
      <c r="L38" s="16"/>
      <c r="M38" s="16"/>
      <c r="N38" s="16"/>
      <c r="O38" s="16"/>
      <c r="P38" s="19">
        <v>4900.0</v>
      </c>
      <c r="Q38" s="20">
        <f t="shared" si="1"/>
        <v>0</v>
      </c>
      <c r="R38" s="19" t="s">
        <v>75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45">
        <v>44760.0</v>
      </c>
      <c r="C39" s="46" t="s">
        <v>2296</v>
      </c>
      <c r="D39" s="47">
        <v>48052.0</v>
      </c>
      <c r="E39" s="49" t="s">
        <v>1477</v>
      </c>
      <c r="F39" s="16"/>
      <c r="G39" s="16"/>
      <c r="H39" s="17"/>
      <c r="I39" s="34">
        <v>4100.0</v>
      </c>
      <c r="J39" s="34"/>
      <c r="K39" s="16"/>
      <c r="L39" s="16"/>
      <c r="M39" s="16"/>
      <c r="N39" s="16"/>
      <c r="O39" s="16"/>
      <c r="P39" s="19">
        <v>4100.0</v>
      </c>
      <c r="Q39" s="20">
        <f t="shared" si="1"/>
        <v>0</v>
      </c>
      <c r="R39" s="19" t="s">
        <v>24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45">
        <v>44760.0</v>
      </c>
      <c r="C40" s="46" t="s">
        <v>2297</v>
      </c>
      <c r="D40" s="47">
        <v>62782.0</v>
      </c>
      <c r="E40" s="49" t="s">
        <v>1968</v>
      </c>
      <c r="F40" s="16"/>
      <c r="G40" s="16"/>
      <c r="H40" s="17"/>
      <c r="I40" s="34">
        <v>200000.0</v>
      </c>
      <c r="J40" s="34"/>
      <c r="K40" s="18"/>
      <c r="L40" s="16"/>
      <c r="M40" s="16"/>
      <c r="N40" s="16"/>
      <c r="O40" s="16"/>
      <c r="P40" s="19">
        <v>200000.0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45">
        <v>44760.0</v>
      </c>
      <c r="C41" s="46" t="s">
        <v>2298</v>
      </c>
      <c r="D41" s="47">
        <v>48657.0</v>
      </c>
      <c r="E41" s="49" t="s">
        <v>531</v>
      </c>
      <c r="F41" s="16"/>
      <c r="G41" s="16"/>
      <c r="H41" s="17"/>
      <c r="I41" s="34">
        <v>2650.0</v>
      </c>
      <c r="J41" s="34"/>
      <c r="K41" s="18"/>
      <c r="L41" s="16"/>
      <c r="M41" s="16"/>
      <c r="N41" s="16"/>
      <c r="O41" s="16"/>
      <c r="P41" s="19">
        <v>2650.0</v>
      </c>
      <c r="Q41" s="20">
        <f t="shared" si="1"/>
        <v>0</v>
      </c>
      <c r="R41" s="19" t="s">
        <v>75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45">
        <v>44760.0</v>
      </c>
      <c r="C42" s="46" t="s">
        <v>2299</v>
      </c>
      <c r="D42" s="47">
        <v>57734.0</v>
      </c>
      <c r="E42" s="49" t="s">
        <v>761</v>
      </c>
      <c r="F42" s="16"/>
      <c r="G42" s="16"/>
      <c r="H42" s="17"/>
      <c r="I42" s="34">
        <v>10000.0</v>
      </c>
      <c r="J42" s="34"/>
      <c r="K42" s="16"/>
      <c r="L42" s="16"/>
      <c r="M42" s="18"/>
      <c r="N42" s="16"/>
      <c r="O42" s="16"/>
      <c r="P42" s="19">
        <v>10000.0</v>
      </c>
      <c r="Q42" s="20">
        <f t="shared" si="1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45">
        <v>44760.0</v>
      </c>
      <c r="C43" s="46" t="s">
        <v>2300</v>
      </c>
      <c r="D43" s="47">
        <v>49194.0</v>
      </c>
      <c r="E43" s="49" t="s">
        <v>758</v>
      </c>
      <c r="F43" s="18"/>
      <c r="G43" s="16"/>
      <c r="H43" s="17"/>
      <c r="I43" s="34">
        <v>7503.0</v>
      </c>
      <c r="J43" s="34">
        <v>2497.0</v>
      </c>
      <c r="K43" s="16"/>
      <c r="L43" s="16"/>
      <c r="M43" s="16"/>
      <c r="N43" s="16"/>
      <c r="O43" s="16"/>
      <c r="P43" s="19">
        <v>10000.0</v>
      </c>
      <c r="Q43" s="20">
        <f t="shared" si="1"/>
        <v>0</v>
      </c>
      <c r="R43" s="19" t="s">
        <v>75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45">
        <v>44760.0</v>
      </c>
      <c r="C44" s="46" t="s">
        <v>2301</v>
      </c>
      <c r="D44" s="47">
        <v>42046.0</v>
      </c>
      <c r="E44" s="49" t="s">
        <v>254</v>
      </c>
      <c r="F44" s="18"/>
      <c r="G44" s="16"/>
      <c r="H44" s="23"/>
      <c r="I44" s="34">
        <v>6150.0</v>
      </c>
      <c r="J44" s="34"/>
      <c r="K44" s="16"/>
      <c r="L44" s="16"/>
      <c r="M44" s="16"/>
      <c r="N44" s="16"/>
      <c r="O44" s="16"/>
      <c r="P44" s="19">
        <v>6150.0</v>
      </c>
      <c r="Q44" s="20">
        <f t="shared" si="1"/>
        <v>0</v>
      </c>
      <c r="R44" s="19" t="s">
        <v>75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45">
        <v>44760.0</v>
      </c>
      <c r="C45" s="46" t="s">
        <v>2302</v>
      </c>
      <c r="D45" s="47">
        <v>51309.0</v>
      </c>
      <c r="E45" s="49" t="s">
        <v>1209</v>
      </c>
      <c r="F45" s="18"/>
      <c r="G45" s="18"/>
      <c r="H45" s="23"/>
      <c r="I45" s="34">
        <v>6750.0</v>
      </c>
      <c r="J45" s="34"/>
      <c r="K45" s="16"/>
      <c r="L45" s="16"/>
      <c r="M45" s="16"/>
      <c r="N45" s="16"/>
      <c r="O45" s="16"/>
      <c r="P45" s="19">
        <v>6750.0</v>
      </c>
      <c r="Q45" s="20">
        <f t="shared" si="1"/>
        <v>0</v>
      </c>
      <c r="R45" s="19" t="s">
        <v>75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45">
        <v>44760.0</v>
      </c>
      <c r="C46" s="46" t="s">
        <v>2303</v>
      </c>
      <c r="D46" s="47">
        <v>33507.0</v>
      </c>
      <c r="E46" s="49" t="s">
        <v>2304</v>
      </c>
      <c r="F46" s="16"/>
      <c r="G46" s="16"/>
      <c r="H46" s="17"/>
      <c r="I46" s="34">
        <v>2650.0</v>
      </c>
      <c r="J46" s="34"/>
      <c r="K46" s="16"/>
      <c r="L46" s="16"/>
      <c r="M46" s="16"/>
      <c r="N46" s="16"/>
      <c r="O46" s="16"/>
      <c r="P46" s="19">
        <v>2650.0</v>
      </c>
      <c r="Q46" s="20">
        <f t="shared" si="1"/>
        <v>0</v>
      </c>
      <c r="R46" s="19" t="s">
        <v>24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45">
        <v>44760.0</v>
      </c>
      <c r="C47" s="46" t="s">
        <v>2305</v>
      </c>
      <c r="D47" s="47">
        <v>10291.0</v>
      </c>
      <c r="E47" s="49" t="s">
        <v>1977</v>
      </c>
      <c r="F47" s="16"/>
      <c r="G47" s="16"/>
      <c r="H47" s="17"/>
      <c r="I47" s="34"/>
      <c r="J47" s="34"/>
      <c r="K47" s="16"/>
      <c r="L47" s="16"/>
      <c r="M47" s="34">
        <v>1500.0</v>
      </c>
      <c r="N47" s="16"/>
      <c r="O47" s="16"/>
      <c r="P47" s="19">
        <v>1500.0</v>
      </c>
      <c r="Q47" s="20">
        <f t="shared" si="1"/>
        <v>0</v>
      </c>
      <c r="R47" s="19" t="s">
        <v>75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45">
        <v>44760.0</v>
      </c>
      <c r="C48" s="46" t="s">
        <v>2306</v>
      </c>
      <c r="D48" s="47">
        <v>35245.0</v>
      </c>
      <c r="E48" s="49" t="s">
        <v>533</v>
      </c>
      <c r="F48" s="16"/>
      <c r="G48" s="18"/>
      <c r="H48" s="17"/>
      <c r="I48" s="34">
        <v>26000.0</v>
      </c>
      <c r="J48" s="34"/>
      <c r="K48" s="34">
        <v>13250.0</v>
      </c>
      <c r="L48" s="16"/>
      <c r="M48" s="16"/>
      <c r="N48" s="16"/>
      <c r="O48" s="16"/>
      <c r="P48" s="19">
        <v>39250.0</v>
      </c>
      <c r="Q48" s="20">
        <f t="shared" si="1"/>
        <v>0</v>
      </c>
      <c r="R48" s="19" t="s">
        <v>24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45">
        <v>44760.0</v>
      </c>
      <c r="C49" s="46" t="s">
        <v>2307</v>
      </c>
      <c r="D49" s="47">
        <v>33065.0</v>
      </c>
      <c r="E49" s="49" t="s">
        <v>1856</v>
      </c>
      <c r="F49" s="16"/>
      <c r="G49" s="16"/>
      <c r="H49" s="17"/>
      <c r="I49" s="34">
        <v>2650.0</v>
      </c>
      <c r="J49" s="34"/>
      <c r="K49" s="16"/>
      <c r="L49" s="16"/>
      <c r="M49" s="16"/>
      <c r="N49" s="16"/>
      <c r="O49" s="16"/>
      <c r="P49" s="19">
        <v>2650.0</v>
      </c>
      <c r="Q49" s="20">
        <f t="shared" si="1"/>
        <v>0</v>
      </c>
      <c r="R49" s="19" t="s">
        <v>75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45">
        <v>44760.0</v>
      </c>
      <c r="C50" s="46" t="s">
        <v>2308</v>
      </c>
      <c r="D50" s="47">
        <v>10249.0</v>
      </c>
      <c r="E50" s="49" t="s">
        <v>1053</v>
      </c>
      <c r="F50" s="16"/>
      <c r="G50" s="16"/>
      <c r="H50" s="17"/>
      <c r="I50" s="34"/>
      <c r="J50" s="34">
        <v>700.0</v>
      </c>
      <c r="K50" s="16"/>
      <c r="L50" s="16"/>
      <c r="M50" s="18"/>
      <c r="N50" s="16"/>
      <c r="O50" s="16"/>
      <c r="P50" s="19">
        <v>700.0</v>
      </c>
      <c r="Q50" s="20">
        <f t="shared" si="1"/>
        <v>0</v>
      </c>
      <c r="R50" s="19" t="s">
        <v>24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45">
        <v>44760.0</v>
      </c>
      <c r="C51" s="46" t="s">
        <v>2309</v>
      </c>
      <c r="D51" s="47">
        <v>49682.0</v>
      </c>
      <c r="E51" s="49" t="s">
        <v>317</v>
      </c>
      <c r="F51" s="16"/>
      <c r="G51" s="34"/>
      <c r="H51" s="17"/>
      <c r="I51" s="34">
        <v>3750.0</v>
      </c>
      <c r="J51" s="34"/>
      <c r="K51" s="16"/>
      <c r="L51" s="16"/>
      <c r="M51" s="16"/>
      <c r="N51" s="16"/>
      <c r="O51" s="16"/>
      <c r="P51" s="19">
        <v>3750.0</v>
      </c>
      <c r="Q51" s="20">
        <f t="shared" si="1"/>
        <v>0</v>
      </c>
      <c r="R51" s="19" t="s">
        <v>24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45">
        <v>44760.0</v>
      </c>
      <c r="C52" s="46" t="s">
        <v>2310</v>
      </c>
      <c r="D52" s="47">
        <v>49953.0</v>
      </c>
      <c r="E52" s="49" t="s">
        <v>733</v>
      </c>
      <c r="F52" s="16"/>
      <c r="G52" s="16"/>
      <c r="H52" s="17"/>
      <c r="I52" s="34">
        <v>1000.0</v>
      </c>
      <c r="J52" s="34"/>
      <c r="K52" s="16"/>
      <c r="L52" s="16"/>
      <c r="M52" s="16"/>
      <c r="N52" s="16"/>
      <c r="O52" s="16"/>
      <c r="P52" s="19">
        <v>1000.0</v>
      </c>
      <c r="Q52" s="20">
        <f t="shared" si="1"/>
        <v>0</v>
      </c>
      <c r="R52" s="19" t="s">
        <v>24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45">
        <v>44760.0</v>
      </c>
      <c r="C53" s="46" t="s">
        <v>2311</v>
      </c>
      <c r="D53" s="47">
        <v>49943.0</v>
      </c>
      <c r="E53" s="49" t="s">
        <v>537</v>
      </c>
      <c r="F53" s="16"/>
      <c r="G53" s="16"/>
      <c r="H53" s="17"/>
      <c r="I53" s="34">
        <v>15000.0</v>
      </c>
      <c r="J53" s="34"/>
      <c r="K53" s="18"/>
      <c r="L53" s="16"/>
      <c r="M53" s="16"/>
      <c r="N53" s="16"/>
      <c r="O53" s="16"/>
      <c r="P53" s="19">
        <v>15000.0</v>
      </c>
      <c r="Q53" s="20">
        <f t="shared" si="1"/>
        <v>0</v>
      </c>
      <c r="R53" s="19" t="s">
        <v>1001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45">
        <v>44760.0</v>
      </c>
      <c r="C54" s="46" t="s">
        <v>2312</v>
      </c>
      <c r="D54" s="47">
        <v>51876.0</v>
      </c>
      <c r="E54" s="49" t="s">
        <v>665</v>
      </c>
      <c r="F54" s="18"/>
      <c r="G54" s="34"/>
      <c r="H54" s="17"/>
      <c r="I54" s="34">
        <v>10500.0</v>
      </c>
      <c r="J54" s="34"/>
      <c r="K54" s="16"/>
      <c r="L54" s="16"/>
      <c r="M54" s="16"/>
      <c r="N54" s="16"/>
      <c r="O54" s="16"/>
      <c r="P54" s="19">
        <v>10500.0</v>
      </c>
      <c r="Q54" s="20">
        <f t="shared" si="1"/>
        <v>0</v>
      </c>
      <c r="R54" s="19" t="s">
        <v>75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45">
        <v>44760.0</v>
      </c>
      <c r="C55" s="46" t="s">
        <v>2313</v>
      </c>
      <c r="D55" s="47">
        <v>72450.0</v>
      </c>
      <c r="E55" s="49" t="s">
        <v>2314</v>
      </c>
      <c r="F55" s="16"/>
      <c r="G55" s="16"/>
      <c r="H55" s="40"/>
      <c r="I55" s="34">
        <v>27000.0</v>
      </c>
      <c r="J55" s="34"/>
      <c r="K55" s="16"/>
      <c r="L55" s="16"/>
      <c r="M55" s="16"/>
      <c r="N55" s="16"/>
      <c r="O55" s="16"/>
      <c r="P55" s="19">
        <v>27000.0</v>
      </c>
      <c r="Q55" s="20">
        <f t="shared" si="1"/>
        <v>0</v>
      </c>
      <c r="R55" s="19" t="s">
        <v>75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45">
        <v>44760.0</v>
      </c>
      <c r="C56" s="46" t="s">
        <v>2315</v>
      </c>
      <c r="D56" s="47">
        <v>72451.0</v>
      </c>
      <c r="E56" s="49" t="s">
        <v>2316</v>
      </c>
      <c r="F56" s="16"/>
      <c r="G56" s="16"/>
      <c r="H56" s="40"/>
      <c r="I56" s="34">
        <v>27300.0</v>
      </c>
      <c r="J56" s="34"/>
      <c r="K56" s="16"/>
      <c r="L56" s="16"/>
      <c r="M56" s="16"/>
      <c r="N56" s="16"/>
      <c r="O56" s="16"/>
      <c r="P56" s="19">
        <v>27300.0</v>
      </c>
      <c r="Q56" s="20">
        <f t="shared" si="1"/>
        <v>0</v>
      </c>
      <c r="R56" s="19" t="s">
        <v>75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45">
        <v>44760.0</v>
      </c>
      <c r="C57" s="46" t="s">
        <v>2317</v>
      </c>
      <c r="D57" s="47">
        <v>51034.0</v>
      </c>
      <c r="E57" s="49" t="s">
        <v>2318</v>
      </c>
      <c r="F57" s="16"/>
      <c r="G57" s="18"/>
      <c r="H57" s="40"/>
      <c r="I57" s="18"/>
      <c r="J57" s="34">
        <v>5200.0</v>
      </c>
      <c r="K57" s="16"/>
      <c r="L57" s="16"/>
      <c r="M57" s="16"/>
      <c r="N57" s="16"/>
      <c r="O57" s="16"/>
      <c r="P57" s="19">
        <v>5200.0</v>
      </c>
      <c r="Q57" s="20">
        <f t="shared" si="1"/>
        <v>0</v>
      </c>
      <c r="R57" s="19" t="s">
        <v>75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45">
        <v>44760.0</v>
      </c>
      <c r="C58" s="46" t="s">
        <v>2319</v>
      </c>
      <c r="D58" s="47">
        <v>50849.0</v>
      </c>
      <c r="E58" s="49" t="s">
        <v>2320</v>
      </c>
      <c r="F58" s="16"/>
      <c r="G58" s="16"/>
      <c r="H58" s="17"/>
      <c r="I58" s="34"/>
      <c r="J58" s="34">
        <v>5000.0</v>
      </c>
      <c r="K58" s="16"/>
      <c r="L58" s="16"/>
      <c r="M58" s="16"/>
      <c r="N58" s="16"/>
      <c r="O58" s="16"/>
      <c r="P58" s="19">
        <v>5000.0</v>
      </c>
      <c r="Q58" s="20">
        <f t="shared" si="1"/>
        <v>0</v>
      </c>
      <c r="R58" s="19" t="s">
        <v>75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45">
        <v>44760.0</v>
      </c>
      <c r="C59" s="46" t="s">
        <v>2321</v>
      </c>
      <c r="D59" s="47">
        <v>42082.0</v>
      </c>
      <c r="E59" s="49" t="s">
        <v>2322</v>
      </c>
      <c r="F59" s="16"/>
      <c r="G59" s="16"/>
      <c r="H59" s="17"/>
      <c r="I59" s="34"/>
      <c r="J59" s="34">
        <v>5000.0</v>
      </c>
      <c r="K59" s="18"/>
      <c r="L59" s="16"/>
      <c r="M59" s="16"/>
      <c r="N59" s="16"/>
      <c r="O59" s="16"/>
      <c r="P59" s="19">
        <v>5000.0</v>
      </c>
      <c r="Q59" s="20">
        <f t="shared" si="1"/>
        <v>0</v>
      </c>
      <c r="R59" s="19" t="s">
        <v>75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45">
        <v>44760.0</v>
      </c>
      <c r="C60" s="46" t="s">
        <v>2323</v>
      </c>
      <c r="D60" s="47">
        <v>42079.0</v>
      </c>
      <c r="E60" s="47" t="s">
        <v>2324</v>
      </c>
      <c r="F60" s="18"/>
      <c r="G60" s="16"/>
      <c r="H60" s="17"/>
      <c r="I60" s="34"/>
      <c r="J60" s="34">
        <v>5000.0</v>
      </c>
      <c r="K60" s="16"/>
      <c r="L60" s="16"/>
      <c r="M60" s="16"/>
      <c r="N60" s="16"/>
      <c r="O60" s="16"/>
      <c r="P60" s="19">
        <v>5000.0</v>
      </c>
      <c r="Q60" s="20">
        <f t="shared" si="1"/>
        <v>0</v>
      </c>
      <c r="R60" s="19" t="s">
        <v>75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45">
        <v>44760.0</v>
      </c>
      <c r="C61" s="46" t="s">
        <v>2325</v>
      </c>
      <c r="D61" s="47">
        <v>50753.0</v>
      </c>
      <c r="E61" s="47" t="s">
        <v>2326</v>
      </c>
      <c r="F61" s="16"/>
      <c r="G61" s="16"/>
      <c r="H61" s="40"/>
      <c r="I61" s="34">
        <v>1550.0</v>
      </c>
      <c r="J61" s="18"/>
      <c r="K61" s="16"/>
      <c r="L61" s="16"/>
      <c r="M61" s="18"/>
      <c r="N61" s="16"/>
      <c r="O61" s="16"/>
      <c r="P61" s="19">
        <v>1550.0</v>
      </c>
      <c r="Q61" s="20">
        <f t="shared" si="1"/>
        <v>0</v>
      </c>
      <c r="R61" s="19" t="s">
        <v>75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45">
        <v>44760.0</v>
      </c>
      <c r="C62" s="46" t="s">
        <v>2327</v>
      </c>
      <c r="D62" s="47">
        <v>28414.0</v>
      </c>
      <c r="E62" s="47" t="s">
        <v>86</v>
      </c>
      <c r="F62" s="16"/>
      <c r="G62" s="18"/>
      <c r="H62" s="23"/>
      <c r="I62" s="34">
        <v>13000.0</v>
      </c>
      <c r="J62" s="18"/>
      <c r="K62" s="34">
        <v>2000.0</v>
      </c>
      <c r="L62" s="16"/>
      <c r="M62" s="16"/>
      <c r="N62" s="16"/>
      <c r="O62" s="16"/>
      <c r="P62" s="19">
        <v>15000.0</v>
      </c>
      <c r="Q62" s="20">
        <f t="shared" si="1"/>
        <v>0</v>
      </c>
      <c r="R62" s="19" t="s">
        <v>1001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45">
        <v>44760.0</v>
      </c>
      <c r="C63" s="46" t="s">
        <v>2328</v>
      </c>
      <c r="D63" s="47">
        <v>51797.0</v>
      </c>
      <c r="E63" s="50" t="s">
        <v>556</v>
      </c>
      <c r="F63" s="18"/>
      <c r="G63" s="18"/>
      <c r="H63" s="23"/>
      <c r="I63" s="34"/>
      <c r="J63" s="34">
        <v>7500.0</v>
      </c>
      <c r="K63" s="18"/>
      <c r="L63" s="16"/>
      <c r="M63" s="16"/>
      <c r="N63" s="16"/>
      <c r="O63" s="16"/>
      <c r="P63" s="19">
        <v>7500.0</v>
      </c>
      <c r="Q63" s="20">
        <f t="shared" si="1"/>
        <v>0</v>
      </c>
      <c r="R63" s="19" t="s">
        <v>75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45">
        <v>44760.0</v>
      </c>
      <c r="C64" s="46" t="s">
        <v>2329</v>
      </c>
      <c r="D64" s="47">
        <v>51797.0</v>
      </c>
      <c r="E64" s="47" t="s">
        <v>556</v>
      </c>
      <c r="F64" s="16"/>
      <c r="G64" s="16"/>
      <c r="H64" s="23"/>
      <c r="I64" s="34"/>
      <c r="J64" s="34">
        <v>5000.0</v>
      </c>
      <c r="K64" s="16"/>
      <c r="L64" s="16"/>
      <c r="M64" s="16"/>
      <c r="N64" s="16"/>
      <c r="O64" s="16"/>
      <c r="P64" s="19">
        <v>5000.0</v>
      </c>
      <c r="Q64" s="20">
        <f t="shared" si="1"/>
        <v>0</v>
      </c>
      <c r="R64" s="19" t="s">
        <v>75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45">
        <v>44760.0</v>
      </c>
      <c r="C65" s="46" t="s">
        <v>2330</v>
      </c>
      <c r="D65" s="47">
        <v>72455.0</v>
      </c>
      <c r="E65" s="47" t="s">
        <v>2331</v>
      </c>
      <c r="F65" s="16"/>
      <c r="G65" s="16"/>
      <c r="H65" s="23"/>
      <c r="I65" s="34"/>
      <c r="J65" s="34">
        <v>27000.0</v>
      </c>
      <c r="K65" s="18"/>
      <c r="L65" s="16"/>
      <c r="M65" s="16"/>
      <c r="N65" s="16"/>
      <c r="O65" s="16"/>
      <c r="P65" s="19">
        <v>27000.0</v>
      </c>
      <c r="Q65" s="20">
        <f t="shared" si="1"/>
        <v>0</v>
      </c>
      <c r="R65" s="19" t="s">
        <v>75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45">
        <v>44760.0</v>
      </c>
      <c r="C66" s="46" t="s">
        <v>2332</v>
      </c>
      <c r="D66" s="47">
        <v>21828.0</v>
      </c>
      <c r="E66" s="47" t="s">
        <v>485</v>
      </c>
      <c r="F66" s="16"/>
      <c r="G66" s="34"/>
      <c r="H66" s="23"/>
      <c r="I66" s="34"/>
      <c r="J66" s="34">
        <v>18125.0</v>
      </c>
      <c r="K66" s="16"/>
      <c r="L66" s="16"/>
      <c r="M66" s="16"/>
      <c r="N66" s="16"/>
      <c r="O66" s="16"/>
      <c r="P66" s="19">
        <v>18125.0</v>
      </c>
      <c r="Q66" s="20">
        <f t="shared" si="1"/>
        <v>0</v>
      </c>
      <c r="R66" s="19" t="s">
        <v>1001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45">
        <v>44760.0</v>
      </c>
      <c r="C67" s="46" t="s">
        <v>2333</v>
      </c>
      <c r="D67" s="47">
        <v>21828.0</v>
      </c>
      <c r="E67" s="47" t="s">
        <v>485</v>
      </c>
      <c r="F67" s="16"/>
      <c r="G67" s="16"/>
      <c r="H67" s="23"/>
      <c r="I67" s="34"/>
      <c r="J67" s="34">
        <v>15600.0</v>
      </c>
      <c r="K67" s="18"/>
      <c r="L67" s="16"/>
      <c r="M67" s="16"/>
      <c r="N67" s="16"/>
      <c r="O67" s="16"/>
      <c r="P67" s="19">
        <v>15600.0</v>
      </c>
      <c r="Q67" s="20">
        <f t="shared" si="1"/>
        <v>0</v>
      </c>
      <c r="R67" s="19" t="s">
        <v>1001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45">
        <v>44760.0</v>
      </c>
      <c r="C68" s="46" t="s">
        <v>2334</v>
      </c>
      <c r="D68" s="47">
        <v>58328.0</v>
      </c>
      <c r="E68" s="47" t="s">
        <v>2335</v>
      </c>
      <c r="F68" s="16"/>
      <c r="G68" s="18"/>
      <c r="H68" s="23"/>
      <c r="I68" s="34">
        <v>5000.0</v>
      </c>
      <c r="J68" s="18"/>
      <c r="K68" s="16"/>
      <c r="L68" s="16"/>
      <c r="M68" s="16"/>
      <c r="N68" s="16"/>
      <c r="O68" s="16"/>
      <c r="P68" s="19">
        <v>5000.0</v>
      </c>
      <c r="Q68" s="20">
        <f t="shared" si="1"/>
        <v>0</v>
      </c>
      <c r="R68" s="19" t="s">
        <v>24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45">
        <v>44760.0</v>
      </c>
      <c r="C69" s="46" t="s">
        <v>2336</v>
      </c>
      <c r="D69" s="47">
        <v>61901.0</v>
      </c>
      <c r="E69" s="47" t="s">
        <v>2337</v>
      </c>
      <c r="F69" s="16"/>
      <c r="G69" s="18"/>
      <c r="H69" s="23"/>
      <c r="I69" s="34">
        <v>5000.0</v>
      </c>
      <c r="J69" s="34"/>
      <c r="K69" s="16"/>
      <c r="L69" s="16"/>
      <c r="M69" s="16"/>
      <c r="N69" s="16"/>
      <c r="O69" s="16"/>
      <c r="P69" s="19">
        <v>5000.0</v>
      </c>
      <c r="Q69" s="20">
        <f t="shared" si="1"/>
        <v>0</v>
      </c>
      <c r="R69" s="19" t="s">
        <v>24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45">
        <v>44760.0</v>
      </c>
      <c r="C70" s="46" t="s">
        <v>2338</v>
      </c>
      <c r="D70" s="47">
        <v>61067.0</v>
      </c>
      <c r="E70" s="47" t="s">
        <v>1335</v>
      </c>
      <c r="F70" s="16"/>
      <c r="G70" s="18"/>
      <c r="H70" s="23"/>
      <c r="I70" s="34"/>
      <c r="J70" s="34">
        <v>35000.0</v>
      </c>
      <c r="K70" s="16"/>
      <c r="L70" s="16"/>
      <c r="M70" s="16"/>
      <c r="N70" s="16"/>
      <c r="O70" s="16"/>
      <c r="P70" s="19">
        <v>35000.0</v>
      </c>
      <c r="Q70" s="20">
        <f t="shared" si="1"/>
        <v>0</v>
      </c>
      <c r="R70" s="19" t="s">
        <v>1001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45">
        <v>44760.0</v>
      </c>
      <c r="C71" s="46" t="s">
        <v>2339</v>
      </c>
      <c r="D71" s="47">
        <v>61067.0</v>
      </c>
      <c r="E71" s="47" t="s">
        <v>1335</v>
      </c>
      <c r="F71" s="16"/>
      <c r="G71" s="34"/>
      <c r="H71" s="23"/>
      <c r="I71" s="34"/>
      <c r="J71" s="34">
        <v>2100.0</v>
      </c>
      <c r="K71" s="16"/>
      <c r="L71" s="16"/>
      <c r="M71" s="16"/>
      <c r="N71" s="16"/>
      <c r="O71" s="16"/>
      <c r="P71" s="19">
        <v>2100.0</v>
      </c>
      <c r="Q71" s="20">
        <f t="shared" si="1"/>
        <v>0</v>
      </c>
      <c r="R71" s="19" t="s">
        <v>1001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45">
        <v>44760.0</v>
      </c>
      <c r="C72" s="46" t="s">
        <v>2340</v>
      </c>
      <c r="D72" s="47">
        <v>50222.0</v>
      </c>
      <c r="E72" s="47" t="s">
        <v>66</v>
      </c>
      <c r="F72" s="16"/>
      <c r="G72" s="18"/>
      <c r="H72" s="23"/>
      <c r="I72" s="34">
        <v>350.0</v>
      </c>
      <c r="J72" s="34"/>
      <c r="K72" s="18"/>
      <c r="L72" s="16"/>
      <c r="M72" s="16"/>
      <c r="N72" s="16"/>
      <c r="O72" s="16"/>
      <c r="P72" s="19">
        <v>350.0</v>
      </c>
      <c r="Q72" s="20">
        <f t="shared" si="1"/>
        <v>0</v>
      </c>
      <c r="R72" s="19" t="s">
        <v>75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45">
        <v>44760.0</v>
      </c>
      <c r="C73" s="46" t="s">
        <v>2341</v>
      </c>
      <c r="D73" s="47">
        <v>48910.0</v>
      </c>
      <c r="E73" s="47" t="s">
        <v>462</v>
      </c>
      <c r="F73" s="16"/>
      <c r="G73" s="18"/>
      <c r="H73" s="23"/>
      <c r="I73" s="34"/>
      <c r="J73" s="34">
        <v>2940.0</v>
      </c>
      <c r="K73" s="18"/>
      <c r="L73" s="16"/>
      <c r="M73" s="16"/>
      <c r="N73" s="16"/>
      <c r="O73" s="16"/>
      <c r="P73" s="19">
        <v>2940.0</v>
      </c>
      <c r="Q73" s="20">
        <f t="shared" si="1"/>
        <v>0</v>
      </c>
      <c r="R73" s="19" t="s">
        <v>75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45">
        <v>44760.0</v>
      </c>
      <c r="C74" s="46" t="s">
        <v>2342</v>
      </c>
      <c r="D74" s="47">
        <v>21821.0</v>
      </c>
      <c r="E74" s="47" t="s">
        <v>118</v>
      </c>
      <c r="F74" s="16"/>
      <c r="G74" s="18"/>
      <c r="H74" s="23"/>
      <c r="I74" s="34">
        <v>36250.0</v>
      </c>
      <c r="J74" s="34"/>
      <c r="K74" s="18"/>
      <c r="L74" s="16"/>
      <c r="M74" s="16"/>
      <c r="N74" s="16"/>
      <c r="O74" s="16"/>
      <c r="P74" s="19">
        <v>36250.0</v>
      </c>
      <c r="Q74" s="20">
        <f t="shared" si="1"/>
        <v>0</v>
      </c>
      <c r="R74" s="19" t="s">
        <v>1001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45">
        <v>44760.0</v>
      </c>
      <c r="C75" s="46" t="s">
        <v>2343</v>
      </c>
      <c r="D75" s="47">
        <v>30248.0</v>
      </c>
      <c r="E75" s="47" t="s">
        <v>377</v>
      </c>
      <c r="F75" s="16"/>
      <c r="G75" s="18"/>
      <c r="H75" s="23"/>
      <c r="I75" s="34">
        <v>1400.0</v>
      </c>
      <c r="J75" s="34"/>
      <c r="K75" s="18"/>
      <c r="L75" s="16"/>
      <c r="M75" s="16"/>
      <c r="N75" s="16"/>
      <c r="O75" s="16"/>
      <c r="P75" s="19">
        <v>1400.0</v>
      </c>
      <c r="Q75" s="20">
        <f t="shared" si="1"/>
        <v>0</v>
      </c>
      <c r="R75" s="19" t="s">
        <v>75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45">
        <v>44760.0</v>
      </c>
      <c r="C76" s="46" t="s">
        <v>2344</v>
      </c>
      <c r="D76" s="47">
        <v>48738.0</v>
      </c>
      <c r="E76" s="47" t="s">
        <v>2345</v>
      </c>
      <c r="F76" s="16"/>
      <c r="G76" s="18"/>
      <c r="H76" s="23"/>
      <c r="I76" s="34">
        <v>18700.0</v>
      </c>
      <c r="J76" s="34"/>
      <c r="K76" s="18"/>
      <c r="L76" s="16"/>
      <c r="M76" s="16"/>
      <c r="N76" s="16"/>
      <c r="O76" s="16"/>
      <c r="P76" s="19">
        <v>18700.0</v>
      </c>
      <c r="Q76" s="20">
        <f t="shared" si="1"/>
        <v>0</v>
      </c>
      <c r="R76" s="19" t="s">
        <v>1001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45">
        <v>44760.0</v>
      </c>
      <c r="C77" s="46" t="s">
        <v>2346</v>
      </c>
      <c r="D77" s="47">
        <v>65232.0</v>
      </c>
      <c r="E77" s="47" t="s">
        <v>2093</v>
      </c>
      <c r="F77" s="16"/>
      <c r="G77" s="18"/>
      <c r="H77" s="23"/>
      <c r="I77" s="34">
        <v>15000.0</v>
      </c>
      <c r="J77" s="34"/>
      <c r="K77" s="18"/>
      <c r="L77" s="16"/>
      <c r="M77" s="16"/>
      <c r="N77" s="16"/>
      <c r="O77" s="16"/>
      <c r="P77" s="19">
        <v>15000.0</v>
      </c>
      <c r="Q77" s="20">
        <f t="shared" si="1"/>
        <v>0</v>
      </c>
      <c r="R77" s="19" t="s">
        <v>75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45">
        <v>44760.0</v>
      </c>
      <c r="C78" s="46" t="s">
        <v>2347</v>
      </c>
      <c r="D78" s="47">
        <v>59756.0</v>
      </c>
      <c r="E78" s="47" t="s">
        <v>2348</v>
      </c>
      <c r="F78" s="16"/>
      <c r="G78" s="34">
        <v>27000.0</v>
      </c>
      <c r="H78" s="23"/>
      <c r="I78" s="34"/>
      <c r="J78" s="34"/>
      <c r="K78" s="18"/>
      <c r="L78" s="16"/>
      <c r="M78" s="16"/>
      <c r="N78" s="16"/>
      <c r="O78" s="16"/>
      <c r="P78" s="19">
        <v>27000.0</v>
      </c>
      <c r="Q78" s="20">
        <f t="shared" si="1"/>
        <v>0</v>
      </c>
      <c r="R78" s="19" t="s">
        <v>75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45">
        <v>44760.0</v>
      </c>
      <c r="C79" s="46" t="s">
        <v>2349</v>
      </c>
      <c r="D79" s="47">
        <v>35220.0</v>
      </c>
      <c r="E79" s="47" t="s">
        <v>39</v>
      </c>
      <c r="F79" s="16"/>
      <c r="G79" s="34">
        <v>27450.0</v>
      </c>
      <c r="H79" s="23"/>
      <c r="I79" s="34"/>
      <c r="J79" s="34"/>
      <c r="K79" s="18"/>
      <c r="L79" s="16"/>
      <c r="M79" s="16"/>
      <c r="N79" s="16"/>
      <c r="O79" s="16"/>
      <c r="P79" s="19">
        <v>27450.0</v>
      </c>
      <c r="Q79" s="20">
        <f t="shared" si="1"/>
        <v>0</v>
      </c>
      <c r="R79" s="19" t="s">
        <v>75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45">
        <v>44760.0</v>
      </c>
      <c r="C80" s="46" t="s">
        <v>2350</v>
      </c>
      <c r="D80" s="47">
        <v>61782.0</v>
      </c>
      <c r="E80" s="47" t="s">
        <v>2351</v>
      </c>
      <c r="F80" s="16"/>
      <c r="G80" s="18"/>
      <c r="H80" s="23"/>
      <c r="I80" s="34">
        <v>57640.0</v>
      </c>
      <c r="J80" s="34"/>
      <c r="K80" s="18"/>
      <c r="L80" s="16"/>
      <c r="M80" s="16"/>
      <c r="N80" s="16"/>
      <c r="O80" s="16"/>
      <c r="P80" s="19">
        <v>57640.0</v>
      </c>
      <c r="Q80" s="20">
        <f t="shared" si="1"/>
        <v>0</v>
      </c>
      <c r="R80" s="19" t="s">
        <v>1001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45">
        <v>44760.0</v>
      </c>
      <c r="C81" s="46" t="s">
        <v>2352</v>
      </c>
      <c r="D81" s="47">
        <v>61782.0</v>
      </c>
      <c r="E81" s="47" t="s">
        <v>2351</v>
      </c>
      <c r="F81" s="16"/>
      <c r="G81" s="18"/>
      <c r="H81" s="23"/>
      <c r="I81" s="34"/>
      <c r="J81" s="34"/>
      <c r="K81" s="34">
        <v>10350.0</v>
      </c>
      <c r="L81" s="16"/>
      <c r="M81" s="16"/>
      <c r="N81" s="16"/>
      <c r="O81" s="16"/>
      <c r="P81" s="19">
        <v>10350.0</v>
      </c>
      <c r="Q81" s="20">
        <f t="shared" si="1"/>
        <v>0</v>
      </c>
      <c r="R81" s="19" t="s">
        <v>1001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45">
        <v>44760.0</v>
      </c>
      <c r="C82" s="46" t="s">
        <v>2353</v>
      </c>
      <c r="D82" s="47">
        <v>45227.0</v>
      </c>
      <c r="E82" s="47" t="s">
        <v>852</v>
      </c>
      <c r="F82" s="16"/>
      <c r="G82" s="18"/>
      <c r="H82" s="23"/>
      <c r="I82" s="34">
        <v>2500.0</v>
      </c>
      <c r="J82" s="34"/>
      <c r="K82" s="18"/>
      <c r="L82" s="16"/>
      <c r="M82" s="16"/>
      <c r="N82" s="16"/>
      <c r="O82" s="16"/>
      <c r="P82" s="19">
        <v>2500.0</v>
      </c>
      <c r="Q82" s="20">
        <f t="shared" si="1"/>
        <v>0</v>
      </c>
      <c r="R82" s="19" t="s">
        <v>75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45">
        <v>44760.0</v>
      </c>
      <c r="C83" s="46" t="s">
        <v>2354</v>
      </c>
      <c r="D83" s="47">
        <v>61996.0</v>
      </c>
      <c r="E83" s="47" t="s">
        <v>2355</v>
      </c>
      <c r="F83" s="16"/>
      <c r="G83" s="18"/>
      <c r="H83" s="23"/>
      <c r="I83" s="34"/>
      <c r="J83" s="34"/>
      <c r="K83" s="34">
        <v>5350.0</v>
      </c>
      <c r="L83" s="16"/>
      <c r="M83" s="16"/>
      <c r="N83" s="16"/>
      <c r="O83" s="16"/>
      <c r="P83" s="19">
        <v>5350.0</v>
      </c>
      <c r="Q83" s="20">
        <f t="shared" si="1"/>
        <v>0</v>
      </c>
      <c r="R83" s="19" t="s">
        <v>1001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45">
        <v>44760.0</v>
      </c>
      <c r="C84" s="46" t="s">
        <v>2356</v>
      </c>
      <c r="D84" s="47">
        <v>51782.0</v>
      </c>
      <c r="E84" s="47" t="s">
        <v>676</v>
      </c>
      <c r="F84" s="16"/>
      <c r="G84" s="18"/>
      <c r="H84" s="23"/>
      <c r="I84" s="34"/>
      <c r="J84" s="34">
        <v>5450.0</v>
      </c>
      <c r="K84" s="18"/>
      <c r="L84" s="16"/>
      <c r="M84" s="16"/>
      <c r="N84" s="16"/>
      <c r="O84" s="16"/>
      <c r="P84" s="19">
        <v>5450.0</v>
      </c>
      <c r="Q84" s="20">
        <f t="shared" si="1"/>
        <v>0</v>
      </c>
      <c r="R84" s="19" t="s">
        <v>75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45">
        <v>44760.0</v>
      </c>
      <c r="C85" s="46" t="s">
        <v>2357</v>
      </c>
      <c r="D85" s="47">
        <v>13781.0</v>
      </c>
      <c r="E85" s="47" t="s">
        <v>498</v>
      </c>
      <c r="F85" s="16"/>
      <c r="G85" s="18"/>
      <c r="H85" s="23"/>
      <c r="I85" s="34">
        <v>10000.0</v>
      </c>
      <c r="J85" s="34"/>
      <c r="K85" s="18"/>
      <c r="L85" s="16"/>
      <c r="M85" s="16"/>
      <c r="N85" s="16"/>
      <c r="O85" s="16"/>
      <c r="P85" s="19">
        <v>10000.0</v>
      </c>
      <c r="Q85" s="20">
        <f t="shared" si="1"/>
        <v>0</v>
      </c>
      <c r="R85" s="19" t="s">
        <v>75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45">
        <v>44760.0</v>
      </c>
      <c r="C86" s="46" t="s">
        <v>2358</v>
      </c>
      <c r="D86" s="47">
        <v>62973.0</v>
      </c>
      <c r="E86" s="47" t="s">
        <v>391</v>
      </c>
      <c r="F86" s="16"/>
      <c r="G86" s="18"/>
      <c r="H86" s="23"/>
      <c r="I86" s="34">
        <v>23.0</v>
      </c>
      <c r="J86" s="34"/>
      <c r="K86" s="34">
        <v>9977.0</v>
      </c>
      <c r="L86" s="16"/>
      <c r="M86" s="16"/>
      <c r="N86" s="16"/>
      <c r="O86" s="16"/>
      <c r="P86" s="19">
        <v>10000.0</v>
      </c>
      <c r="Q86" s="20">
        <f t="shared" si="1"/>
        <v>0</v>
      </c>
      <c r="R86" s="19" t="s">
        <v>1001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45">
        <v>44760.0</v>
      </c>
      <c r="C87" s="46" t="s">
        <v>2359</v>
      </c>
      <c r="D87" s="47">
        <v>52247.0</v>
      </c>
      <c r="E87" s="47" t="s">
        <v>259</v>
      </c>
      <c r="F87" s="16"/>
      <c r="G87" s="18"/>
      <c r="H87" s="23"/>
      <c r="I87" s="34">
        <v>10000.0</v>
      </c>
      <c r="J87" s="34"/>
      <c r="K87" s="18"/>
      <c r="L87" s="16"/>
      <c r="M87" s="16"/>
      <c r="N87" s="16"/>
      <c r="O87" s="16"/>
      <c r="P87" s="19">
        <v>10000.0</v>
      </c>
      <c r="Q87" s="20">
        <f t="shared" si="1"/>
        <v>0</v>
      </c>
      <c r="R87" s="19" t="s">
        <v>75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45">
        <v>44760.0</v>
      </c>
      <c r="C88" s="46" t="s">
        <v>2360</v>
      </c>
      <c r="D88" s="47">
        <v>58149.0</v>
      </c>
      <c r="E88" s="47" t="s">
        <v>2361</v>
      </c>
      <c r="F88" s="34">
        <v>6250.0</v>
      </c>
      <c r="G88" s="18"/>
      <c r="H88" s="23"/>
      <c r="I88" s="34"/>
      <c r="J88" s="34"/>
      <c r="K88" s="18"/>
      <c r="L88" s="16"/>
      <c r="M88" s="16"/>
      <c r="N88" s="16"/>
      <c r="O88" s="16"/>
      <c r="P88" s="19">
        <v>6250.0</v>
      </c>
      <c r="Q88" s="20">
        <f t="shared" si="1"/>
        <v>0</v>
      </c>
      <c r="R88" s="19" t="s">
        <v>24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45">
        <v>44760.0</v>
      </c>
      <c r="C89" s="46" t="s">
        <v>2362</v>
      </c>
      <c r="D89" s="47">
        <v>58149.0</v>
      </c>
      <c r="E89" s="47" t="s">
        <v>2361</v>
      </c>
      <c r="F89" s="34">
        <v>70.0</v>
      </c>
      <c r="G89" s="18"/>
      <c r="H89" s="23"/>
      <c r="I89" s="34"/>
      <c r="J89" s="34"/>
      <c r="K89" s="18"/>
      <c r="L89" s="16"/>
      <c r="M89" s="16"/>
      <c r="N89" s="16"/>
      <c r="O89" s="16"/>
      <c r="P89" s="19">
        <v>70.0</v>
      </c>
      <c r="Q89" s="20">
        <f t="shared" si="1"/>
        <v>0</v>
      </c>
      <c r="R89" s="19" t="s">
        <v>24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45">
        <v>44760.0</v>
      </c>
      <c r="C90" s="46" t="s">
        <v>2363</v>
      </c>
      <c r="D90" s="47">
        <v>50593.0</v>
      </c>
      <c r="E90" s="47" t="s">
        <v>971</v>
      </c>
      <c r="F90" s="16"/>
      <c r="G90" s="18"/>
      <c r="H90" s="23"/>
      <c r="I90" s="34">
        <v>15000.0</v>
      </c>
      <c r="J90" s="34"/>
      <c r="K90" s="18"/>
      <c r="L90" s="16"/>
      <c r="M90" s="16"/>
      <c r="N90" s="16"/>
      <c r="O90" s="16"/>
      <c r="P90" s="19">
        <v>15000.0</v>
      </c>
      <c r="Q90" s="20">
        <f t="shared" si="1"/>
        <v>0</v>
      </c>
      <c r="R90" s="19" t="s">
        <v>116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45">
        <v>44760.0</v>
      </c>
      <c r="C91" s="46" t="s">
        <v>2364</v>
      </c>
      <c r="D91" s="47">
        <v>45884.0</v>
      </c>
      <c r="E91" s="47" t="s">
        <v>2365</v>
      </c>
      <c r="F91" s="16"/>
      <c r="G91" s="18"/>
      <c r="H91" s="23"/>
      <c r="I91" s="34"/>
      <c r="J91" s="34">
        <v>2650.0</v>
      </c>
      <c r="K91" s="18"/>
      <c r="L91" s="16"/>
      <c r="M91" s="16"/>
      <c r="N91" s="16"/>
      <c r="O91" s="16"/>
      <c r="P91" s="19">
        <v>2650.0</v>
      </c>
      <c r="Q91" s="20">
        <f t="shared" si="1"/>
        <v>0</v>
      </c>
      <c r="R91" s="19" t="s">
        <v>75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45">
        <v>44760.0</v>
      </c>
      <c r="C92" s="46" t="s">
        <v>2366</v>
      </c>
      <c r="D92" s="47">
        <v>52647.0</v>
      </c>
      <c r="E92" s="47" t="s">
        <v>192</v>
      </c>
      <c r="F92" s="16"/>
      <c r="G92" s="18"/>
      <c r="H92" s="23"/>
      <c r="I92" s="34">
        <v>2500.0</v>
      </c>
      <c r="J92" s="34"/>
      <c r="K92" s="18"/>
      <c r="L92" s="16"/>
      <c r="M92" s="16"/>
      <c r="N92" s="16"/>
      <c r="O92" s="16"/>
      <c r="P92" s="19">
        <v>2500.0</v>
      </c>
      <c r="Q92" s="20">
        <f t="shared" si="1"/>
        <v>0</v>
      </c>
      <c r="R92" s="19" t="s">
        <v>75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45">
        <v>44760.0</v>
      </c>
      <c r="C93" s="46" t="s">
        <v>2367</v>
      </c>
      <c r="D93" s="47">
        <v>51743.0</v>
      </c>
      <c r="E93" s="47" t="s">
        <v>517</v>
      </c>
      <c r="F93" s="16"/>
      <c r="G93" s="18"/>
      <c r="H93" s="23"/>
      <c r="I93" s="34"/>
      <c r="J93" s="34">
        <v>1400.0</v>
      </c>
      <c r="K93" s="18"/>
      <c r="L93" s="16"/>
      <c r="M93" s="16"/>
      <c r="N93" s="16"/>
      <c r="O93" s="16"/>
      <c r="P93" s="19">
        <v>1400.0</v>
      </c>
      <c r="Q93" s="20">
        <f t="shared" si="1"/>
        <v>0</v>
      </c>
      <c r="R93" s="19" t="s">
        <v>75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45">
        <v>44760.0</v>
      </c>
      <c r="C94" s="46" t="s">
        <v>2368</v>
      </c>
      <c r="D94" s="47">
        <v>35227.0</v>
      </c>
      <c r="E94" s="47" t="s">
        <v>171</v>
      </c>
      <c r="F94" s="16"/>
      <c r="G94" s="18"/>
      <c r="H94" s="23"/>
      <c r="I94" s="34">
        <v>7500.0</v>
      </c>
      <c r="J94" s="34"/>
      <c r="K94" s="18"/>
      <c r="L94" s="16"/>
      <c r="M94" s="16"/>
      <c r="N94" s="16"/>
      <c r="O94" s="16"/>
      <c r="P94" s="19">
        <v>7500.0</v>
      </c>
      <c r="Q94" s="20">
        <f t="shared" si="1"/>
        <v>0</v>
      </c>
      <c r="R94" s="19" t="s">
        <v>1001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45">
        <v>44760.0</v>
      </c>
      <c r="C95" s="46" t="s">
        <v>2369</v>
      </c>
      <c r="D95" s="47">
        <v>42071.0</v>
      </c>
      <c r="E95" s="47" t="s">
        <v>241</v>
      </c>
      <c r="F95" s="16"/>
      <c r="G95" s="18"/>
      <c r="H95" s="23"/>
      <c r="I95" s="34"/>
      <c r="J95" s="34">
        <v>2500.0</v>
      </c>
      <c r="K95" s="18"/>
      <c r="L95" s="16"/>
      <c r="M95" s="16"/>
      <c r="N95" s="16"/>
      <c r="O95" s="16"/>
      <c r="P95" s="19">
        <v>2500.0</v>
      </c>
      <c r="Q95" s="20">
        <f t="shared" si="1"/>
        <v>0</v>
      </c>
      <c r="R95" s="19" t="s">
        <v>75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45">
        <v>44760.0</v>
      </c>
      <c r="C96" s="46" t="s">
        <v>2370</v>
      </c>
      <c r="D96" s="47">
        <v>42082.0</v>
      </c>
      <c r="E96" s="47" t="s">
        <v>2322</v>
      </c>
      <c r="F96" s="16"/>
      <c r="G96" s="18"/>
      <c r="H96" s="23"/>
      <c r="I96" s="34">
        <v>5000.0</v>
      </c>
      <c r="J96" s="34"/>
      <c r="K96" s="18"/>
      <c r="L96" s="16"/>
      <c r="M96" s="16"/>
      <c r="N96" s="16"/>
      <c r="O96" s="16"/>
      <c r="P96" s="19">
        <v>5000.0</v>
      </c>
      <c r="Q96" s="20">
        <f t="shared" si="1"/>
        <v>0</v>
      </c>
      <c r="R96" s="19" t="s">
        <v>75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45">
        <v>44760.0</v>
      </c>
      <c r="C97" s="46" t="s">
        <v>2371</v>
      </c>
      <c r="D97" s="47">
        <v>48631.0</v>
      </c>
      <c r="E97" s="47" t="s">
        <v>239</v>
      </c>
      <c r="F97" s="16"/>
      <c r="G97" s="18"/>
      <c r="H97" s="23"/>
      <c r="I97" s="34">
        <v>15000.0</v>
      </c>
      <c r="J97" s="34"/>
      <c r="K97" s="18"/>
      <c r="L97" s="16"/>
      <c r="M97" s="16"/>
      <c r="N97" s="16"/>
      <c r="O97" s="16"/>
      <c r="P97" s="19">
        <v>15000.0</v>
      </c>
      <c r="Q97" s="20">
        <f t="shared" si="1"/>
        <v>0</v>
      </c>
      <c r="R97" s="19" t="s">
        <v>1001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45">
        <v>44760.0</v>
      </c>
      <c r="C98" s="46" t="s">
        <v>2372</v>
      </c>
      <c r="D98" s="47">
        <v>48631.0</v>
      </c>
      <c r="E98" s="47" t="s">
        <v>239</v>
      </c>
      <c r="F98" s="16"/>
      <c r="G98" s="18"/>
      <c r="H98" s="23"/>
      <c r="I98" s="34">
        <v>5000.0</v>
      </c>
      <c r="J98" s="34"/>
      <c r="K98" s="18"/>
      <c r="L98" s="16"/>
      <c r="M98" s="16"/>
      <c r="N98" s="16"/>
      <c r="O98" s="16"/>
      <c r="P98" s="19">
        <v>5000.0</v>
      </c>
      <c r="Q98" s="20">
        <f t="shared" si="1"/>
        <v>0</v>
      </c>
      <c r="R98" s="19" t="s">
        <v>1001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45">
        <v>44760.0</v>
      </c>
      <c r="C99" s="46" t="s">
        <v>2373</v>
      </c>
      <c r="D99" s="47">
        <v>22332.0</v>
      </c>
      <c r="E99" s="47" t="s">
        <v>62</v>
      </c>
      <c r="F99" s="16"/>
      <c r="G99" s="18"/>
      <c r="H99" s="23"/>
      <c r="I99" s="34">
        <v>10000.0</v>
      </c>
      <c r="J99" s="34"/>
      <c r="K99" s="18"/>
      <c r="L99" s="16"/>
      <c r="M99" s="16"/>
      <c r="N99" s="16"/>
      <c r="O99" s="16"/>
      <c r="P99" s="19">
        <v>10000.0</v>
      </c>
      <c r="Q99" s="20">
        <f t="shared" si="1"/>
        <v>0</v>
      </c>
      <c r="R99" s="19" t="s">
        <v>75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45">
        <v>44760.0</v>
      </c>
      <c r="C100" s="46" t="s">
        <v>2374</v>
      </c>
      <c r="D100" s="47">
        <v>53283.0</v>
      </c>
      <c r="E100" s="47" t="s">
        <v>725</v>
      </c>
      <c r="F100" s="16"/>
      <c r="G100" s="18"/>
      <c r="H100" s="23"/>
      <c r="I100" s="34">
        <v>2500.0</v>
      </c>
      <c r="J100" s="34"/>
      <c r="K100" s="18"/>
      <c r="L100" s="16"/>
      <c r="M100" s="16"/>
      <c r="N100" s="16"/>
      <c r="O100" s="16"/>
      <c r="P100" s="19">
        <v>2500.0</v>
      </c>
      <c r="Q100" s="20">
        <f t="shared" si="1"/>
        <v>0</v>
      </c>
      <c r="R100" s="19" t="s">
        <v>75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45">
        <v>44760.0</v>
      </c>
      <c r="C101" s="46" t="s">
        <v>2375</v>
      </c>
      <c r="D101" s="47">
        <v>48136.0</v>
      </c>
      <c r="E101" s="47" t="s">
        <v>1141</v>
      </c>
      <c r="F101" s="16"/>
      <c r="G101" s="18"/>
      <c r="H101" s="23"/>
      <c r="I101" s="34">
        <v>2650.0</v>
      </c>
      <c r="J101" s="34"/>
      <c r="K101" s="18"/>
      <c r="L101" s="16"/>
      <c r="M101" s="16"/>
      <c r="N101" s="16"/>
      <c r="O101" s="16"/>
      <c r="P101" s="19">
        <v>2650.0</v>
      </c>
      <c r="Q101" s="20">
        <f t="shared" si="1"/>
        <v>0</v>
      </c>
      <c r="R101" s="19" t="s">
        <v>75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45">
        <v>44760.0</v>
      </c>
      <c r="C102" s="46" t="s">
        <v>2376</v>
      </c>
      <c r="D102" s="47">
        <v>63017.0</v>
      </c>
      <c r="E102" s="47" t="s">
        <v>1866</v>
      </c>
      <c r="F102" s="16"/>
      <c r="G102" s="18"/>
      <c r="H102" s="23"/>
      <c r="I102" s="34"/>
      <c r="J102" s="34"/>
      <c r="K102" s="18"/>
      <c r="L102" s="16"/>
      <c r="M102" s="34">
        <v>625.0</v>
      </c>
      <c r="N102" s="16"/>
      <c r="O102" s="16"/>
      <c r="P102" s="19">
        <v>625.0</v>
      </c>
      <c r="Q102" s="20">
        <f t="shared" si="1"/>
        <v>0</v>
      </c>
      <c r="R102" s="19" t="s">
        <v>75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45">
        <v>44760.0</v>
      </c>
      <c r="C103" s="46" t="s">
        <v>2377</v>
      </c>
      <c r="D103" s="47">
        <v>62291.0</v>
      </c>
      <c r="E103" s="47" t="s">
        <v>2378</v>
      </c>
      <c r="F103" s="16"/>
      <c r="G103" s="18"/>
      <c r="H103" s="23"/>
      <c r="I103" s="34">
        <v>5000.0</v>
      </c>
      <c r="J103" s="34"/>
      <c r="K103" s="18"/>
      <c r="L103" s="16"/>
      <c r="M103" s="16"/>
      <c r="N103" s="16"/>
      <c r="O103" s="16"/>
      <c r="P103" s="19">
        <v>5000.0</v>
      </c>
      <c r="Q103" s="20">
        <f t="shared" si="1"/>
        <v>0</v>
      </c>
      <c r="R103" s="19" t="s">
        <v>75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45">
        <v>44760.0</v>
      </c>
      <c r="C104" s="46" t="s">
        <v>2379</v>
      </c>
      <c r="D104" s="47">
        <v>45096.0</v>
      </c>
      <c r="E104" s="47" t="s">
        <v>526</v>
      </c>
      <c r="F104" s="16"/>
      <c r="G104" s="18"/>
      <c r="H104" s="23"/>
      <c r="I104" s="34">
        <v>15000.0</v>
      </c>
      <c r="J104" s="34"/>
      <c r="K104" s="18"/>
      <c r="L104" s="16"/>
      <c r="M104" s="16"/>
      <c r="N104" s="16"/>
      <c r="O104" s="16"/>
      <c r="P104" s="19">
        <v>15000.0</v>
      </c>
      <c r="Q104" s="20">
        <f t="shared" si="1"/>
        <v>0</v>
      </c>
      <c r="R104" s="19" t="s">
        <v>75</v>
      </c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45">
        <v>44760.0</v>
      </c>
      <c r="C105" s="46" t="s">
        <v>2380</v>
      </c>
      <c r="D105" s="47">
        <v>50306.0</v>
      </c>
      <c r="E105" s="47" t="s">
        <v>1391</v>
      </c>
      <c r="F105" s="16"/>
      <c r="G105" s="34">
        <v>5000.0</v>
      </c>
      <c r="H105" s="23"/>
      <c r="I105" s="34"/>
      <c r="J105" s="34"/>
      <c r="K105" s="18"/>
      <c r="L105" s="16"/>
      <c r="M105" s="16"/>
      <c r="N105" s="16"/>
      <c r="O105" s="16"/>
      <c r="P105" s="19">
        <v>5000.0</v>
      </c>
      <c r="Q105" s="20">
        <f t="shared" si="1"/>
        <v>0</v>
      </c>
      <c r="R105" s="19" t="s">
        <v>75</v>
      </c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45">
        <v>44760.0</v>
      </c>
      <c r="C106" s="46" t="s">
        <v>2381</v>
      </c>
      <c r="D106" s="47">
        <v>50739.0</v>
      </c>
      <c r="E106" s="47" t="s">
        <v>136</v>
      </c>
      <c r="F106" s="16"/>
      <c r="G106" s="18"/>
      <c r="H106" s="23"/>
      <c r="I106" s="34">
        <v>8475.0</v>
      </c>
      <c r="J106" s="34"/>
      <c r="K106" s="18"/>
      <c r="L106" s="16"/>
      <c r="M106" s="16"/>
      <c r="N106" s="16"/>
      <c r="O106" s="16"/>
      <c r="P106" s="19">
        <v>8475.0</v>
      </c>
      <c r="Q106" s="20">
        <f t="shared" si="1"/>
        <v>0</v>
      </c>
      <c r="R106" s="19" t="s">
        <v>75</v>
      </c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45">
        <v>44760.0</v>
      </c>
      <c r="C107" s="46" t="s">
        <v>2382</v>
      </c>
      <c r="D107" s="47">
        <v>71032.0</v>
      </c>
      <c r="E107" s="47" t="s">
        <v>2383</v>
      </c>
      <c r="F107" s="34">
        <v>300.0</v>
      </c>
      <c r="G107" s="18"/>
      <c r="H107" s="23"/>
      <c r="I107" s="34"/>
      <c r="J107" s="34"/>
      <c r="K107" s="18"/>
      <c r="L107" s="16"/>
      <c r="M107" s="16"/>
      <c r="N107" s="16"/>
      <c r="O107" s="16"/>
      <c r="P107" s="19">
        <v>300.0</v>
      </c>
      <c r="Q107" s="20">
        <f t="shared" si="1"/>
        <v>0</v>
      </c>
      <c r="R107" s="19" t="s">
        <v>1001</v>
      </c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45">
        <v>44760.0</v>
      </c>
      <c r="C108" s="46" t="s">
        <v>2384</v>
      </c>
      <c r="D108" s="47">
        <v>55992.0</v>
      </c>
      <c r="E108" s="47" t="s">
        <v>334</v>
      </c>
      <c r="F108" s="16"/>
      <c r="G108" s="18"/>
      <c r="H108" s="23"/>
      <c r="I108" s="34">
        <v>9500.0</v>
      </c>
      <c r="J108" s="34"/>
      <c r="K108" s="18"/>
      <c r="L108" s="16"/>
      <c r="M108" s="16"/>
      <c r="N108" s="16"/>
      <c r="O108" s="16"/>
      <c r="P108" s="19">
        <v>9500.0</v>
      </c>
      <c r="Q108" s="20">
        <f t="shared" si="1"/>
        <v>0</v>
      </c>
      <c r="R108" s="19" t="s">
        <v>75</v>
      </c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45">
        <v>44760.0</v>
      </c>
      <c r="C109" s="46" t="s">
        <v>2385</v>
      </c>
      <c r="D109" s="47">
        <v>60151.0</v>
      </c>
      <c r="E109" s="47" t="s">
        <v>2386</v>
      </c>
      <c r="F109" s="16"/>
      <c r="G109" s="18"/>
      <c r="H109" s="23"/>
      <c r="I109" s="34">
        <v>4050.0</v>
      </c>
      <c r="J109" s="34"/>
      <c r="K109" s="18"/>
      <c r="L109" s="16"/>
      <c r="M109" s="16"/>
      <c r="N109" s="16"/>
      <c r="O109" s="16"/>
      <c r="P109" s="19">
        <v>4050.0</v>
      </c>
      <c r="Q109" s="20">
        <f t="shared" si="1"/>
        <v>0</v>
      </c>
      <c r="R109" s="19" t="s">
        <v>75</v>
      </c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45">
        <v>44760.0</v>
      </c>
      <c r="C110" s="46" t="s">
        <v>2387</v>
      </c>
      <c r="D110" s="47">
        <v>48234.0</v>
      </c>
      <c r="E110" s="47" t="s">
        <v>2388</v>
      </c>
      <c r="F110" s="16"/>
      <c r="G110" s="18"/>
      <c r="H110" s="23"/>
      <c r="I110" s="34">
        <v>5150.0</v>
      </c>
      <c r="J110" s="34"/>
      <c r="K110" s="18"/>
      <c r="L110" s="16"/>
      <c r="M110" s="16"/>
      <c r="N110" s="16"/>
      <c r="O110" s="16"/>
      <c r="P110" s="19">
        <v>5150.0</v>
      </c>
      <c r="Q110" s="20">
        <f t="shared" si="1"/>
        <v>0</v>
      </c>
      <c r="R110" s="19" t="s">
        <v>75</v>
      </c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45">
        <v>44760.0</v>
      </c>
      <c r="C111" s="46" t="s">
        <v>2389</v>
      </c>
      <c r="D111" s="47">
        <v>50616.0</v>
      </c>
      <c r="E111" s="47" t="s">
        <v>885</v>
      </c>
      <c r="F111" s="16"/>
      <c r="G111" s="18"/>
      <c r="H111" s="23"/>
      <c r="I111" s="34"/>
      <c r="J111" s="34">
        <v>350.0</v>
      </c>
      <c r="K111" s="18"/>
      <c r="L111" s="16"/>
      <c r="M111" s="16"/>
      <c r="N111" s="16"/>
      <c r="O111" s="16"/>
      <c r="P111" s="19">
        <v>350.0</v>
      </c>
      <c r="Q111" s="20">
        <f t="shared" si="1"/>
        <v>0</v>
      </c>
      <c r="R111" s="19" t="s">
        <v>75</v>
      </c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45">
        <v>44760.0</v>
      </c>
      <c r="C112" s="46" t="s">
        <v>2390</v>
      </c>
      <c r="D112" s="47">
        <v>25541.0</v>
      </c>
      <c r="E112" s="47" t="s">
        <v>1742</v>
      </c>
      <c r="F112" s="16"/>
      <c r="G112" s="18"/>
      <c r="H112" s="23"/>
      <c r="I112" s="34"/>
      <c r="J112" s="34">
        <v>5000.0</v>
      </c>
      <c r="K112" s="18"/>
      <c r="L112" s="16"/>
      <c r="M112" s="16"/>
      <c r="N112" s="16"/>
      <c r="O112" s="16"/>
      <c r="P112" s="19">
        <v>5000.0</v>
      </c>
      <c r="Q112" s="20">
        <f t="shared" si="1"/>
        <v>0</v>
      </c>
      <c r="R112" s="19" t="s">
        <v>75</v>
      </c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45">
        <v>44760.0</v>
      </c>
      <c r="C113" s="46" t="s">
        <v>2391</v>
      </c>
      <c r="D113" s="47">
        <v>51848.0</v>
      </c>
      <c r="E113" s="47" t="s">
        <v>2392</v>
      </c>
      <c r="F113" s="16"/>
      <c r="G113" s="18"/>
      <c r="H113" s="23"/>
      <c r="I113" s="34"/>
      <c r="J113" s="34">
        <v>5000.0</v>
      </c>
      <c r="K113" s="18"/>
      <c r="L113" s="16"/>
      <c r="M113" s="16"/>
      <c r="N113" s="16"/>
      <c r="O113" s="16"/>
      <c r="P113" s="19">
        <v>5000.0</v>
      </c>
      <c r="Q113" s="20">
        <f t="shared" si="1"/>
        <v>0</v>
      </c>
      <c r="R113" s="19" t="s">
        <v>24</v>
      </c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45">
        <v>44760.0</v>
      </c>
      <c r="C114" s="46" t="s">
        <v>2393</v>
      </c>
      <c r="D114" s="47">
        <v>51848.0</v>
      </c>
      <c r="E114" s="47" t="s">
        <v>2392</v>
      </c>
      <c r="F114" s="16"/>
      <c r="G114" s="18"/>
      <c r="H114" s="23"/>
      <c r="I114" s="34"/>
      <c r="J114" s="34">
        <v>5000.0</v>
      </c>
      <c r="K114" s="18"/>
      <c r="L114" s="16"/>
      <c r="M114" s="16"/>
      <c r="N114" s="16"/>
      <c r="O114" s="16"/>
      <c r="P114" s="19">
        <v>5000.0</v>
      </c>
      <c r="Q114" s="20">
        <f t="shared" si="1"/>
        <v>0</v>
      </c>
      <c r="R114" s="19" t="s">
        <v>24</v>
      </c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45">
        <v>44760.0</v>
      </c>
      <c r="C115" s="46" t="s">
        <v>2394</v>
      </c>
      <c r="D115" s="47">
        <v>72463.0</v>
      </c>
      <c r="E115" s="47" t="s">
        <v>2395</v>
      </c>
      <c r="F115" s="16"/>
      <c r="G115" s="18"/>
      <c r="H115" s="23"/>
      <c r="I115" s="34"/>
      <c r="J115" s="34">
        <v>27000.0</v>
      </c>
      <c r="K115" s="18"/>
      <c r="L115" s="16"/>
      <c r="M115" s="16"/>
      <c r="N115" s="16"/>
      <c r="O115" s="16"/>
      <c r="P115" s="19">
        <v>27000.0</v>
      </c>
      <c r="Q115" s="20">
        <f t="shared" si="1"/>
        <v>0</v>
      </c>
      <c r="R115" s="19" t="s">
        <v>116</v>
      </c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45">
        <v>44760.0</v>
      </c>
      <c r="C116" s="46" t="s">
        <v>2396</v>
      </c>
      <c r="D116" s="47">
        <v>55992.0</v>
      </c>
      <c r="E116" s="47" t="s">
        <v>334</v>
      </c>
      <c r="F116" s="16"/>
      <c r="G116" s="18"/>
      <c r="H116" s="23"/>
      <c r="I116" s="34">
        <v>280.0</v>
      </c>
      <c r="J116" s="34"/>
      <c r="K116" s="18"/>
      <c r="L116" s="16"/>
      <c r="M116" s="16"/>
      <c r="N116" s="16"/>
      <c r="O116" s="16"/>
      <c r="P116" s="19">
        <v>280.0</v>
      </c>
      <c r="Q116" s="20">
        <f t="shared" si="1"/>
        <v>0</v>
      </c>
      <c r="R116" s="19" t="s">
        <v>75</v>
      </c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45">
        <v>44760.0</v>
      </c>
      <c r="C117" s="46" t="s">
        <v>2397</v>
      </c>
      <c r="D117" s="47">
        <v>28414.0</v>
      </c>
      <c r="E117" s="47" t="s">
        <v>86</v>
      </c>
      <c r="F117" s="16"/>
      <c r="G117" s="18"/>
      <c r="H117" s="23"/>
      <c r="I117" s="34">
        <v>300.0</v>
      </c>
      <c r="J117" s="34"/>
      <c r="K117" s="18"/>
      <c r="L117" s="16"/>
      <c r="M117" s="16"/>
      <c r="N117" s="16"/>
      <c r="O117" s="16"/>
      <c r="P117" s="19">
        <v>300.0</v>
      </c>
      <c r="Q117" s="20">
        <f t="shared" si="1"/>
        <v>0</v>
      </c>
      <c r="R117" s="19" t="s">
        <v>75</v>
      </c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45">
        <v>44760.0</v>
      </c>
      <c r="C118" s="46" t="s">
        <v>2398</v>
      </c>
      <c r="D118" s="47">
        <v>10744.0</v>
      </c>
      <c r="E118" s="47" t="s">
        <v>186</v>
      </c>
      <c r="F118" s="16"/>
      <c r="G118" s="18"/>
      <c r="H118" s="23"/>
      <c r="I118" s="34">
        <v>25200.0</v>
      </c>
      <c r="J118" s="34"/>
      <c r="K118" s="18"/>
      <c r="L118" s="16"/>
      <c r="M118" s="16"/>
      <c r="N118" s="16"/>
      <c r="O118" s="16"/>
      <c r="P118" s="19">
        <v>25200.0</v>
      </c>
      <c r="Q118" s="20">
        <f t="shared" si="1"/>
        <v>0</v>
      </c>
      <c r="R118" s="19" t="s">
        <v>24</v>
      </c>
      <c r="S118" s="2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45">
        <v>44760.0</v>
      </c>
      <c r="C119" s="46" t="s">
        <v>2399</v>
      </c>
      <c r="D119" s="47">
        <v>31927.0</v>
      </c>
      <c r="E119" s="47" t="s">
        <v>256</v>
      </c>
      <c r="F119" s="16"/>
      <c r="G119" s="18"/>
      <c r="H119" s="23"/>
      <c r="I119" s="34">
        <v>2500.0</v>
      </c>
      <c r="J119" s="34"/>
      <c r="K119" s="18"/>
      <c r="L119" s="16"/>
      <c r="M119" s="16"/>
      <c r="N119" s="16"/>
      <c r="O119" s="16"/>
      <c r="P119" s="19">
        <v>2500.0</v>
      </c>
      <c r="Q119" s="20">
        <f t="shared" si="1"/>
        <v>0</v>
      </c>
      <c r="R119" s="19" t="s">
        <v>24</v>
      </c>
      <c r="S119" s="2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45">
        <v>44760.0</v>
      </c>
      <c r="C120" s="46" t="s">
        <v>2400</v>
      </c>
      <c r="D120" s="47">
        <v>10250.0</v>
      </c>
      <c r="E120" s="47" t="s">
        <v>64</v>
      </c>
      <c r="F120" s="16"/>
      <c r="G120" s="18"/>
      <c r="H120" s="23"/>
      <c r="I120" s="34"/>
      <c r="J120" s="34">
        <v>350.0</v>
      </c>
      <c r="K120" s="18"/>
      <c r="L120" s="16"/>
      <c r="M120" s="16"/>
      <c r="N120" s="16"/>
      <c r="O120" s="16"/>
      <c r="P120" s="19">
        <v>350.0</v>
      </c>
      <c r="Q120" s="20">
        <f t="shared" si="1"/>
        <v>0</v>
      </c>
      <c r="R120" s="19" t="s">
        <v>24</v>
      </c>
      <c r="S120" s="2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45">
        <v>44760.0</v>
      </c>
      <c r="C121" s="46" t="s">
        <v>2401</v>
      </c>
      <c r="D121" s="47">
        <v>53455.0</v>
      </c>
      <c r="E121" s="47" t="s">
        <v>2402</v>
      </c>
      <c r="F121" s="16"/>
      <c r="G121" s="18"/>
      <c r="H121" s="23"/>
      <c r="I121" s="34"/>
      <c r="J121" s="34">
        <v>350.0</v>
      </c>
      <c r="K121" s="18"/>
      <c r="L121" s="16"/>
      <c r="M121" s="16"/>
      <c r="N121" s="16"/>
      <c r="O121" s="16"/>
      <c r="P121" s="19">
        <v>350.0</v>
      </c>
      <c r="Q121" s="20">
        <f t="shared" si="1"/>
        <v>0</v>
      </c>
      <c r="R121" s="19" t="s">
        <v>24</v>
      </c>
      <c r="S121" s="2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45">
        <v>44760.0</v>
      </c>
      <c r="C122" s="46" t="s">
        <v>2403</v>
      </c>
      <c r="D122" s="47">
        <v>52373.0</v>
      </c>
      <c r="E122" s="47" t="s">
        <v>250</v>
      </c>
      <c r="F122" s="16"/>
      <c r="G122" s="18"/>
      <c r="H122" s="23"/>
      <c r="I122" s="34"/>
      <c r="J122" s="34">
        <v>13450.0</v>
      </c>
      <c r="K122" s="18"/>
      <c r="L122" s="16"/>
      <c r="M122" s="16"/>
      <c r="N122" s="16"/>
      <c r="O122" s="16"/>
      <c r="P122" s="19">
        <v>13450.0</v>
      </c>
      <c r="Q122" s="20">
        <f t="shared" si="1"/>
        <v>0</v>
      </c>
      <c r="R122" s="19" t="s">
        <v>75</v>
      </c>
      <c r="S122" s="2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45">
        <v>44760.0</v>
      </c>
      <c r="C123" s="46" t="s">
        <v>2404</v>
      </c>
      <c r="D123" s="47">
        <v>40649.0</v>
      </c>
      <c r="E123" s="47" t="s">
        <v>2275</v>
      </c>
      <c r="F123" s="16"/>
      <c r="G123" s="18"/>
      <c r="H123" s="23"/>
      <c r="I123" s="34"/>
      <c r="J123" s="34"/>
      <c r="K123" s="18"/>
      <c r="L123" s="16"/>
      <c r="M123" s="34">
        <v>700.0</v>
      </c>
      <c r="N123" s="16"/>
      <c r="O123" s="16"/>
      <c r="P123" s="19">
        <v>700.0</v>
      </c>
      <c r="Q123" s="20">
        <f t="shared" si="1"/>
        <v>0</v>
      </c>
      <c r="R123" s="19" t="s">
        <v>75</v>
      </c>
      <c r="S123" s="2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45">
        <v>44760.0</v>
      </c>
      <c r="C124" s="46" t="s">
        <v>2405</v>
      </c>
      <c r="D124" s="47">
        <v>66974.0</v>
      </c>
      <c r="E124" s="47" t="s">
        <v>2406</v>
      </c>
      <c r="F124" s="16"/>
      <c r="G124" s="18"/>
      <c r="H124" s="23"/>
      <c r="I124" s="34">
        <v>3050.0</v>
      </c>
      <c r="J124" s="34"/>
      <c r="K124" s="18"/>
      <c r="L124" s="16"/>
      <c r="M124" s="34"/>
      <c r="N124" s="16"/>
      <c r="O124" s="16"/>
      <c r="P124" s="19">
        <v>3050.0</v>
      </c>
      <c r="Q124" s="20">
        <f t="shared" si="1"/>
        <v>0</v>
      </c>
      <c r="R124" s="19" t="s">
        <v>24</v>
      </c>
      <c r="S124" s="2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45">
        <v>44760.0</v>
      </c>
      <c r="C125" s="46" t="s">
        <v>2407</v>
      </c>
      <c r="D125" s="47">
        <v>51965.0</v>
      </c>
      <c r="E125" s="47" t="s">
        <v>2408</v>
      </c>
      <c r="F125" s="16"/>
      <c r="G125" s="18"/>
      <c r="H125" s="23"/>
      <c r="I125" s="34">
        <v>2650.0</v>
      </c>
      <c r="J125" s="34"/>
      <c r="K125" s="18"/>
      <c r="L125" s="16"/>
      <c r="M125" s="16"/>
      <c r="N125" s="16"/>
      <c r="O125" s="16"/>
      <c r="P125" s="19">
        <v>2650.0</v>
      </c>
      <c r="Q125" s="20">
        <f t="shared" si="1"/>
        <v>0</v>
      </c>
      <c r="R125" s="19" t="s">
        <v>24</v>
      </c>
      <c r="S125" s="2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45">
        <v>44760.0</v>
      </c>
      <c r="C126" s="46" t="s">
        <v>2409</v>
      </c>
      <c r="D126" s="47">
        <v>21818.0</v>
      </c>
      <c r="E126" s="47" t="s">
        <v>426</v>
      </c>
      <c r="F126" s="16"/>
      <c r="G126" s="18"/>
      <c r="H126" s="23"/>
      <c r="I126" s="34">
        <v>16000.0</v>
      </c>
      <c r="J126" s="34"/>
      <c r="K126" s="18"/>
      <c r="L126" s="16"/>
      <c r="M126" s="16"/>
      <c r="N126" s="16"/>
      <c r="O126" s="16"/>
      <c r="P126" s="19">
        <v>16000.0</v>
      </c>
      <c r="Q126" s="20">
        <f t="shared" si="1"/>
        <v>0</v>
      </c>
      <c r="R126" s="19" t="s">
        <v>24</v>
      </c>
      <c r="S126" s="2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45">
        <v>44760.0</v>
      </c>
      <c r="C127" s="46" t="s">
        <v>2410</v>
      </c>
      <c r="D127" s="47">
        <v>52083.0</v>
      </c>
      <c r="E127" s="47" t="s">
        <v>84</v>
      </c>
      <c r="F127" s="16"/>
      <c r="G127" s="18"/>
      <c r="H127" s="23"/>
      <c r="I127" s="34">
        <v>43500.0</v>
      </c>
      <c r="J127" s="34"/>
      <c r="K127" s="18"/>
      <c r="L127" s="16"/>
      <c r="M127" s="16"/>
      <c r="N127" s="16"/>
      <c r="O127" s="16"/>
      <c r="P127" s="19">
        <v>43500.0</v>
      </c>
      <c r="Q127" s="20">
        <f t="shared" si="1"/>
        <v>0</v>
      </c>
      <c r="R127" s="19" t="s">
        <v>24</v>
      </c>
      <c r="S127" s="2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45">
        <v>44760.0</v>
      </c>
      <c r="C128" s="46" t="s">
        <v>2411</v>
      </c>
      <c r="D128" s="47">
        <v>58601.0</v>
      </c>
      <c r="E128" s="47" t="s">
        <v>1286</v>
      </c>
      <c r="F128" s="16"/>
      <c r="G128" s="18"/>
      <c r="H128" s="23"/>
      <c r="I128" s="34">
        <v>10000.0</v>
      </c>
      <c r="J128" s="34"/>
      <c r="K128" s="18"/>
      <c r="L128" s="16"/>
      <c r="M128" s="16"/>
      <c r="N128" s="16"/>
      <c r="O128" s="16"/>
      <c r="P128" s="19">
        <v>10000.0</v>
      </c>
      <c r="Q128" s="20">
        <f t="shared" si="1"/>
        <v>0</v>
      </c>
      <c r="R128" s="19" t="s">
        <v>24</v>
      </c>
      <c r="S128" s="2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45">
        <v>44760.0</v>
      </c>
      <c r="C129" s="46" t="s">
        <v>2412</v>
      </c>
      <c r="D129" s="47">
        <v>48973.0</v>
      </c>
      <c r="E129" s="47" t="s">
        <v>298</v>
      </c>
      <c r="F129" s="16"/>
      <c r="G129" s="18"/>
      <c r="H129" s="23"/>
      <c r="I129" s="34">
        <v>300.0</v>
      </c>
      <c r="J129" s="34"/>
      <c r="K129" s="18"/>
      <c r="L129" s="16"/>
      <c r="M129" s="16"/>
      <c r="N129" s="16"/>
      <c r="O129" s="16"/>
      <c r="P129" s="19">
        <v>300.0</v>
      </c>
      <c r="Q129" s="20">
        <f t="shared" si="1"/>
        <v>0</v>
      </c>
      <c r="R129" s="19" t="s">
        <v>24</v>
      </c>
      <c r="S129" s="2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126.0</v>
      </c>
      <c r="B130" s="45">
        <v>44760.0</v>
      </c>
      <c r="C130" s="46" t="s">
        <v>2413</v>
      </c>
      <c r="D130" s="47">
        <v>63406.0</v>
      </c>
      <c r="E130" s="47" t="s">
        <v>179</v>
      </c>
      <c r="F130" s="16"/>
      <c r="G130" s="18"/>
      <c r="H130" s="23"/>
      <c r="I130" s="34">
        <v>300.0</v>
      </c>
      <c r="J130" s="34"/>
      <c r="K130" s="18"/>
      <c r="L130" s="16"/>
      <c r="M130" s="16"/>
      <c r="N130" s="16"/>
      <c r="O130" s="16"/>
      <c r="P130" s="19">
        <v>300.0</v>
      </c>
      <c r="Q130" s="20">
        <f t="shared" si="1"/>
        <v>0</v>
      </c>
      <c r="R130" s="19" t="s">
        <v>24</v>
      </c>
      <c r="S130" s="2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2">
        <v>127.0</v>
      </c>
      <c r="B131" s="45">
        <v>44760.0</v>
      </c>
      <c r="C131" s="46" t="s">
        <v>2414</v>
      </c>
      <c r="D131" s="47">
        <v>69788.0</v>
      </c>
      <c r="E131" s="47" t="s">
        <v>399</v>
      </c>
      <c r="F131" s="16"/>
      <c r="G131" s="18"/>
      <c r="H131" s="23"/>
      <c r="I131" s="34">
        <v>27700.0</v>
      </c>
      <c r="J131" s="34"/>
      <c r="K131" s="18"/>
      <c r="L131" s="16"/>
      <c r="M131" s="16"/>
      <c r="N131" s="16"/>
      <c r="O131" s="16"/>
      <c r="P131" s="19">
        <v>27700.0</v>
      </c>
      <c r="Q131" s="20">
        <f t="shared" si="1"/>
        <v>0</v>
      </c>
      <c r="R131" s="19" t="s">
        <v>24</v>
      </c>
      <c r="S131" s="2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2">
        <v>128.0</v>
      </c>
      <c r="B132" s="45">
        <v>44760.0</v>
      </c>
      <c r="C132" s="46" t="s">
        <v>2415</v>
      </c>
      <c r="D132" s="47">
        <v>51812.0</v>
      </c>
      <c r="E132" s="47" t="s">
        <v>763</v>
      </c>
      <c r="F132" s="16"/>
      <c r="G132" s="18"/>
      <c r="H132" s="23"/>
      <c r="I132" s="34">
        <v>2120.0</v>
      </c>
      <c r="J132" s="34"/>
      <c r="K132" s="18"/>
      <c r="L132" s="16"/>
      <c r="M132" s="16"/>
      <c r="N132" s="16"/>
      <c r="O132" s="16"/>
      <c r="P132" s="19">
        <v>2120.0</v>
      </c>
      <c r="Q132" s="20">
        <f t="shared" si="1"/>
        <v>0</v>
      </c>
      <c r="R132" s="19" t="s">
        <v>24</v>
      </c>
      <c r="S132" s="2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2">
        <v>129.0</v>
      </c>
      <c r="B133" s="45">
        <v>44759.0</v>
      </c>
      <c r="C133" s="46" t="s">
        <v>2416</v>
      </c>
      <c r="D133" s="47">
        <v>51017.0</v>
      </c>
      <c r="E133" s="47" t="s">
        <v>107</v>
      </c>
      <c r="F133" s="16"/>
      <c r="G133" s="18"/>
      <c r="H133" s="40">
        <v>80950.0</v>
      </c>
      <c r="I133" s="34"/>
      <c r="J133" s="34"/>
      <c r="K133" s="18"/>
      <c r="L133" s="16"/>
      <c r="M133" s="16"/>
      <c r="N133" s="16"/>
      <c r="O133" s="16"/>
      <c r="P133" s="19">
        <v>80950.0</v>
      </c>
      <c r="Q133" s="20">
        <f t="shared" si="1"/>
        <v>0</v>
      </c>
      <c r="R133" s="19"/>
      <c r="S133" s="2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12">
        <v>130.0</v>
      </c>
      <c r="B134" s="45">
        <v>44760.0</v>
      </c>
      <c r="C134" s="46" t="s">
        <v>2417</v>
      </c>
      <c r="D134" s="47">
        <v>50222.0</v>
      </c>
      <c r="E134" s="47" t="s">
        <v>66</v>
      </c>
      <c r="F134" s="16"/>
      <c r="G134" s="18"/>
      <c r="H134" s="40">
        <v>5700.0</v>
      </c>
      <c r="I134" s="34"/>
      <c r="J134" s="34"/>
      <c r="K134" s="18"/>
      <c r="L134" s="16"/>
      <c r="M134" s="16"/>
      <c r="N134" s="16"/>
      <c r="O134" s="16"/>
      <c r="P134" s="19">
        <v>5700.0</v>
      </c>
      <c r="Q134" s="20">
        <f t="shared" si="1"/>
        <v>0</v>
      </c>
      <c r="R134" s="19"/>
      <c r="S134" s="2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12">
        <v>131.0</v>
      </c>
      <c r="B135" s="45">
        <v>44760.0</v>
      </c>
      <c r="C135" s="46" t="s">
        <v>2418</v>
      </c>
      <c r="D135" s="47">
        <v>50595.0</v>
      </c>
      <c r="E135" s="47" t="s">
        <v>56</v>
      </c>
      <c r="F135" s="16"/>
      <c r="G135" s="18"/>
      <c r="H135" s="40">
        <v>46800.0</v>
      </c>
      <c r="I135" s="34"/>
      <c r="J135" s="34"/>
      <c r="K135" s="18"/>
      <c r="L135" s="16"/>
      <c r="M135" s="16"/>
      <c r="N135" s="16"/>
      <c r="O135" s="16"/>
      <c r="P135" s="19">
        <v>46800.0</v>
      </c>
      <c r="Q135" s="20">
        <f t="shared" si="1"/>
        <v>0</v>
      </c>
      <c r="R135" s="19"/>
      <c r="S135" s="2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12">
        <v>132.0</v>
      </c>
      <c r="B136" s="45">
        <v>44760.0</v>
      </c>
      <c r="C136" s="46" t="s">
        <v>2419</v>
      </c>
      <c r="D136" s="47">
        <v>60648.0</v>
      </c>
      <c r="E136" s="47" t="s">
        <v>2420</v>
      </c>
      <c r="F136" s="16"/>
      <c r="G136" s="18"/>
      <c r="H136" s="40">
        <v>5150.0</v>
      </c>
      <c r="I136" s="34"/>
      <c r="J136" s="34"/>
      <c r="K136" s="18"/>
      <c r="L136" s="16"/>
      <c r="M136" s="16"/>
      <c r="N136" s="16"/>
      <c r="O136" s="16"/>
      <c r="P136" s="19">
        <v>5150.0</v>
      </c>
      <c r="Q136" s="20">
        <f t="shared" si="1"/>
        <v>0</v>
      </c>
      <c r="R136" s="19"/>
      <c r="S136" s="2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12">
        <v>133.0</v>
      </c>
      <c r="B137" s="45">
        <v>44760.0</v>
      </c>
      <c r="C137" s="46" t="s">
        <v>2421</v>
      </c>
      <c r="D137" s="47">
        <v>50342.0</v>
      </c>
      <c r="E137" s="47" t="s">
        <v>277</v>
      </c>
      <c r="F137" s="16"/>
      <c r="G137" s="18"/>
      <c r="H137" s="40">
        <v>700.0</v>
      </c>
      <c r="I137" s="34"/>
      <c r="J137" s="34"/>
      <c r="K137" s="18"/>
      <c r="L137" s="16"/>
      <c r="M137" s="16"/>
      <c r="N137" s="16"/>
      <c r="O137" s="16"/>
      <c r="P137" s="19">
        <v>700.0</v>
      </c>
      <c r="Q137" s="20">
        <f t="shared" si="1"/>
        <v>0</v>
      </c>
      <c r="R137" s="19"/>
      <c r="S137" s="2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12">
        <v>134.0</v>
      </c>
      <c r="B138" s="45">
        <v>44760.0</v>
      </c>
      <c r="C138" s="46" t="s">
        <v>2422</v>
      </c>
      <c r="D138" s="47">
        <v>35245.0</v>
      </c>
      <c r="E138" s="47" t="s">
        <v>533</v>
      </c>
      <c r="F138" s="16"/>
      <c r="G138" s="18"/>
      <c r="H138" s="40">
        <v>17000.0</v>
      </c>
      <c r="I138" s="34"/>
      <c r="J138" s="34"/>
      <c r="K138" s="18"/>
      <c r="L138" s="16"/>
      <c r="M138" s="16"/>
      <c r="N138" s="16"/>
      <c r="O138" s="16"/>
      <c r="P138" s="19">
        <v>17000.0</v>
      </c>
      <c r="Q138" s="20">
        <f t="shared" si="1"/>
        <v>0</v>
      </c>
      <c r="R138" s="19"/>
      <c r="S138" s="21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12">
        <v>135.0</v>
      </c>
      <c r="B139" s="45">
        <v>44760.0</v>
      </c>
      <c r="C139" s="46" t="s">
        <v>2423</v>
      </c>
      <c r="D139" s="47">
        <v>49918.0</v>
      </c>
      <c r="E139" s="47" t="s">
        <v>103</v>
      </c>
      <c r="F139" s="16"/>
      <c r="G139" s="18"/>
      <c r="H139" s="40">
        <v>3500.0</v>
      </c>
      <c r="I139" s="34"/>
      <c r="J139" s="34"/>
      <c r="K139" s="18"/>
      <c r="L139" s="16"/>
      <c r="M139" s="16"/>
      <c r="N139" s="16"/>
      <c r="O139" s="16"/>
      <c r="P139" s="19">
        <v>3500.0</v>
      </c>
      <c r="Q139" s="20">
        <f t="shared" si="1"/>
        <v>0</v>
      </c>
      <c r="R139" s="19"/>
      <c r="S139" s="21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12">
        <v>136.0</v>
      </c>
      <c r="B140" s="45">
        <v>44760.0</v>
      </c>
      <c r="C140" s="46" t="s">
        <v>2424</v>
      </c>
      <c r="D140" s="47">
        <v>50148.0</v>
      </c>
      <c r="E140" s="47" t="s">
        <v>2425</v>
      </c>
      <c r="F140" s="16"/>
      <c r="G140" s="18"/>
      <c r="H140" s="40">
        <v>10000.0</v>
      </c>
      <c r="I140" s="34"/>
      <c r="J140" s="34"/>
      <c r="K140" s="18"/>
      <c r="L140" s="16"/>
      <c r="M140" s="16"/>
      <c r="N140" s="16"/>
      <c r="O140" s="16"/>
      <c r="P140" s="19">
        <v>10000.0</v>
      </c>
      <c r="Q140" s="20">
        <f t="shared" si="1"/>
        <v>0</v>
      </c>
      <c r="R140" s="19"/>
      <c r="S140" s="21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12"/>
      <c r="B141" s="13"/>
      <c r="C141" s="14"/>
      <c r="D141" s="15"/>
      <c r="E141" s="15"/>
      <c r="F141" s="16"/>
      <c r="G141" s="18"/>
      <c r="H141" s="23"/>
      <c r="I141" s="34"/>
      <c r="J141" s="34"/>
      <c r="K141" s="18"/>
      <c r="L141" s="16"/>
      <c r="M141" s="16"/>
      <c r="N141" s="16"/>
      <c r="O141" s="16"/>
      <c r="P141" s="19"/>
      <c r="Q141" s="20"/>
      <c r="R141" s="19"/>
      <c r="S141" s="21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12"/>
      <c r="B142" s="26"/>
      <c r="C142" s="26"/>
      <c r="D142" s="26"/>
      <c r="E142" s="26"/>
      <c r="F142" s="27">
        <f t="shared" ref="F142:P142" si="2">SUM(F5:F141)</f>
        <v>9120</v>
      </c>
      <c r="G142" s="27">
        <f t="shared" si="2"/>
        <v>63550</v>
      </c>
      <c r="H142" s="27">
        <f t="shared" si="2"/>
        <v>178350</v>
      </c>
      <c r="I142" s="27">
        <f t="shared" si="2"/>
        <v>1036041</v>
      </c>
      <c r="J142" s="27">
        <f t="shared" si="2"/>
        <v>254812</v>
      </c>
      <c r="K142" s="27">
        <f t="shared" si="2"/>
        <v>41527</v>
      </c>
      <c r="L142" s="27">
        <f t="shared" si="2"/>
        <v>0</v>
      </c>
      <c r="M142" s="27">
        <f t="shared" si="2"/>
        <v>2825</v>
      </c>
      <c r="N142" s="27">
        <f t="shared" si="2"/>
        <v>0</v>
      </c>
      <c r="O142" s="27">
        <f t="shared" si="2"/>
        <v>0</v>
      </c>
      <c r="P142" s="41">
        <f t="shared" si="2"/>
        <v>1586225</v>
      </c>
      <c r="Q142" s="20">
        <f>SUM(Q5:Q72)</f>
        <v>0</v>
      </c>
      <c r="R142" s="26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>
      <c r="A143" s="30"/>
      <c r="B143" s="30"/>
      <c r="C143" s="30"/>
      <c r="D143" s="30"/>
      <c r="E143" s="30"/>
      <c r="F143" s="31">
        <f>F142+G142+H142+I142+J142+K142+L142+M142+N142+O142</f>
        <v>1586225</v>
      </c>
      <c r="G143" s="6"/>
      <c r="H143" s="6"/>
      <c r="I143" s="6"/>
      <c r="J143" s="6"/>
      <c r="K143" s="6"/>
      <c r="L143" s="7"/>
      <c r="M143" s="32"/>
      <c r="N143" s="32"/>
      <c r="O143" s="32"/>
      <c r="P143" s="21"/>
      <c r="Q143" s="21"/>
      <c r="R143" s="3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</row>
  </sheetData>
  <mergeCells count="19">
    <mergeCell ref="E2:E4"/>
    <mergeCell ref="F3:F4"/>
    <mergeCell ref="G3:H3"/>
    <mergeCell ref="I3:J3"/>
    <mergeCell ref="K3:K4"/>
    <mergeCell ref="L3:L4"/>
    <mergeCell ref="F143:L143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7.75"/>
    <col customWidth="1" min="5" max="5" width="63.88"/>
    <col hidden="1" min="14" max="14" width="12.63"/>
    <col customWidth="1" min="16" max="16" width="14.13"/>
    <col customWidth="1" min="18" max="18" width="13.63"/>
  </cols>
  <sheetData>
    <row r="1">
      <c r="A1" s="39" t="s">
        <v>2426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44760.0</v>
      </c>
      <c r="C5" s="14" t="s">
        <v>2427</v>
      </c>
      <c r="D5" s="15">
        <v>10001.0</v>
      </c>
      <c r="E5" s="15" t="s">
        <v>788</v>
      </c>
      <c r="F5" s="16"/>
      <c r="G5" s="16"/>
      <c r="H5" s="17"/>
      <c r="I5" s="34">
        <v>2800.0</v>
      </c>
      <c r="J5" s="18"/>
      <c r="K5" s="34"/>
      <c r="L5" s="16"/>
      <c r="M5" s="34"/>
      <c r="N5" s="16"/>
      <c r="O5" s="16"/>
      <c r="P5" s="19">
        <v>2800.0</v>
      </c>
      <c r="Q5" s="20">
        <f t="shared" ref="Q5:Q121" si="1">F5+G5+H5+I5+J5+K5+L5+M5+O5-P5</f>
        <v>0</v>
      </c>
      <c r="R5" s="19" t="s">
        <v>199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44761.0</v>
      </c>
      <c r="C6" s="14" t="s">
        <v>2428</v>
      </c>
      <c r="D6" s="15">
        <v>55448.0</v>
      </c>
      <c r="E6" s="15" t="s">
        <v>77</v>
      </c>
      <c r="F6" s="16"/>
      <c r="G6" s="34"/>
      <c r="H6" s="17"/>
      <c r="I6" s="34">
        <v>15000.0</v>
      </c>
      <c r="J6" s="18"/>
      <c r="K6" s="18"/>
      <c r="L6" s="16"/>
      <c r="M6" s="16"/>
      <c r="N6" s="16"/>
      <c r="O6" s="16"/>
      <c r="P6" s="19">
        <v>15000.0</v>
      </c>
      <c r="Q6" s="20">
        <f t="shared" si="1"/>
        <v>0</v>
      </c>
      <c r="R6" s="19" t="s">
        <v>116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44761.0</v>
      </c>
      <c r="C7" s="44" t="s">
        <v>2429</v>
      </c>
      <c r="D7" s="15">
        <v>55448.0</v>
      </c>
      <c r="E7" s="15" t="s">
        <v>77</v>
      </c>
      <c r="F7" s="18"/>
      <c r="G7" s="34"/>
      <c r="H7" s="17"/>
      <c r="I7" s="34">
        <v>5150.0</v>
      </c>
      <c r="J7" s="18"/>
      <c r="K7" s="34"/>
      <c r="L7" s="16"/>
      <c r="M7" s="18"/>
      <c r="N7" s="16"/>
      <c r="O7" s="16"/>
      <c r="P7" s="19">
        <v>5150.0</v>
      </c>
      <c r="Q7" s="20">
        <f t="shared" si="1"/>
        <v>0</v>
      </c>
      <c r="R7" s="19" t="s">
        <v>116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44761.0</v>
      </c>
      <c r="C8" s="14" t="s">
        <v>2430</v>
      </c>
      <c r="D8" s="15">
        <v>20924.0</v>
      </c>
      <c r="E8" s="15" t="s">
        <v>1494</v>
      </c>
      <c r="F8" s="16"/>
      <c r="G8" s="16"/>
      <c r="H8" s="17"/>
      <c r="I8" s="34">
        <v>18000.0</v>
      </c>
      <c r="J8" s="34"/>
      <c r="K8" s="18"/>
      <c r="L8" s="16"/>
      <c r="M8" s="16"/>
      <c r="N8" s="16"/>
      <c r="O8" s="16"/>
      <c r="P8" s="19">
        <v>18000.0</v>
      </c>
      <c r="Q8" s="20">
        <f t="shared" si="1"/>
        <v>0</v>
      </c>
      <c r="R8" s="19" t="s">
        <v>75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44761.0</v>
      </c>
      <c r="C9" s="14" t="s">
        <v>2431</v>
      </c>
      <c r="D9" s="15">
        <v>62146.0</v>
      </c>
      <c r="E9" s="22" t="s">
        <v>559</v>
      </c>
      <c r="F9" s="16"/>
      <c r="G9" s="16"/>
      <c r="H9" s="17"/>
      <c r="I9" s="34">
        <v>700.0</v>
      </c>
      <c r="J9" s="34"/>
      <c r="K9" s="16"/>
      <c r="L9" s="16"/>
      <c r="M9" s="16"/>
      <c r="N9" s="16"/>
      <c r="O9" s="16"/>
      <c r="P9" s="19">
        <v>700.0</v>
      </c>
      <c r="Q9" s="20">
        <f t="shared" si="1"/>
        <v>0</v>
      </c>
      <c r="R9" s="19" t="s">
        <v>75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44761.0</v>
      </c>
      <c r="C10" s="14" t="s">
        <v>2432</v>
      </c>
      <c r="D10" s="15">
        <v>19688.0</v>
      </c>
      <c r="E10" s="22" t="s">
        <v>138</v>
      </c>
      <c r="F10" s="16"/>
      <c r="G10" s="16"/>
      <c r="H10" s="17"/>
      <c r="I10" s="34"/>
      <c r="J10" s="34">
        <v>10000.0</v>
      </c>
      <c r="K10" s="16"/>
      <c r="L10" s="16"/>
      <c r="M10" s="16"/>
      <c r="N10" s="16"/>
      <c r="O10" s="16"/>
      <c r="P10" s="19">
        <v>10000.0</v>
      </c>
      <c r="Q10" s="20">
        <f t="shared" si="1"/>
        <v>0</v>
      </c>
      <c r="R10" s="19" t="s">
        <v>75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44761.0</v>
      </c>
      <c r="C11" s="14" t="s">
        <v>2433</v>
      </c>
      <c r="D11" s="15">
        <v>60269.0</v>
      </c>
      <c r="E11" s="22" t="s">
        <v>2434</v>
      </c>
      <c r="F11" s="16"/>
      <c r="G11" s="16"/>
      <c r="H11" s="17"/>
      <c r="I11" s="34">
        <v>2650.0</v>
      </c>
      <c r="J11" s="34"/>
      <c r="K11" s="16"/>
      <c r="L11" s="16"/>
      <c r="M11" s="16"/>
      <c r="N11" s="16"/>
      <c r="O11" s="16"/>
      <c r="P11" s="19">
        <v>2650.0</v>
      </c>
      <c r="Q11" s="20">
        <f t="shared" si="1"/>
        <v>0</v>
      </c>
      <c r="R11" s="19" t="s">
        <v>75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44761.0</v>
      </c>
      <c r="C12" s="14" t="s">
        <v>2435</v>
      </c>
      <c r="D12" s="15">
        <v>51512.0</v>
      </c>
      <c r="E12" s="22" t="s">
        <v>653</v>
      </c>
      <c r="F12" s="16"/>
      <c r="G12" s="16"/>
      <c r="H12" s="17"/>
      <c r="I12" s="34"/>
      <c r="J12" s="34">
        <v>1400.0</v>
      </c>
      <c r="K12" s="16"/>
      <c r="L12" s="16"/>
      <c r="M12" s="16"/>
      <c r="N12" s="16"/>
      <c r="O12" s="16"/>
      <c r="P12" s="19">
        <v>1400.0</v>
      </c>
      <c r="Q12" s="20">
        <f t="shared" si="1"/>
        <v>0</v>
      </c>
      <c r="R12" s="19" t="s">
        <v>116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44761.0</v>
      </c>
      <c r="C13" s="14" t="s">
        <v>2436</v>
      </c>
      <c r="D13" s="15">
        <v>42071.0</v>
      </c>
      <c r="E13" s="22" t="s">
        <v>241</v>
      </c>
      <c r="F13" s="16"/>
      <c r="G13" s="16"/>
      <c r="H13" s="17"/>
      <c r="I13" s="34"/>
      <c r="J13" s="34">
        <v>200.0</v>
      </c>
      <c r="K13" s="34"/>
      <c r="L13" s="16"/>
      <c r="M13" s="16"/>
      <c r="N13" s="16"/>
      <c r="O13" s="16"/>
      <c r="P13" s="19">
        <v>200.0</v>
      </c>
      <c r="Q13" s="20">
        <f t="shared" si="1"/>
        <v>0</v>
      </c>
      <c r="R13" s="19" t="s">
        <v>75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44761.0</v>
      </c>
      <c r="C14" s="14" t="s">
        <v>2437</v>
      </c>
      <c r="D14" s="15">
        <v>21818.0</v>
      </c>
      <c r="E14" s="22" t="s">
        <v>426</v>
      </c>
      <c r="F14" s="34"/>
      <c r="G14" s="16"/>
      <c r="H14" s="17"/>
      <c r="I14" s="34">
        <v>0.0</v>
      </c>
      <c r="J14" s="34"/>
      <c r="K14" s="16"/>
      <c r="L14" s="16"/>
      <c r="M14" s="16"/>
      <c r="N14" s="16"/>
      <c r="O14" s="16"/>
      <c r="P14" s="19">
        <v>16000.0</v>
      </c>
      <c r="Q14" s="20">
        <f t="shared" si="1"/>
        <v>-16000</v>
      </c>
      <c r="R14" s="19" t="s">
        <v>75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44761.0</v>
      </c>
      <c r="C15" s="14" t="s">
        <v>2438</v>
      </c>
      <c r="D15" s="15">
        <v>63406.0</v>
      </c>
      <c r="E15" s="22" t="s">
        <v>179</v>
      </c>
      <c r="F15" s="34"/>
      <c r="G15" s="16"/>
      <c r="H15" s="17"/>
      <c r="I15" s="34">
        <v>300.0</v>
      </c>
      <c r="J15" s="34"/>
      <c r="K15" s="16"/>
      <c r="L15" s="16"/>
      <c r="M15" s="16"/>
      <c r="N15" s="16"/>
      <c r="O15" s="16"/>
      <c r="P15" s="19">
        <v>300.0</v>
      </c>
      <c r="Q15" s="20">
        <f t="shared" si="1"/>
        <v>0</v>
      </c>
      <c r="R15" s="19" t="s">
        <v>1001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44761.0</v>
      </c>
      <c r="C16" s="14" t="s">
        <v>2439</v>
      </c>
      <c r="D16" s="15">
        <v>35220.0</v>
      </c>
      <c r="E16" s="22" t="s">
        <v>39</v>
      </c>
      <c r="F16" s="16"/>
      <c r="G16" s="16"/>
      <c r="H16" s="17"/>
      <c r="I16" s="34">
        <v>0.0</v>
      </c>
      <c r="J16" s="34"/>
      <c r="K16" s="16"/>
      <c r="L16" s="16"/>
      <c r="M16" s="16"/>
      <c r="N16" s="16"/>
      <c r="O16" s="16"/>
      <c r="P16" s="19">
        <v>27450.0</v>
      </c>
      <c r="Q16" s="20">
        <f t="shared" si="1"/>
        <v>-27450</v>
      </c>
      <c r="R16" s="19" t="s">
        <v>75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44761.0</v>
      </c>
      <c r="C17" s="14" t="s">
        <v>2440</v>
      </c>
      <c r="D17" s="15">
        <v>72476.0</v>
      </c>
      <c r="E17" s="22" t="s">
        <v>2441</v>
      </c>
      <c r="F17" s="16"/>
      <c r="G17" s="16"/>
      <c r="H17" s="17"/>
      <c r="I17" s="34">
        <v>27000.0</v>
      </c>
      <c r="J17" s="34"/>
      <c r="K17" s="16"/>
      <c r="L17" s="16"/>
      <c r="M17" s="16"/>
      <c r="N17" s="16"/>
      <c r="O17" s="16"/>
      <c r="P17" s="19">
        <v>27000.0</v>
      </c>
      <c r="Q17" s="20">
        <f t="shared" si="1"/>
        <v>0</v>
      </c>
      <c r="R17" s="19" t="s">
        <v>75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44761.0</v>
      </c>
      <c r="C18" s="14" t="s">
        <v>2442</v>
      </c>
      <c r="D18" s="15">
        <v>48657.0</v>
      </c>
      <c r="E18" s="22" t="s">
        <v>531</v>
      </c>
      <c r="F18" s="16"/>
      <c r="G18" s="16"/>
      <c r="H18" s="17"/>
      <c r="I18" s="34">
        <v>2650.0</v>
      </c>
      <c r="J18" s="34"/>
      <c r="K18" s="16"/>
      <c r="L18" s="16"/>
      <c r="M18" s="16"/>
      <c r="N18" s="16"/>
      <c r="O18" s="16"/>
      <c r="P18" s="19">
        <v>2650.0</v>
      </c>
      <c r="Q18" s="20">
        <f t="shared" si="1"/>
        <v>0</v>
      </c>
      <c r="R18" s="19" t="s">
        <v>75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44761.0</v>
      </c>
      <c r="C19" s="14" t="s">
        <v>2443</v>
      </c>
      <c r="D19" s="15">
        <v>38195.0</v>
      </c>
      <c r="E19" s="22" t="s">
        <v>2444</v>
      </c>
      <c r="F19" s="16"/>
      <c r="G19" s="16"/>
      <c r="H19" s="17"/>
      <c r="I19" s="34">
        <v>1750.0</v>
      </c>
      <c r="J19" s="34"/>
      <c r="K19" s="16"/>
      <c r="L19" s="16"/>
      <c r="M19" s="16"/>
      <c r="N19" s="16"/>
      <c r="O19" s="16"/>
      <c r="P19" s="19">
        <v>1750.0</v>
      </c>
      <c r="Q19" s="20">
        <f t="shared" si="1"/>
        <v>0</v>
      </c>
      <c r="R19" s="19" t="s">
        <v>75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44761.0</v>
      </c>
      <c r="C20" s="14" t="s">
        <v>2445</v>
      </c>
      <c r="D20" s="15">
        <v>67160.0</v>
      </c>
      <c r="E20" s="22" t="s">
        <v>1241</v>
      </c>
      <c r="F20" s="16"/>
      <c r="G20" s="16"/>
      <c r="H20" s="17"/>
      <c r="I20" s="34">
        <v>10000.0</v>
      </c>
      <c r="J20" s="34"/>
      <c r="K20" s="34"/>
      <c r="L20" s="16"/>
      <c r="M20" s="16"/>
      <c r="N20" s="16"/>
      <c r="O20" s="16"/>
      <c r="P20" s="19">
        <v>10000.0</v>
      </c>
      <c r="Q20" s="20">
        <f t="shared" si="1"/>
        <v>0</v>
      </c>
      <c r="R20" s="19" t="s">
        <v>75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44761.0</v>
      </c>
      <c r="C21" s="14" t="s">
        <v>2446</v>
      </c>
      <c r="D21" s="15">
        <v>14329.0</v>
      </c>
      <c r="E21" s="22" t="s">
        <v>94</v>
      </c>
      <c r="F21" s="16"/>
      <c r="G21" s="18"/>
      <c r="H21" s="17"/>
      <c r="I21" s="34">
        <v>300.0</v>
      </c>
      <c r="J21" s="34"/>
      <c r="K21" s="16"/>
      <c r="L21" s="16"/>
      <c r="M21" s="16"/>
      <c r="N21" s="16"/>
      <c r="O21" s="16"/>
      <c r="P21" s="19">
        <v>300.0</v>
      </c>
      <c r="Q21" s="20">
        <f t="shared" si="1"/>
        <v>0</v>
      </c>
      <c r="R21" s="19" t="s">
        <v>1001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44761.0</v>
      </c>
      <c r="C22" s="14" t="s">
        <v>2447</v>
      </c>
      <c r="D22" s="15">
        <v>48772.0</v>
      </c>
      <c r="E22" s="22" t="s">
        <v>695</v>
      </c>
      <c r="F22" s="16"/>
      <c r="G22" s="18"/>
      <c r="H22" s="17"/>
      <c r="I22" s="34"/>
      <c r="J22" s="34">
        <v>5200.0</v>
      </c>
      <c r="K22" s="16"/>
      <c r="L22" s="16"/>
      <c r="M22" s="16"/>
      <c r="N22" s="16"/>
      <c r="O22" s="16"/>
      <c r="P22" s="19">
        <v>5200.0</v>
      </c>
      <c r="Q22" s="20">
        <f t="shared" si="1"/>
        <v>0</v>
      </c>
      <c r="R22" s="19" t="s">
        <v>75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44761.0</v>
      </c>
      <c r="C23" s="14" t="s">
        <v>2448</v>
      </c>
      <c r="D23" s="15">
        <v>53067.0</v>
      </c>
      <c r="E23" s="22" t="s">
        <v>2449</v>
      </c>
      <c r="F23" s="34"/>
      <c r="G23" s="34"/>
      <c r="H23" s="17"/>
      <c r="I23" s="34">
        <v>5150.0</v>
      </c>
      <c r="J23" s="34"/>
      <c r="K23" s="16"/>
      <c r="L23" s="16"/>
      <c r="M23" s="16"/>
      <c r="N23" s="16"/>
      <c r="O23" s="16"/>
      <c r="P23" s="19">
        <v>5150.0</v>
      </c>
      <c r="Q23" s="20">
        <f t="shared" si="1"/>
        <v>0</v>
      </c>
      <c r="R23" s="19" t="s">
        <v>75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44761.0</v>
      </c>
      <c r="C24" s="14" t="s">
        <v>2450</v>
      </c>
      <c r="D24" s="15">
        <v>51353.0</v>
      </c>
      <c r="E24" s="22" t="s">
        <v>2451</v>
      </c>
      <c r="F24" s="16"/>
      <c r="G24" s="34"/>
      <c r="H24" s="17"/>
      <c r="I24" s="34"/>
      <c r="J24" s="34">
        <v>7650.0</v>
      </c>
      <c r="K24" s="18"/>
      <c r="L24" s="16"/>
      <c r="M24" s="16"/>
      <c r="N24" s="16"/>
      <c r="O24" s="16"/>
      <c r="P24" s="19">
        <v>7650.0</v>
      </c>
      <c r="Q24" s="20">
        <f t="shared" si="1"/>
        <v>0</v>
      </c>
      <c r="R24" s="19" t="s">
        <v>75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44761.0</v>
      </c>
      <c r="C25" s="14" t="s">
        <v>2452</v>
      </c>
      <c r="D25" s="15">
        <v>49825.0</v>
      </c>
      <c r="E25" s="22" t="s">
        <v>1393</v>
      </c>
      <c r="F25" s="18"/>
      <c r="G25" s="16"/>
      <c r="H25" s="17"/>
      <c r="I25" s="34">
        <v>1250.0</v>
      </c>
      <c r="J25" s="34"/>
      <c r="K25" s="16"/>
      <c r="L25" s="16"/>
      <c r="M25" s="16"/>
      <c r="N25" s="16"/>
      <c r="O25" s="16"/>
      <c r="P25" s="19">
        <v>1250.0</v>
      </c>
      <c r="Q25" s="20">
        <f t="shared" si="1"/>
        <v>0</v>
      </c>
      <c r="R25" s="19" t="s">
        <v>75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44761.0</v>
      </c>
      <c r="C26" s="14" t="s">
        <v>2453</v>
      </c>
      <c r="D26" s="15">
        <v>34609.0</v>
      </c>
      <c r="E26" s="22" t="s">
        <v>2454</v>
      </c>
      <c r="F26" s="16"/>
      <c r="G26" s="16"/>
      <c r="H26" s="17"/>
      <c r="I26" s="34">
        <v>300.0</v>
      </c>
      <c r="J26" s="34"/>
      <c r="K26" s="16"/>
      <c r="L26" s="16"/>
      <c r="M26" s="16"/>
      <c r="N26" s="16"/>
      <c r="O26" s="16"/>
      <c r="P26" s="19">
        <v>300.0</v>
      </c>
      <c r="Q26" s="20">
        <f t="shared" si="1"/>
        <v>0</v>
      </c>
      <c r="R26" s="19" t="s">
        <v>75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44761.0</v>
      </c>
      <c r="C27" s="14" t="s">
        <v>2455</v>
      </c>
      <c r="D27" s="15">
        <v>52206.0</v>
      </c>
      <c r="E27" s="22" t="s">
        <v>181</v>
      </c>
      <c r="F27" s="16"/>
      <c r="G27" s="16"/>
      <c r="H27" s="17"/>
      <c r="I27" s="34">
        <v>900.0</v>
      </c>
      <c r="J27" s="34"/>
      <c r="K27" s="16"/>
      <c r="L27" s="16"/>
      <c r="M27" s="16"/>
      <c r="N27" s="16"/>
      <c r="O27" s="16"/>
      <c r="P27" s="19">
        <v>900.0</v>
      </c>
      <c r="Q27" s="20">
        <f t="shared" si="1"/>
        <v>0</v>
      </c>
      <c r="R27" s="19" t="s">
        <v>1001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44761.0</v>
      </c>
      <c r="C28" s="14" t="s">
        <v>2456</v>
      </c>
      <c r="D28" s="15">
        <v>55992.0</v>
      </c>
      <c r="E28" s="22" t="s">
        <v>334</v>
      </c>
      <c r="F28" s="16"/>
      <c r="G28" s="16"/>
      <c r="H28" s="17"/>
      <c r="I28" s="34"/>
      <c r="J28" s="34">
        <v>10000.0</v>
      </c>
      <c r="K28" s="16"/>
      <c r="L28" s="16"/>
      <c r="M28" s="16"/>
      <c r="N28" s="16"/>
      <c r="O28" s="16"/>
      <c r="P28" s="19">
        <v>10000.0</v>
      </c>
      <c r="Q28" s="20">
        <f t="shared" si="1"/>
        <v>0</v>
      </c>
      <c r="R28" s="19" t="s">
        <v>116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44761.0</v>
      </c>
      <c r="C29" s="14" t="s">
        <v>2457</v>
      </c>
      <c r="D29" s="15">
        <v>21821.0</v>
      </c>
      <c r="E29" s="22" t="s">
        <v>118</v>
      </c>
      <c r="F29" s="16"/>
      <c r="G29" s="18">
        <v>700.0</v>
      </c>
      <c r="H29" s="17"/>
      <c r="I29" s="34"/>
      <c r="J29" s="34"/>
      <c r="K29" s="16"/>
      <c r="L29" s="16"/>
      <c r="M29" s="16"/>
      <c r="N29" s="16"/>
      <c r="O29" s="16"/>
      <c r="P29" s="19">
        <v>700.0</v>
      </c>
      <c r="Q29" s="20">
        <f t="shared" si="1"/>
        <v>0</v>
      </c>
      <c r="R29" s="19" t="s">
        <v>75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44761.0</v>
      </c>
      <c r="C30" s="14" t="s">
        <v>2458</v>
      </c>
      <c r="D30" s="15">
        <v>52647.0</v>
      </c>
      <c r="E30" s="22" t="s">
        <v>192</v>
      </c>
      <c r="F30" s="16"/>
      <c r="G30" s="16"/>
      <c r="H30" s="40"/>
      <c r="I30" s="34">
        <v>2500.0</v>
      </c>
      <c r="J30" s="34"/>
      <c r="K30" s="16"/>
      <c r="L30" s="16"/>
      <c r="M30" s="16"/>
      <c r="N30" s="16"/>
      <c r="O30" s="16"/>
      <c r="P30" s="19">
        <v>2500.0</v>
      </c>
      <c r="Q30" s="20">
        <f t="shared" si="1"/>
        <v>0</v>
      </c>
      <c r="R30" s="19" t="s">
        <v>75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44761.0</v>
      </c>
      <c r="C31" s="14" t="s">
        <v>2459</v>
      </c>
      <c r="D31" s="15">
        <v>68041.0</v>
      </c>
      <c r="E31" s="22" t="s">
        <v>88</v>
      </c>
      <c r="F31" s="16"/>
      <c r="G31" s="16"/>
      <c r="H31" s="23"/>
      <c r="I31" s="34">
        <v>3000.0</v>
      </c>
      <c r="J31" s="34"/>
      <c r="K31" s="16"/>
      <c r="L31" s="16"/>
      <c r="M31" s="16"/>
      <c r="N31" s="16"/>
      <c r="O31" s="16"/>
      <c r="P31" s="19">
        <v>3000.0</v>
      </c>
      <c r="Q31" s="20">
        <f t="shared" si="1"/>
        <v>0</v>
      </c>
      <c r="R31" s="19" t="s">
        <v>75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44761.0</v>
      </c>
      <c r="C32" s="14" t="s">
        <v>2460</v>
      </c>
      <c r="D32" s="15">
        <v>35441.0</v>
      </c>
      <c r="E32" s="22" t="s">
        <v>506</v>
      </c>
      <c r="F32" s="16"/>
      <c r="G32" s="16"/>
      <c r="H32" s="17"/>
      <c r="I32" s="34"/>
      <c r="J32" s="34">
        <v>2650.0</v>
      </c>
      <c r="K32" s="18"/>
      <c r="L32" s="16"/>
      <c r="M32" s="16"/>
      <c r="N32" s="16"/>
      <c r="O32" s="16"/>
      <c r="P32" s="19">
        <v>2650.0</v>
      </c>
      <c r="Q32" s="20">
        <f t="shared" si="1"/>
        <v>0</v>
      </c>
      <c r="R32" s="19" t="s">
        <v>75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44761.0</v>
      </c>
      <c r="C33" s="14" t="s">
        <v>2461</v>
      </c>
      <c r="D33" s="15">
        <v>53298.0</v>
      </c>
      <c r="E33" s="22" t="s">
        <v>2462</v>
      </c>
      <c r="F33" s="16"/>
      <c r="G33" s="16"/>
      <c r="H33" s="17"/>
      <c r="I33" s="34">
        <v>2650.0</v>
      </c>
      <c r="J33" s="34"/>
      <c r="K33" s="18"/>
      <c r="L33" s="16"/>
      <c r="M33" s="16"/>
      <c r="N33" s="16"/>
      <c r="O33" s="16"/>
      <c r="P33" s="19">
        <v>2650.0</v>
      </c>
      <c r="Q33" s="20">
        <f t="shared" si="1"/>
        <v>0</v>
      </c>
      <c r="R33" s="19" t="s">
        <v>116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44761.0</v>
      </c>
      <c r="C34" s="14" t="s">
        <v>2463</v>
      </c>
      <c r="D34" s="15">
        <v>53283.0</v>
      </c>
      <c r="E34" s="22" t="s">
        <v>725</v>
      </c>
      <c r="F34" s="16"/>
      <c r="G34" s="16"/>
      <c r="H34" s="17"/>
      <c r="I34" s="34">
        <v>350.0</v>
      </c>
      <c r="J34" s="34"/>
      <c r="K34" s="16"/>
      <c r="L34" s="16"/>
      <c r="M34" s="16"/>
      <c r="N34" s="16"/>
      <c r="O34" s="16"/>
      <c r="P34" s="19">
        <v>350.0</v>
      </c>
      <c r="Q34" s="20">
        <f t="shared" si="1"/>
        <v>0</v>
      </c>
      <c r="R34" s="19" t="s">
        <v>75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44761.0</v>
      </c>
      <c r="C35" s="14" t="s">
        <v>2464</v>
      </c>
      <c r="D35" s="15">
        <v>36784.0</v>
      </c>
      <c r="E35" s="22" t="s">
        <v>115</v>
      </c>
      <c r="F35" s="16"/>
      <c r="G35" s="16"/>
      <c r="H35" s="17"/>
      <c r="I35" s="34">
        <v>2790.0</v>
      </c>
      <c r="J35" s="34"/>
      <c r="K35" s="16"/>
      <c r="L35" s="16"/>
      <c r="M35" s="16"/>
      <c r="N35" s="16"/>
      <c r="O35" s="16"/>
      <c r="P35" s="19">
        <v>2790.0</v>
      </c>
      <c r="Q35" s="20">
        <f t="shared" si="1"/>
        <v>0</v>
      </c>
      <c r="R35" s="19" t="s">
        <v>75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44761.0</v>
      </c>
      <c r="C36" s="14" t="s">
        <v>2465</v>
      </c>
      <c r="D36" s="15">
        <v>55224.0</v>
      </c>
      <c r="E36" s="22" t="s">
        <v>2466</v>
      </c>
      <c r="F36" s="16"/>
      <c r="G36" s="16"/>
      <c r="H36" s="17"/>
      <c r="I36" s="34">
        <v>2650.0</v>
      </c>
      <c r="J36" s="34"/>
      <c r="K36" s="34"/>
      <c r="L36" s="16"/>
      <c r="M36" s="16"/>
      <c r="N36" s="16"/>
      <c r="O36" s="16"/>
      <c r="P36" s="19">
        <v>2650.0</v>
      </c>
      <c r="Q36" s="20">
        <f t="shared" si="1"/>
        <v>0</v>
      </c>
      <c r="R36" s="19" t="s">
        <v>75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44761.0</v>
      </c>
      <c r="C37" s="14" t="s">
        <v>2467</v>
      </c>
      <c r="D37" s="15">
        <v>45937.0</v>
      </c>
      <c r="E37" s="22" t="s">
        <v>149</v>
      </c>
      <c r="F37" s="16"/>
      <c r="G37" s="16"/>
      <c r="H37" s="17"/>
      <c r="I37" s="34">
        <v>35000.0</v>
      </c>
      <c r="J37" s="34"/>
      <c r="K37" s="34"/>
      <c r="L37" s="16"/>
      <c r="M37" s="16"/>
      <c r="N37" s="16"/>
      <c r="O37" s="16"/>
      <c r="P37" s="19">
        <v>35000.0</v>
      </c>
      <c r="Q37" s="20">
        <f t="shared" si="1"/>
        <v>0</v>
      </c>
      <c r="R37" s="19" t="s">
        <v>75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44761.0</v>
      </c>
      <c r="C38" s="14" t="s">
        <v>2468</v>
      </c>
      <c r="D38" s="15">
        <v>10250.0</v>
      </c>
      <c r="E38" s="22" t="s">
        <v>64</v>
      </c>
      <c r="F38" s="16"/>
      <c r="G38" s="16"/>
      <c r="H38" s="17"/>
      <c r="I38" s="34"/>
      <c r="J38" s="34">
        <v>350.0</v>
      </c>
      <c r="K38" s="16"/>
      <c r="L38" s="16"/>
      <c r="M38" s="16"/>
      <c r="N38" s="16"/>
      <c r="O38" s="16"/>
      <c r="P38" s="19">
        <v>350.0</v>
      </c>
      <c r="Q38" s="20">
        <f t="shared" si="1"/>
        <v>0</v>
      </c>
      <c r="R38" s="19" t="s">
        <v>116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44761.0</v>
      </c>
      <c r="C39" s="14" t="s">
        <v>2469</v>
      </c>
      <c r="D39" s="15">
        <v>59812.0</v>
      </c>
      <c r="E39" s="22" t="s">
        <v>782</v>
      </c>
      <c r="F39" s="16"/>
      <c r="G39" s="16"/>
      <c r="H39" s="17"/>
      <c r="I39" s="34">
        <v>300.0</v>
      </c>
      <c r="J39" s="34"/>
      <c r="K39" s="16"/>
      <c r="L39" s="16"/>
      <c r="M39" s="16"/>
      <c r="N39" s="16"/>
      <c r="O39" s="16"/>
      <c r="P39" s="19">
        <v>300.0</v>
      </c>
      <c r="Q39" s="20">
        <f t="shared" si="1"/>
        <v>0</v>
      </c>
      <c r="R39" s="19" t="s">
        <v>1001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44761.0</v>
      </c>
      <c r="C40" s="14" t="s">
        <v>2470</v>
      </c>
      <c r="D40" s="15">
        <v>51939.0</v>
      </c>
      <c r="E40" s="22" t="s">
        <v>160</v>
      </c>
      <c r="F40" s="16"/>
      <c r="G40" s="16"/>
      <c r="H40" s="17"/>
      <c r="I40" s="34">
        <v>30000.0</v>
      </c>
      <c r="J40" s="34"/>
      <c r="K40" s="18"/>
      <c r="L40" s="16"/>
      <c r="M40" s="16"/>
      <c r="N40" s="16"/>
      <c r="O40" s="16"/>
      <c r="P40" s="19">
        <v>30000.0</v>
      </c>
      <c r="Q40" s="20">
        <f t="shared" si="1"/>
        <v>0</v>
      </c>
      <c r="R40" s="19" t="s">
        <v>75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44761.0</v>
      </c>
      <c r="C41" s="14" t="s">
        <v>2471</v>
      </c>
      <c r="D41" s="15">
        <v>50713.0</v>
      </c>
      <c r="E41" s="22" t="s">
        <v>2472</v>
      </c>
      <c r="F41" s="16"/>
      <c r="G41" s="16"/>
      <c r="H41" s="17"/>
      <c r="I41" s="34">
        <v>1250.0</v>
      </c>
      <c r="J41" s="34"/>
      <c r="K41" s="18"/>
      <c r="L41" s="16"/>
      <c r="M41" s="16"/>
      <c r="N41" s="16"/>
      <c r="O41" s="16"/>
      <c r="P41" s="19">
        <v>1250.0</v>
      </c>
      <c r="Q41" s="20">
        <f t="shared" si="1"/>
        <v>0</v>
      </c>
      <c r="R41" s="19" t="s">
        <v>75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44761.0</v>
      </c>
      <c r="C42" s="14" t="s">
        <v>2473</v>
      </c>
      <c r="D42" s="15">
        <v>45460.0</v>
      </c>
      <c r="E42" s="22" t="s">
        <v>2474</v>
      </c>
      <c r="F42" s="16"/>
      <c r="G42" s="16"/>
      <c r="H42" s="17"/>
      <c r="I42" s="34">
        <v>6250.0</v>
      </c>
      <c r="J42" s="34"/>
      <c r="K42" s="16"/>
      <c r="L42" s="16"/>
      <c r="M42" s="18"/>
      <c r="N42" s="16"/>
      <c r="O42" s="16"/>
      <c r="P42" s="19">
        <v>6250.0</v>
      </c>
      <c r="Q42" s="20">
        <f t="shared" si="1"/>
        <v>0</v>
      </c>
      <c r="R42" s="19" t="s">
        <v>75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44761.0</v>
      </c>
      <c r="C43" s="14" t="s">
        <v>2475</v>
      </c>
      <c r="D43" s="15">
        <v>14343.0</v>
      </c>
      <c r="E43" s="22" t="s">
        <v>892</v>
      </c>
      <c r="F43" s="18"/>
      <c r="G43" s="16"/>
      <c r="H43" s="17"/>
      <c r="I43" s="34">
        <v>2500.0</v>
      </c>
      <c r="J43" s="34"/>
      <c r="K43" s="16"/>
      <c r="L43" s="16"/>
      <c r="M43" s="16"/>
      <c r="N43" s="16"/>
      <c r="O43" s="16"/>
      <c r="P43" s="19">
        <v>2500.0</v>
      </c>
      <c r="Q43" s="20">
        <f t="shared" si="1"/>
        <v>0</v>
      </c>
      <c r="R43" s="19" t="s">
        <v>75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44761.0</v>
      </c>
      <c r="C44" s="14" t="s">
        <v>2476</v>
      </c>
      <c r="D44" s="15">
        <v>61999.0</v>
      </c>
      <c r="E44" s="22" t="s">
        <v>2477</v>
      </c>
      <c r="F44" s="18"/>
      <c r="G44" s="16"/>
      <c r="H44" s="23"/>
      <c r="I44" s="34">
        <v>5500.0</v>
      </c>
      <c r="J44" s="34"/>
      <c r="K44" s="16"/>
      <c r="L44" s="16"/>
      <c r="M44" s="16"/>
      <c r="N44" s="16"/>
      <c r="O44" s="16"/>
      <c r="P44" s="19">
        <v>5500.0</v>
      </c>
      <c r="Q44" s="20">
        <f t="shared" si="1"/>
        <v>0</v>
      </c>
      <c r="R44" s="19" t="s">
        <v>116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44761.0</v>
      </c>
      <c r="C45" s="14" t="s">
        <v>2478</v>
      </c>
      <c r="D45" s="15">
        <v>49943.0</v>
      </c>
      <c r="E45" s="22" t="s">
        <v>537</v>
      </c>
      <c r="F45" s="18"/>
      <c r="G45" s="18"/>
      <c r="H45" s="23"/>
      <c r="I45" s="34">
        <v>11250.0</v>
      </c>
      <c r="J45" s="34"/>
      <c r="K45" s="16"/>
      <c r="L45" s="16"/>
      <c r="M45" s="16"/>
      <c r="N45" s="16"/>
      <c r="O45" s="16"/>
      <c r="P45" s="19">
        <v>11250.0</v>
      </c>
      <c r="Q45" s="20">
        <f t="shared" si="1"/>
        <v>0</v>
      </c>
      <c r="R45" s="19" t="s">
        <v>75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44761.0</v>
      </c>
      <c r="C46" s="14" t="s">
        <v>2479</v>
      </c>
      <c r="D46" s="15">
        <v>68595.0</v>
      </c>
      <c r="E46" s="22" t="s">
        <v>2480</v>
      </c>
      <c r="F46" s="16"/>
      <c r="G46" s="16"/>
      <c r="H46" s="17"/>
      <c r="I46" s="34">
        <v>27000.0</v>
      </c>
      <c r="J46" s="34"/>
      <c r="K46" s="16"/>
      <c r="L46" s="16"/>
      <c r="M46" s="16"/>
      <c r="N46" s="16"/>
      <c r="O46" s="16"/>
      <c r="P46" s="19">
        <v>27000.0</v>
      </c>
      <c r="Q46" s="20">
        <f t="shared" si="1"/>
        <v>0</v>
      </c>
      <c r="R46" s="19" t="s">
        <v>75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44761.0</v>
      </c>
      <c r="C47" s="14" t="s">
        <v>2481</v>
      </c>
      <c r="D47" s="15">
        <v>10320.0</v>
      </c>
      <c r="E47" s="22" t="s">
        <v>855</v>
      </c>
      <c r="F47" s="16"/>
      <c r="G47" s="18"/>
      <c r="H47" s="17"/>
      <c r="I47" s="34">
        <v>3500.0</v>
      </c>
      <c r="J47" s="34"/>
      <c r="K47" s="34"/>
      <c r="L47" s="16"/>
      <c r="M47" s="16"/>
      <c r="N47" s="16"/>
      <c r="O47" s="16"/>
      <c r="P47" s="19">
        <v>3500.0</v>
      </c>
      <c r="Q47" s="20">
        <f t="shared" si="1"/>
        <v>0</v>
      </c>
      <c r="R47" s="19" t="s">
        <v>75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44761.0</v>
      </c>
      <c r="C48" s="14" t="s">
        <v>2482</v>
      </c>
      <c r="D48" s="15">
        <v>43380.0</v>
      </c>
      <c r="E48" s="22" t="s">
        <v>273</v>
      </c>
      <c r="F48" s="16"/>
      <c r="G48" s="16"/>
      <c r="H48" s="17"/>
      <c r="I48" s="34">
        <v>5000.0</v>
      </c>
      <c r="J48" s="34"/>
      <c r="K48" s="16"/>
      <c r="L48" s="16"/>
      <c r="M48" s="16"/>
      <c r="N48" s="16"/>
      <c r="O48" s="16"/>
      <c r="P48" s="19">
        <v>5000.0</v>
      </c>
      <c r="Q48" s="20">
        <f t="shared" si="1"/>
        <v>0</v>
      </c>
      <c r="R48" s="19" t="s">
        <v>75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44761.0</v>
      </c>
      <c r="C49" s="14" t="s">
        <v>2483</v>
      </c>
      <c r="D49" s="15">
        <v>63147.0</v>
      </c>
      <c r="E49" s="22" t="s">
        <v>2484</v>
      </c>
      <c r="F49" s="16"/>
      <c r="G49" s="16"/>
      <c r="H49" s="17"/>
      <c r="I49" s="34"/>
      <c r="J49" s="34"/>
      <c r="K49" s="16"/>
      <c r="L49" s="16"/>
      <c r="M49" s="18">
        <v>4375.0</v>
      </c>
      <c r="N49" s="16"/>
      <c r="O49" s="16"/>
      <c r="P49" s="19">
        <v>4375.0</v>
      </c>
      <c r="Q49" s="20">
        <f t="shared" si="1"/>
        <v>0</v>
      </c>
      <c r="R49" s="19" t="s">
        <v>75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44761.0</v>
      </c>
      <c r="C50" s="14" t="s">
        <v>2485</v>
      </c>
      <c r="D50" s="15">
        <v>31927.0</v>
      </c>
      <c r="E50" s="22" t="s">
        <v>256</v>
      </c>
      <c r="F50" s="16"/>
      <c r="G50" s="34"/>
      <c r="H50" s="17"/>
      <c r="I50" s="34">
        <v>2900.0</v>
      </c>
      <c r="J50" s="34"/>
      <c r="K50" s="16"/>
      <c r="L50" s="16"/>
      <c r="M50" s="16"/>
      <c r="N50" s="16"/>
      <c r="O50" s="16"/>
      <c r="P50" s="19">
        <v>2900.0</v>
      </c>
      <c r="Q50" s="20">
        <f t="shared" si="1"/>
        <v>0</v>
      </c>
      <c r="R50" s="19" t="s">
        <v>116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44761.0</v>
      </c>
      <c r="C51" s="14" t="s">
        <v>2486</v>
      </c>
      <c r="D51" s="15">
        <v>30270.0</v>
      </c>
      <c r="E51" s="22" t="s">
        <v>2487</v>
      </c>
      <c r="F51" s="16"/>
      <c r="G51" s="16"/>
      <c r="H51" s="17"/>
      <c r="I51" s="34"/>
      <c r="J51" s="34">
        <v>5150.0</v>
      </c>
      <c r="K51" s="16"/>
      <c r="L51" s="16"/>
      <c r="M51" s="16"/>
      <c r="N51" s="16"/>
      <c r="O51" s="16"/>
      <c r="P51" s="19">
        <v>5150.0</v>
      </c>
      <c r="Q51" s="20">
        <f t="shared" si="1"/>
        <v>0</v>
      </c>
      <c r="R51" s="19" t="s">
        <v>29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44761.0</v>
      </c>
      <c r="C52" s="14" t="s">
        <v>2488</v>
      </c>
      <c r="D52" s="15">
        <v>51051.0</v>
      </c>
      <c r="E52" s="22" t="s">
        <v>651</v>
      </c>
      <c r="F52" s="16"/>
      <c r="G52" s="16"/>
      <c r="H52" s="17"/>
      <c r="I52" s="34">
        <v>18750.0</v>
      </c>
      <c r="J52" s="34"/>
      <c r="K52" s="18"/>
      <c r="L52" s="16"/>
      <c r="M52" s="16"/>
      <c r="N52" s="16"/>
      <c r="O52" s="16"/>
      <c r="P52" s="19">
        <v>18750.0</v>
      </c>
      <c r="Q52" s="20">
        <f t="shared" si="1"/>
        <v>0</v>
      </c>
      <c r="R52" s="19" t="s">
        <v>75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44761.0</v>
      </c>
      <c r="C53" s="14" t="s">
        <v>2489</v>
      </c>
      <c r="D53" s="15">
        <v>28414.0</v>
      </c>
      <c r="E53" s="22" t="s">
        <v>86</v>
      </c>
      <c r="F53" s="18"/>
      <c r="G53" s="34"/>
      <c r="H53" s="17"/>
      <c r="I53" s="34">
        <v>1750.0</v>
      </c>
      <c r="J53" s="34"/>
      <c r="K53" s="16"/>
      <c r="L53" s="16"/>
      <c r="M53" s="16"/>
      <c r="N53" s="16"/>
      <c r="O53" s="16"/>
      <c r="P53" s="19">
        <v>1750.0</v>
      </c>
      <c r="Q53" s="20">
        <f t="shared" si="1"/>
        <v>0</v>
      </c>
      <c r="R53" s="19" t="s">
        <v>75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44761.0</v>
      </c>
      <c r="C54" s="14" t="s">
        <v>2490</v>
      </c>
      <c r="D54" s="15">
        <v>55992.0</v>
      </c>
      <c r="E54" s="22" t="s">
        <v>334</v>
      </c>
      <c r="F54" s="16"/>
      <c r="G54" s="16"/>
      <c r="H54" s="40"/>
      <c r="I54" s="34">
        <v>2500.0</v>
      </c>
      <c r="J54" s="34"/>
      <c r="K54" s="16"/>
      <c r="L54" s="16"/>
      <c r="M54" s="16"/>
      <c r="N54" s="16"/>
      <c r="O54" s="16"/>
      <c r="P54" s="19">
        <v>2500.0</v>
      </c>
      <c r="Q54" s="20">
        <f t="shared" si="1"/>
        <v>0</v>
      </c>
      <c r="R54" s="19" t="s">
        <v>75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44761.0</v>
      </c>
      <c r="C55" s="14" t="s">
        <v>2491</v>
      </c>
      <c r="D55" s="15">
        <v>52247.0</v>
      </c>
      <c r="E55" s="22" t="s">
        <v>259</v>
      </c>
      <c r="F55" s="16"/>
      <c r="G55" s="16"/>
      <c r="H55" s="40"/>
      <c r="I55" s="34">
        <v>2650.0</v>
      </c>
      <c r="J55" s="34"/>
      <c r="K55" s="16"/>
      <c r="L55" s="16"/>
      <c r="M55" s="16"/>
      <c r="N55" s="16"/>
      <c r="O55" s="16"/>
      <c r="P55" s="19">
        <v>2650.0</v>
      </c>
      <c r="Q55" s="20">
        <f t="shared" si="1"/>
        <v>0</v>
      </c>
      <c r="R55" s="19" t="s">
        <v>29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44761.0</v>
      </c>
      <c r="C56" s="14" t="s">
        <v>2492</v>
      </c>
      <c r="D56" s="15">
        <v>64952.0</v>
      </c>
      <c r="E56" s="22" t="s">
        <v>2493</v>
      </c>
      <c r="F56" s="16"/>
      <c r="G56" s="18"/>
      <c r="H56" s="40"/>
      <c r="I56" s="18">
        <v>27000.0</v>
      </c>
      <c r="J56" s="34"/>
      <c r="K56" s="16"/>
      <c r="L56" s="16"/>
      <c r="M56" s="16"/>
      <c r="N56" s="16"/>
      <c r="O56" s="16"/>
      <c r="P56" s="19">
        <v>27000.0</v>
      </c>
      <c r="Q56" s="20">
        <f t="shared" si="1"/>
        <v>0</v>
      </c>
      <c r="R56" s="19" t="s">
        <v>116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44761.0</v>
      </c>
      <c r="C57" s="14" t="s">
        <v>2494</v>
      </c>
      <c r="D57" s="15">
        <v>40235.0</v>
      </c>
      <c r="E57" s="22" t="s">
        <v>2495</v>
      </c>
      <c r="F57" s="16"/>
      <c r="G57" s="16"/>
      <c r="H57" s="17"/>
      <c r="I57" s="34">
        <v>5000.0</v>
      </c>
      <c r="J57" s="34"/>
      <c r="K57" s="16"/>
      <c r="L57" s="16"/>
      <c r="M57" s="16"/>
      <c r="N57" s="16"/>
      <c r="O57" s="16"/>
      <c r="P57" s="19">
        <v>5000.0</v>
      </c>
      <c r="Q57" s="20">
        <f t="shared" si="1"/>
        <v>0</v>
      </c>
      <c r="R57" s="19" t="s">
        <v>75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44761.0</v>
      </c>
      <c r="C58" s="14" t="s">
        <v>2496</v>
      </c>
      <c r="D58" s="15">
        <v>52698.0</v>
      </c>
      <c r="E58" s="22" t="s">
        <v>2497</v>
      </c>
      <c r="F58" s="16"/>
      <c r="G58" s="16"/>
      <c r="H58" s="17"/>
      <c r="I58" s="34">
        <v>5000.0</v>
      </c>
      <c r="J58" s="34"/>
      <c r="K58" s="18"/>
      <c r="L58" s="16"/>
      <c r="M58" s="16"/>
      <c r="N58" s="16"/>
      <c r="O58" s="16"/>
      <c r="P58" s="19">
        <v>5000.0</v>
      </c>
      <c r="Q58" s="20">
        <f t="shared" si="1"/>
        <v>0</v>
      </c>
      <c r="R58" s="19" t="s">
        <v>75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44761.0</v>
      </c>
      <c r="C59" s="14" t="s">
        <v>2498</v>
      </c>
      <c r="D59" s="15">
        <v>16726.0</v>
      </c>
      <c r="E59" s="15" t="s">
        <v>1718</v>
      </c>
      <c r="F59" s="18"/>
      <c r="G59" s="16"/>
      <c r="H59" s="17"/>
      <c r="I59" s="34">
        <v>5200.0</v>
      </c>
      <c r="J59" s="34"/>
      <c r="K59" s="16"/>
      <c r="L59" s="16"/>
      <c r="M59" s="16"/>
      <c r="N59" s="16"/>
      <c r="O59" s="16"/>
      <c r="P59" s="19">
        <v>5200.0</v>
      </c>
      <c r="Q59" s="20">
        <f t="shared" si="1"/>
        <v>0</v>
      </c>
      <c r="R59" s="19" t="s">
        <v>75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44761.0</v>
      </c>
      <c r="C60" s="14" t="s">
        <v>2499</v>
      </c>
      <c r="D60" s="15">
        <v>50739.0</v>
      </c>
      <c r="E60" s="15" t="s">
        <v>136</v>
      </c>
      <c r="F60" s="16"/>
      <c r="G60" s="16"/>
      <c r="H60" s="40"/>
      <c r="I60" s="34">
        <v>5000.0</v>
      </c>
      <c r="J60" s="18"/>
      <c r="K60" s="16"/>
      <c r="L60" s="16"/>
      <c r="M60" s="18"/>
      <c r="N60" s="16"/>
      <c r="O60" s="16"/>
      <c r="P60" s="19">
        <v>5000.0</v>
      </c>
      <c r="Q60" s="20">
        <f t="shared" si="1"/>
        <v>0</v>
      </c>
      <c r="R60" s="19" t="s">
        <v>29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44761.0</v>
      </c>
      <c r="C61" s="14" t="s">
        <v>2500</v>
      </c>
      <c r="D61" s="15">
        <v>55409.0</v>
      </c>
      <c r="E61" s="15" t="s">
        <v>372</v>
      </c>
      <c r="F61" s="16"/>
      <c r="G61" s="18"/>
      <c r="H61" s="23"/>
      <c r="I61" s="34">
        <v>5000.0</v>
      </c>
      <c r="J61" s="18"/>
      <c r="K61" s="34"/>
      <c r="L61" s="16"/>
      <c r="M61" s="16"/>
      <c r="N61" s="16"/>
      <c r="O61" s="16"/>
      <c r="P61" s="19">
        <v>5000.0</v>
      </c>
      <c r="Q61" s="20">
        <f t="shared" si="1"/>
        <v>0</v>
      </c>
      <c r="R61" s="19" t="s">
        <v>116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44761.0</v>
      </c>
      <c r="C62" s="14" t="s">
        <v>2501</v>
      </c>
      <c r="D62" s="15">
        <v>48910.0</v>
      </c>
      <c r="E62" s="24" t="s">
        <v>462</v>
      </c>
      <c r="F62" s="18"/>
      <c r="G62" s="18"/>
      <c r="H62" s="23"/>
      <c r="I62" s="34"/>
      <c r="J62" s="34">
        <v>7025.0</v>
      </c>
      <c r="K62" s="18"/>
      <c r="L62" s="16"/>
      <c r="M62" s="16"/>
      <c r="N62" s="16"/>
      <c r="O62" s="16"/>
      <c r="P62" s="19">
        <v>7025.0</v>
      </c>
      <c r="Q62" s="20">
        <f t="shared" si="1"/>
        <v>0</v>
      </c>
      <c r="R62" s="19" t="s">
        <v>75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44761.0</v>
      </c>
      <c r="C63" s="14" t="s">
        <v>2502</v>
      </c>
      <c r="D63" s="15">
        <v>30855.0</v>
      </c>
      <c r="E63" s="15" t="s">
        <v>268</v>
      </c>
      <c r="F63" s="16"/>
      <c r="G63" s="16"/>
      <c r="H63" s="23"/>
      <c r="I63" s="34"/>
      <c r="J63" s="34">
        <v>25150.0</v>
      </c>
      <c r="K63" s="16"/>
      <c r="L63" s="16"/>
      <c r="M63" s="16"/>
      <c r="N63" s="16"/>
      <c r="O63" s="16"/>
      <c r="P63" s="19">
        <v>25150.0</v>
      </c>
      <c r="Q63" s="20">
        <f t="shared" si="1"/>
        <v>0</v>
      </c>
      <c r="R63" s="19" t="s">
        <v>75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44761.0</v>
      </c>
      <c r="C64" s="14" t="s">
        <v>2503</v>
      </c>
      <c r="D64" s="15">
        <v>47787.0</v>
      </c>
      <c r="E64" s="15" t="s">
        <v>292</v>
      </c>
      <c r="F64" s="16"/>
      <c r="G64" s="16"/>
      <c r="H64" s="23"/>
      <c r="I64" s="34">
        <v>2850.0</v>
      </c>
      <c r="J64" s="34"/>
      <c r="K64" s="18"/>
      <c r="L64" s="16"/>
      <c r="M64" s="16"/>
      <c r="N64" s="16"/>
      <c r="O64" s="16"/>
      <c r="P64" s="19">
        <v>2850.0</v>
      </c>
      <c r="Q64" s="20">
        <f t="shared" si="1"/>
        <v>0</v>
      </c>
      <c r="R64" s="19" t="s">
        <v>75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44761.0</v>
      </c>
      <c r="C65" s="14" t="s">
        <v>2504</v>
      </c>
      <c r="D65" s="15">
        <v>55501.0</v>
      </c>
      <c r="E65" s="15" t="s">
        <v>2505</v>
      </c>
      <c r="F65" s="16"/>
      <c r="G65" s="34"/>
      <c r="H65" s="23"/>
      <c r="I65" s="34">
        <v>3600.0</v>
      </c>
      <c r="J65" s="34"/>
      <c r="K65" s="16"/>
      <c r="L65" s="16"/>
      <c r="M65" s="16"/>
      <c r="N65" s="16"/>
      <c r="O65" s="16"/>
      <c r="P65" s="19">
        <v>3600.0</v>
      </c>
      <c r="Q65" s="20">
        <f t="shared" si="1"/>
        <v>0</v>
      </c>
      <c r="R65" s="19" t="s">
        <v>116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44761.0</v>
      </c>
      <c r="C66" s="14" t="s">
        <v>2506</v>
      </c>
      <c r="D66" s="15">
        <v>63406.0</v>
      </c>
      <c r="E66" s="15" t="s">
        <v>179</v>
      </c>
      <c r="F66" s="16"/>
      <c r="G66" s="16"/>
      <c r="H66" s="23"/>
      <c r="I66" s="34">
        <v>3130.0</v>
      </c>
      <c r="J66" s="34"/>
      <c r="K66" s="18"/>
      <c r="L66" s="16"/>
      <c r="M66" s="16"/>
      <c r="N66" s="16"/>
      <c r="O66" s="16"/>
      <c r="P66" s="19">
        <v>3130.0</v>
      </c>
      <c r="Q66" s="20">
        <f t="shared" si="1"/>
        <v>0</v>
      </c>
      <c r="R66" s="19" t="s">
        <v>75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44761.0</v>
      </c>
      <c r="C67" s="14" t="s">
        <v>2507</v>
      </c>
      <c r="D67" s="15">
        <v>54226.0</v>
      </c>
      <c r="E67" s="15" t="s">
        <v>184</v>
      </c>
      <c r="F67" s="16"/>
      <c r="G67" s="18"/>
      <c r="H67" s="23"/>
      <c r="I67" s="34">
        <v>10000.0</v>
      </c>
      <c r="J67" s="18"/>
      <c r="K67" s="16"/>
      <c r="L67" s="16"/>
      <c r="M67" s="16"/>
      <c r="N67" s="16"/>
      <c r="O67" s="16"/>
      <c r="P67" s="19">
        <v>10000.0</v>
      </c>
      <c r="Q67" s="20">
        <f t="shared" si="1"/>
        <v>0</v>
      </c>
      <c r="R67" s="19" t="s">
        <v>116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44761.0</v>
      </c>
      <c r="C68" s="14" t="s">
        <v>2508</v>
      </c>
      <c r="D68" s="15">
        <v>59812.0</v>
      </c>
      <c r="E68" s="15" t="s">
        <v>782</v>
      </c>
      <c r="F68" s="16"/>
      <c r="G68" s="18"/>
      <c r="H68" s="23"/>
      <c r="I68" s="34">
        <v>2700.0</v>
      </c>
      <c r="J68" s="34"/>
      <c r="K68" s="16"/>
      <c r="L68" s="16"/>
      <c r="M68" s="16"/>
      <c r="N68" s="16"/>
      <c r="O68" s="16"/>
      <c r="P68" s="19">
        <v>2700.0</v>
      </c>
      <c r="Q68" s="20">
        <f t="shared" si="1"/>
        <v>0</v>
      </c>
      <c r="R68" s="19" t="s">
        <v>1001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44761.0</v>
      </c>
      <c r="C69" s="14" t="s">
        <v>2509</v>
      </c>
      <c r="D69" s="15">
        <v>67125.0</v>
      </c>
      <c r="E69" s="15" t="s">
        <v>1751</v>
      </c>
      <c r="F69" s="16"/>
      <c r="G69" s="34"/>
      <c r="H69" s="23"/>
      <c r="I69" s="34">
        <v>8900.0</v>
      </c>
      <c r="J69" s="34"/>
      <c r="K69" s="16"/>
      <c r="L69" s="16"/>
      <c r="M69" s="16"/>
      <c r="N69" s="16"/>
      <c r="O69" s="16"/>
      <c r="P69" s="19">
        <v>8900.0</v>
      </c>
      <c r="Q69" s="20">
        <f t="shared" si="1"/>
        <v>0</v>
      </c>
      <c r="R69" s="19" t="s">
        <v>75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44761.0</v>
      </c>
      <c r="C70" s="14" t="s">
        <v>2510</v>
      </c>
      <c r="D70" s="15">
        <v>58074.0</v>
      </c>
      <c r="E70" s="15" t="s">
        <v>645</v>
      </c>
      <c r="F70" s="16"/>
      <c r="G70" s="18"/>
      <c r="H70" s="23"/>
      <c r="I70" s="34">
        <v>5150.0</v>
      </c>
      <c r="J70" s="34"/>
      <c r="K70" s="18"/>
      <c r="L70" s="16"/>
      <c r="M70" s="16"/>
      <c r="N70" s="16"/>
      <c r="O70" s="16"/>
      <c r="P70" s="19">
        <v>5150.0</v>
      </c>
      <c r="Q70" s="20">
        <f t="shared" si="1"/>
        <v>0</v>
      </c>
      <c r="R70" s="19" t="s">
        <v>75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44761.0</v>
      </c>
      <c r="C71" s="14" t="s">
        <v>2511</v>
      </c>
      <c r="D71" s="15">
        <v>62809.0</v>
      </c>
      <c r="E71" s="15" t="s">
        <v>1778</v>
      </c>
      <c r="F71" s="16"/>
      <c r="G71" s="18"/>
      <c r="H71" s="23"/>
      <c r="I71" s="34">
        <v>5050.0</v>
      </c>
      <c r="J71" s="34"/>
      <c r="K71" s="18"/>
      <c r="L71" s="16"/>
      <c r="M71" s="16"/>
      <c r="N71" s="16"/>
      <c r="O71" s="16"/>
      <c r="P71" s="19">
        <v>5050.0</v>
      </c>
      <c r="Q71" s="20">
        <f t="shared" si="1"/>
        <v>0</v>
      </c>
      <c r="R71" s="19" t="s">
        <v>116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44761.0</v>
      </c>
      <c r="C72" s="14" t="s">
        <v>2512</v>
      </c>
      <c r="D72" s="15">
        <v>57499.0</v>
      </c>
      <c r="E72" s="15" t="s">
        <v>609</v>
      </c>
      <c r="F72" s="16"/>
      <c r="G72" s="18"/>
      <c r="H72" s="23"/>
      <c r="I72" s="34"/>
      <c r="J72" s="34">
        <v>1800.0</v>
      </c>
      <c r="K72" s="18"/>
      <c r="L72" s="16"/>
      <c r="M72" s="16"/>
      <c r="N72" s="16"/>
      <c r="O72" s="16"/>
      <c r="P72" s="19">
        <v>1800.0</v>
      </c>
      <c r="Q72" s="20">
        <f t="shared" si="1"/>
        <v>0</v>
      </c>
      <c r="R72" s="19" t="s">
        <v>75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44761.0</v>
      </c>
      <c r="C73" s="14" t="s">
        <v>2513</v>
      </c>
      <c r="D73" s="15">
        <v>48052.0</v>
      </c>
      <c r="E73" s="15" t="s">
        <v>1477</v>
      </c>
      <c r="F73" s="16"/>
      <c r="G73" s="18"/>
      <c r="H73" s="23"/>
      <c r="I73" s="34">
        <v>18200.0</v>
      </c>
      <c r="J73" s="34"/>
      <c r="K73" s="18"/>
      <c r="L73" s="16"/>
      <c r="M73" s="16"/>
      <c r="N73" s="16"/>
      <c r="O73" s="16"/>
      <c r="P73" s="19">
        <v>18200.0</v>
      </c>
      <c r="Q73" s="20">
        <f t="shared" si="1"/>
        <v>0</v>
      </c>
      <c r="R73" s="19" t="s">
        <v>75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44761.0</v>
      </c>
      <c r="C74" s="14" t="s">
        <v>2514</v>
      </c>
      <c r="D74" s="15">
        <v>48052.0</v>
      </c>
      <c r="E74" s="15" t="s">
        <v>1477</v>
      </c>
      <c r="F74" s="16"/>
      <c r="G74" s="18"/>
      <c r="H74" s="23"/>
      <c r="I74" s="34">
        <v>1250.0</v>
      </c>
      <c r="J74" s="34"/>
      <c r="K74" s="18"/>
      <c r="L74" s="16"/>
      <c r="M74" s="16"/>
      <c r="N74" s="16"/>
      <c r="O74" s="16"/>
      <c r="P74" s="19">
        <v>1250.0</v>
      </c>
      <c r="Q74" s="20">
        <f t="shared" si="1"/>
        <v>0</v>
      </c>
      <c r="R74" s="19" t="s">
        <v>75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44761.0</v>
      </c>
      <c r="C75" s="14" t="s">
        <v>2515</v>
      </c>
      <c r="D75" s="15">
        <v>28414.0</v>
      </c>
      <c r="E75" s="15" t="s">
        <v>86</v>
      </c>
      <c r="F75" s="16"/>
      <c r="G75" s="18"/>
      <c r="H75" s="23"/>
      <c r="I75" s="34">
        <v>300.0</v>
      </c>
      <c r="J75" s="34"/>
      <c r="K75" s="18"/>
      <c r="L75" s="16"/>
      <c r="M75" s="16"/>
      <c r="N75" s="16"/>
      <c r="O75" s="16"/>
      <c r="P75" s="19">
        <v>300.0</v>
      </c>
      <c r="Q75" s="20">
        <f t="shared" si="1"/>
        <v>0</v>
      </c>
      <c r="R75" s="19" t="s">
        <v>75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44761.0</v>
      </c>
      <c r="C76" s="14" t="s">
        <v>2516</v>
      </c>
      <c r="D76" s="15">
        <v>33995.0</v>
      </c>
      <c r="E76" s="15" t="s">
        <v>2517</v>
      </c>
      <c r="F76" s="16"/>
      <c r="G76" s="34"/>
      <c r="H76" s="23"/>
      <c r="I76" s="34"/>
      <c r="J76" s="34">
        <v>9100.0</v>
      </c>
      <c r="K76" s="18"/>
      <c r="L76" s="16"/>
      <c r="M76" s="16"/>
      <c r="N76" s="16"/>
      <c r="O76" s="16"/>
      <c r="P76" s="19">
        <v>9100.0</v>
      </c>
      <c r="Q76" s="20">
        <f t="shared" si="1"/>
        <v>0</v>
      </c>
      <c r="R76" s="19" t="s">
        <v>75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44761.0</v>
      </c>
      <c r="C77" s="14" t="s">
        <v>2518</v>
      </c>
      <c r="D77" s="15">
        <v>21384.0</v>
      </c>
      <c r="E77" s="15" t="s">
        <v>574</v>
      </c>
      <c r="F77" s="16"/>
      <c r="G77" s="34"/>
      <c r="H77" s="23"/>
      <c r="I77" s="34">
        <v>300.0</v>
      </c>
      <c r="J77" s="34"/>
      <c r="K77" s="18"/>
      <c r="L77" s="16"/>
      <c r="M77" s="16"/>
      <c r="N77" s="16"/>
      <c r="O77" s="16"/>
      <c r="P77" s="19">
        <v>300.0</v>
      </c>
      <c r="Q77" s="20">
        <f t="shared" si="1"/>
        <v>0</v>
      </c>
      <c r="R77" s="19" t="s">
        <v>75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44761.0</v>
      </c>
      <c r="C78" s="14" t="s">
        <v>2519</v>
      </c>
      <c r="D78" s="15">
        <v>22727.0</v>
      </c>
      <c r="E78" s="15" t="s">
        <v>1792</v>
      </c>
      <c r="F78" s="16"/>
      <c r="G78" s="18"/>
      <c r="H78" s="23"/>
      <c r="I78" s="34">
        <v>1600.0</v>
      </c>
      <c r="J78" s="34"/>
      <c r="K78" s="18"/>
      <c r="L78" s="16"/>
      <c r="M78" s="16"/>
      <c r="N78" s="16"/>
      <c r="O78" s="16"/>
      <c r="P78" s="19">
        <v>1600.0</v>
      </c>
      <c r="Q78" s="20">
        <f t="shared" si="1"/>
        <v>0</v>
      </c>
      <c r="R78" s="19" t="s">
        <v>29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44761.0</v>
      </c>
      <c r="C79" s="14" t="s">
        <v>2520</v>
      </c>
      <c r="D79" s="15">
        <v>51512.0</v>
      </c>
      <c r="E79" s="15" t="s">
        <v>653</v>
      </c>
      <c r="F79" s="16"/>
      <c r="G79" s="18"/>
      <c r="H79" s="23"/>
      <c r="I79" s="34"/>
      <c r="J79" s="34">
        <v>2650.0</v>
      </c>
      <c r="K79" s="34"/>
      <c r="L79" s="16"/>
      <c r="M79" s="16"/>
      <c r="N79" s="16"/>
      <c r="O79" s="16"/>
      <c r="P79" s="19">
        <v>2650.0</v>
      </c>
      <c r="Q79" s="20">
        <f t="shared" si="1"/>
        <v>0</v>
      </c>
      <c r="R79" s="19" t="s">
        <v>75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44761.0</v>
      </c>
      <c r="C80" s="14" t="s">
        <v>2521</v>
      </c>
      <c r="D80" s="15">
        <v>26005.0</v>
      </c>
      <c r="E80" s="15" t="s">
        <v>2522</v>
      </c>
      <c r="F80" s="16"/>
      <c r="G80" s="18"/>
      <c r="H80" s="23"/>
      <c r="I80" s="34">
        <v>350.0</v>
      </c>
      <c r="J80" s="34"/>
      <c r="K80" s="18"/>
      <c r="L80" s="16"/>
      <c r="M80" s="16"/>
      <c r="N80" s="16"/>
      <c r="O80" s="16"/>
      <c r="P80" s="19">
        <v>350.0</v>
      </c>
      <c r="Q80" s="20">
        <f t="shared" si="1"/>
        <v>0</v>
      </c>
      <c r="R80" s="19" t="s">
        <v>75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44761.0</v>
      </c>
      <c r="C81" s="14" t="s">
        <v>2523</v>
      </c>
      <c r="D81" s="15">
        <v>35220.0</v>
      </c>
      <c r="E81" s="15" t="s">
        <v>39</v>
      </c>
      <c r="F81" s="16"/>
      <c r="G81" s="18">
        <v>4550.0</v>
      </c>
      <c r="H81" s="23"/>
      <c r="I81" s="34"/>
      <c r="J81" s="34"/>
      <c r="K81" s="34"/>
      <c r="L81" s="16"/>
      <c r="M81" s="16"/>
      <c r="N81" s="16"/>
      <c r="O81" s="16"/>
      <c r="P81" s="19">
        <v>4550.0</v>
      </c>
      <c r="Q81" s="20">
        <f t="shared" si="1"/>
        <v>0</v>
      </c>
      <c r="R81" s="19" t="s">
        <v>75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44761.0</v>
      </c>
      <c r="C82" s="14" t="s">
        <v>2524</v>
      </c>
      <c r="D82" s="15">
        <v>55448.0</v>
      </c>
      <c r="E82" s="15" t="s">
        <v>77</v>
      </c>
      <c r="F82" s="16"/>
      <c r="G82" s="18"/>
      <c r="H82" s="23"/>
      <c r="I82" s="34">
        <v>10000.0</v>
      </c>
      <c r="J82" s="34"/>
      <c r="K82" s="18"/>
      <c r="L82" s="16"/>
      <c r="M82" s="16"/>
      <c r="N82" s="16"/>
      <c r="O82" s="16"/>
      <c r="P82" s="19">
        <v>10000.0</v>
      </c>
      <c r="Q82" s="20">
        <f t="shared" si="1"/>
        <v>0</v>
      </c>
      <c r="R82" s="19" t="s">
        <v>75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44761.0</v>
      </c>
      <c r="C83" s="14" t="s">
        <v>2525</v>
      </c>
      <c r="D83" s="15">
        <v>52035.0</v>
      </c>
      <c r="E83" s="15" t="s">
        <v>2526</v>
      </c>
      <c r="F83" s="18">
        <v>600.0</v>
      </c>
      <c r="G83" s="18"/>
      <c r="H83" s="23"/>
      <c r="I83" s="34"/>
      <c r="J83" s="34"/>
      <c r="K83" s="18"/>
      <c r="L83" s="16"/>
      <c r="M83" s="16"/>
      <c r="N83" s="16"/>
      <c r="O83" s="16"/>
      <c r="P83" s="19">
        <v>600.0</v>
      </c>
      <c r="Q83" s="20">
        <f t="shared" si="1"/>
        <v>0</v>
      </c>
      <c r="R83" s="19" t="s">
        <v>29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44761.0</v>
      </c>
      <c r="C84" s="14" t="s">
        <v>2527</v>
      </c>
      <c r="D84" s="15">
        <v>72494.0</v>
      </c>
      <c r="E84" s="15" t="s">
        <v>2528</v>
      </c>
      <c r="F84" s="16"/>
      <c r="G84" s="18"/>
      <c r="H84" s="23"/>
      <c r="I84" s="34">
        <v>27000.0</v>
      </c>
      <c r="J84" s="34"/>
      <c r="K84" s="34"/>
      <c r="L84" s="16"/>
      <c r="M84" s="16"/>
      <c r="N84" s="16"/>
      <c r="O84" s="16"/>
      <c r="P84" s="19">
        <v>27000.0</v>
      </c>
      <c r="Q84" s="20">
        <f t="shared" si="1"/>
        <v>0</v>
      </c>
      <c r="R84" s="19" t="s">
        <v>29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44761.0</v>
      </c>
      <c r="C85" s="14" t="s">
        <v>2529</v>
      </c>
      <c r="D85" s="15">
        <v>72495.0</v>
      </c>
      <c r="E85" s="15" t="s">
        <v>2530</v>
      </c>
      <c r="F85" s="16"/>
      <c r="G85" s="18"/>
      <c r="H85" s="23"/>
      <c r="I85" s="34">
        <v>69500.0</v>
      </c>
      <c r="J85" s="34"/>
      <c r="K85" s="18"/>
      <c r="L85" s="16"/>
      <c r="M85" s="16"/>
      <c r="N85" s="16"/>
      <c r="O85" s="16"/>
      <c r="P85" s="19">
        <v>69500.0</v>
      </c>
      <c r="Q85" s="20">
        <f t="shared" si="1"/>
        <v>0</v>
      </c>
      <c r="R85" s="19" t="s">
        <v>75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44761.0</v>
      </c>
      <c r="C86" s="14" t="s">
        <v>2531</v>
      </c>
      <c r="D86" s="15">
        <v>72492.0</v>
      </c>
      <c r="E86" s="15" t="s">
        <v>2532</v>
      </c>
      <c r="F86" s="34"/>
      <c r="G86" s="18"/>
      <c r="H86" s="23"/>
      <c r="I86" s="34">
        <v>69500.0</v>
      </c>
      <c r="J86" s="34"/>
      <c r="K86" s="18"/>
      <c r="L86" s="16"/>
      <c r="M86" s="16"/>
      <c r="N86" s="16"/>
      <c r="O86" s="16"/>
      <c r="P86" s="19">
        <v>69500.0</v>
      </c>
      <c r="Q86" s="20">
        <f t="shared" si="1"/>
        <v>0</v>
      </c>
      <c r="R86" s="19" t="s">
        <v>75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44761.0</v>
      </c>
      <c r="C87" s="14" t="s">
        <v>2533</v>
      </c>
      <c r="D87" s="15">
        <v>62146.0</v>
      </c>
      <c r="E87" s="15" t="s">
        <v>559</v>
      </c>
      <c r="F87" s="34"/>
      <c r="G87" s="18"/>
      <c r="H87" s="23"/>
      <c r="I87" s="34">
        <v>5000.0</v>
      </c>
      <c r="J87" s="34"/>
      <c r="K87" s="18"/>
      <c r="L87" s="16"/>
      <c r="M87" s="16"/>
      <c r="N87" s="16"/>
      <c r="O87" s="16"/>
      <c r="P87" s="19">
        <v>5000.0</v>
      </c>
      <c r="Q87" s="20">
        <f t="shared" si="1"/>
        <v>0</v>
      </c>
      <c r="R87" s="19" t="s">
        <v>116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44761.0</v>
      </c>
      <c r="C88" s="14" t="s">
        <v>2534</v>
      </c>
      <c r="D88" s="15">
        <v>52035.0</v>
      </c>
      <c r="E88" s="15" t="s">
        <v>2526</v>
      </c>
      <c r="F88" s="18">
        <v>300.0</v>
      </c>
      <c r="G88" s="18"/>
      <c r="H88" s="23"/>
      <c r="I88" s="34"/>
      <c r="J88" s="34"/>
      <c r="K88" s="18"/>
      <c r="L88" s="16"/>
      <c r="M88" s="16"/>
      <c r="N88" s="16"/>
      <c r="O88" s="16"/>
      <c r="P88" s="19">
        <v>300.0</v>
      </c>
      <c r="Q88" s="20">
        <f t="shared" si="1"/>
        <v>0</v>
      </c>
      <c r="R88" s="19" t="s">
        <v>29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44761.0</v>
      </c>
      <c r="C89" s="14" t="s">
        <v>2535</v>
      </c>
      <c r="D89" s="15">
        <v>65534.0</v>
      </c>
      <c r="E89" s="15" t="s">
        <v>1909</v>
      </c>
      <c r="F89" s="16"/>
      <c r="G89" s="18"/>
      <c r="H89" s="23"/>
      <c r="I89" s="34"/>
      <c r="J89" s="34"/>
      <c r="K89" s="18"/>
      <c r="L89" s="16"/>
      <c r="M89" s="18">
        <v>5000.0</v>
      </c>
      <c r="N89" s="16"/>
      <c r="O89" s="16"/>
      <c r="P89" s="19">
        <v>5000.0</v>
      </c>
      <c r="Q89" s="20">
        <f t="shared" si="1"/>
        <v>0</v>
      </c>
      <c r="R89" s="19" t="s">
        <v>29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44761.0</v>
      </c>
      <c r="C90" s="14" t="s">
        <v>2536</v>
      </c>
      <c r="D90" s="15">
        <v>65534.0</v>
      </c>
      <c r="E90" s="15" t="s">
        <v>1909</v>
      </c>
      <c r="F90" s="16"/>
      <c r="G90" s="18"/>
      <c r="H90" s="23"/>
      <c r="I90" s="34"/>
      <c r="J90" s="34"/>
      <c r="K90" s="18"/>
      <c r="L90" s="16"/>
      <c r="M90" s="18">
        <v>1250.0</v>
      </c>
      <c r="N90" s="16"/>
      <c r="O90" s="16"/>
      <c r="P90" s="19">
        <v>1250.0</v>
      </c>
      <c r="Q90" s="20">
        <f t="shared" si="1"/>
        <v>0</v>
      </c>
      <c r="R90" s="19" t="s">
        <v>29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44761.0</v>
      </c>
      <c r="C91" s="14" t="s">
        <v>2537</v>
      </c>
      <c r="D91" s="15">
        <v>61496.0</v>
      </c>
      <c r="E91" s="15" t="s">
        <v>706</v>
      </c>
      <c r="F91" s="16"/>
      <c r="G91" s="18"/>
      <c r="H91" s="23"/>
      <c r="I91" s="34">
        <v>25000.0</v>
      </c>
      <c r="J91" s="34"/>
      <c r="K91" s="18"/>
      <c r="L91" s="16"/>
      <c r="M91" s="16"/>
      <c r="N91" s="16"/>
      <c r="O91" s="16"/>
      <c r="P91" s="19">
        <v>25000.0</v>
      </c>
      <c r="Q91" s="20">
        <f t="shared" si="1"/>
        <v>0</v>
      </c>
      <c r="R91" s="19" t="s">
        <v>116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44761.0</v>
      </c>
      <c r="C92" s="14" t="s">
        <v>2538</v>
      </c>
      <c r="D92" s="15">
        <v>10001.0</v>
      </c>
      <c r="E92" s="15" t="s">
        <v>788</v>
      </c>
      <c r="F92" s="18">
        <v>100.0</v>
      </c>
      <c r="G92" s="18"/>
      <c r="H92" s="23"/>
      <c r="I92" s="34"/>
      <c r="J92" s="34"/>
      <c r="K92" s="18"/>
      <c r="L92" s="16"/>
      <c r="M92" s="16"/>
      <c r="N92" s="16"/>
      <c r="O92" s="16"/>
      <c r="P92" s="19">
        <v>100.0</v>
      </c>
      <c r="Q92" s="20">
        <f t="shared" si="1"/>
        <v>0</v>
      </c>
      <c r="R92" s="19" t="s">
        <v>29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44761.0</v>
      </c>
      <c r="C93" s="14" t="s">
        <v>2539</v>
      </c>
      <c r="D93" s="15">
        <v>10001.0</v>
      </c>
      <c r="E93" s="15" t="s">
        <v>788</v>
      </c>
      <c r="F93" s="18">
        <v>3000.0</v>
      </c>
      <c r="G93" s="18"/>
      <c r="H93" s="23"/>
      <c r="I93" s="34"/>
      <c r="J93" s="34"/>
      <c r="K93" s="18"/>
      <c r="L93" s="16"/>
      <c r="M93" s="16"/>
      <c r="N93" s="16"/>
      <c r="O93" s="16"/>
      <c r="P93" s="19">
        <v>3000.0</v>
      </c>
      <c r="Q93" s="20">
        <f t="shared" si="1"/>
        <v>0</v>
      </c>
      <c r="R93" s="19" t="s">
        <v>29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44761.0</v>
      </c>
      <c r="C94" s="14" t="s">
        <v>2540</v>
      </c>
      <c r="D94" s="15">
        <v>55380.0</v>
      </c>
      <c r="E94" s="15" t="s">
        <v>1471</v>
      </c>
      <c r="F94" s="16"/>
      <c r="G94" s="18"/>
      <c r="H94" s="23"/>
      <c r="I94" s="34">
        <v>1400.0</v>
      </c>
      <c r="J94" s="34"/>
      <c r="K94" s="18"/>
      <c r="L94" s="16"/>
      <c r="M94" s="16"/>
      <c r="N94" s="16"/>
      <c r="O94" s="16"/>
      <c r="P94" s="19">
        <v>1400.0</v>
      </c>
      <c r="Q94" s="20">
        <f t="shared" si="1"/>
        <v>0</v>
      </c>
      <c r="R94" s="19" t="s">
        <v>116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44761.0</v>
      </c>
      <c r="C95" s="14" t="s">
        <v>2541</v>
      </c>
      <c r="D95" s="15">
        <v>72417.0</v>
      </c>
      <c r="E95" s="15" t="s">
        <v>2542</v>
      </c>
      <c r="F95" s="16"/>
      <c r="G95" s="18"/>
      <c r="H95" s="23"/>
      <c r="I95" s="34"/>
      <c r="J95" s="34"/>
      <c r="K95" s="18"/>
      <c r="L95" s="16"/>
      <c r="M95" s="18">
        <v>1200.0</v>
      </c>
      <c r="N95" s="16"/>
      <c r="O95" s="16"/>
      <c r="P95" s="19">
        <v>1200.0</v>
      </c>
      <c r="Q95" s="20">
        <f t="shared" si="1"/>
        <v>0</v>
      </c>
      <c r="R95" s="19" t="s">
        <v>29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44761.0</v>
      </c>
      <c r="C96" s="14" t="s">
        <v>2543</v>
      </c>
      <c r="D96" s="15">
        <v>35220.0</v>
      </c>
      <c r="E96" s="15" t="s">
        <v>39</v>
      </c>
      <c r="F96" s="16"/>
      <c r="G96" s="18">
        <v>2500.0</v>
      </c>
      <c r="H96" s="23"/>
      <c r="I96" s="34"/>
      <c r="J96" s="34"/>
      <c r="K96" s="18"/>
      <c r="L96" s="16"/>
      <c r="M96" s="16"/>
      <c r="N96" s="16"/>
      <c r="O96" s="16"/>
      <c r="P96" s="19">
        <v>2500.0</v>
      </c>
      <c r="Q96" s="20">
        <f t="shared" si="1"/>
        <v>0</v>
      </c>
      <c r="R96" s="19" t="s">
        <v>116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44761.0</v>
      </c>
      <c r="C97" s="14" t="s">
        <v>2544</v>
      </c>
      <c r="D97" s="15">
        <v>64663.0</v>
      </c>
      <c r="E97" s="15" t="s">
        <v>442</v>
      </c>
      <c r="F97" s="16"/>
      <c r="G97" s="18"/>
      <c r="H97" s="23"/>
      <c r="I97" s="34"/>
      <c r="J97" s="34">
        <v>7500.0</v>
      </c>
      <c r="K97" s="18"/>
      <c r="L97" s="16"/>
      <c r="M97" s="16"/>
      <c r="N97" s="16"/>
      <c r="O97" s="16"/>
      <c r="P97" s="19">
        <v>7500.0</v>
      </c>
      <c r="Q97" s="20">
        <f t="shared" si="1"/>
        <v>0</v>
      </c>
      <c r="R97" s="19" t="s">
        <v>29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44761.0</v>
      </c>
      <c r="C98" s="14" t="s">
        <v>2545</v>
      </c>
      <c r="D98" s="15">
        <v>31927.0</v>
      </c>
      <c r="E98" s="15" t="s">
        <v>256</v>
      </c>
      <c r="F98" s="16"/>
      <c r="G98" s="18"/>
      <c r="H98" s="23"/>
      <c r="I98" s="34">
        <v>300.0</v>
      </c>
      <c r="J98" s="34"/>
      <c r="K98" s="18"/>
      <c r="L98" s="16"/>
      <c r="M98" s="16"/>
      <c r="N98" s="16"/>
      <c r="O98" s="16"/>
      <c r="P98" s="19">
        <v>300.0</v>
      </c>
      <c r="Q98" s="20">
        <f t="shared" si="1"/>
        <v>0</v>
      </c>
      <c r="R98" s="19" t="s">
        <v>116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44761.0</v>
      </c>
      <c r="C99" s="14" t="s">
        <v>2546</v>
      </c>
      <c r="D99" s="15">
        <v>52035.0</v>
      </c>
      <c r="E99" s="15" t="s">
        <v>2526</v>
      </c>
      <c r="F99" s="18">
        <v>100.0</v>
      </c>
      <c r="G99" s="18"/>
      <c r="H99" s="23"/>
      <c r="I99" s="34"/>
      <c r="J99" s="34"/>
      <c r="K99" s="18"/>
      <c r="L99" s="16"/>
      <c r="M99" s="16"/>
      <c r="N99" s="16"/>
      <c r="O99" s="16"/>
      <c r="P99" s="19">
        <v>100.0</v>
      </c>
      <c r="Q99" s="20">
        <f t="shared" si="1"/>
        <v>0</v>
      </c>
      <c r="R99" s="19" t="s">
        <v>116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44761.0</v>
      </c>
      <c r="C100" s="14" t="s">
        <v>2547</v>
      </c>
      <c r="D100" s="15">
        <v>31927.0</v>
      </c>
      <c r="E100" s="15" t="s">
        <v>256</v>
      </c>
      <c r="F100" s="16"/>
      <c r="G100" s="18"/>
      <c r="H100" s="23"/>
      <c r="I100" s="34">
        <v>300.0</v>
      </c>
      <c r="J100" s="34"/>
      <c r="K100" s="18"/>
      <c r="L100" s="16"/>
      <c r="M100" s="34"/>
      <c r="N100" s="16"/>
      <c r="O100" s="16"/>
      <c r="P100" s="19">
        <v>300.0</v>
      </c>
      <c r="Q100" s="20">
        <f t="shared" si="1"/>
        <v>0</v>
      </c>
      <c r="R100" s="19" t="s">
        <v>116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44761.0</v>
      </c>
      <c r="C101" s="14" t="s">
        <v>2548</v>
      </c>
      <c r="D101" s="15">
        <v>58601.0</v>
      </c>
      <c r="E101" s="15" t="s">
        <v>1286</v>
      </c>
      <c r="F101" s="16"/>
      <c r="G101" s="18"/>
      <c r="H101" s="23"/>
      <c r="I101" s="34">
        <v>15350.0</v>
      </c>
      <c r="J101" s="34"/>
      <c r="K101" s="18"/>
      <c r="L101" s="16"/>
      <c r="M101" s="16"/>
      <c r="N101" s="16"/>
      <c r="O101" s="16"/>
      <c r="P101" s="19">
        <v>15350.0</v>
      </c>
      <c r="Q101" s="20">
        <f t="shared" si="1"/>
        <v>0</v>
      </c>
      <c r="R101" s="19" t="s">
        <v>29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44761.0</v>
      </c>
      <c r="C102" s="14" t="s">
        <v>2549</v>
      </c>
      <c r="D102" s="15">
        <v>67524.0</v>
      </c>
      <c r="E102" s="15" t="s">
        <v>2550</v>
      </c>
      <c r="F102" s="16"/>
      <c r="G102" s="18"/>
      <c r="H102" s="23"/>
      <c r="I102" s="34">
        <v>27000.0</v>
      </c>
      <c r="J102" s="34"/>
      <c r="K102" s="18"/>
      <c r="L102" s="16"/>
      <c r="M102" s="16"/>
      <c r="N102" s="16"/>
      <c r="O102" s="16"/>
      <c r="P102" s="19">
        <v>27000.0</v>
      </c>
      <c r="Q102" s="20">
        <f t="shared" si="1"/>
        <v>0</v>
      </c>
      <c r="R102" s="19" t="s">
        <v>75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44761.0</v>
      </c>
      <c r="C103" s="14" t="s">
        <v>2551</v>
      </c>
      <c r="D103" s="15">
        <v>63406.0</v>
      </c>
      <c r="E103" s="15" t="s">
        <v>179</v>
      </c>
      <c r="F103" s="16"/>
      <c r="G103" s="34"/>
      <c r="H103" s="23"/>
      <c r="I103" s="34">
        <v>300.0</v>
      </c>
      <c r="J103" s="34"/>
      <c r="K103" s="18"/>
      <c r="L103" s="16"/>
      <c r="M103" s="16"/>
      <c r="N103" s="16"/>
      <c r="O103" s="16"/>
      <c r="P103" s="19">
        <v>300.0</v>
      </c>
      <c r="Q103" s="20">
        <f t="shared" si="1"/>
        <v>0</v>
      </c>
      <c r="R103" s="19" t="s">
        <v>75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44761.0</v>
      </c>
      <c r="C104" s="14" t="s">
        <v>2552</v>
      </c>
      <c r="D104" s="15">
        <v>68284.0</v>
      </c>
      <c r="E104" s="15" t="s">
        <v>1556</v>
      </c>
      <c r="F104" s="16"/>
      <c r="G104" s="18"/>
      <c r="H104" s="23"/>
      <c r="I104" s="34"/>
      <c r="J104" s="34">
        <v>4540.0</v>
      </c>
      <c r="K104" s="18"/>
      <c r="L104" s="16"/>
      <c r="M104" s="16"/>
      <c r="N104" s="16"/>
      <c r="O104" s="16"/>
      <c r="P104" s="19">
        <v>4540.0</v>
      </c>
      <c r="Q104" s="20">
        <f t="shared" si="1"/>
        <v>0</v>
      </c>
      <c r="R104" s="19" t="s">
        <v>75</v>
      </c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44761.0</v>
      </c>
      <c r="C105" s="14" t="s">
        <v>2553</v>
      </c>
      <c r="D105" s="15">
        <v>28414.0</v>
      </c>
      <c r="E105" s="15" t="s">
        <v>86</v>
      </c>
      <c r="F105" s="34"/>
      <c r="G105" s="18"/>
      <c r="H105" s="23"/>
      <c r="I105" s="34"/>
      <c r="J105" s="34"/>
      <c r="K105" s="18">
        <v>600.0</v>
      </c>
      <c r="L105" s="16"/>
      <c r="M105" s="16"/>
      <c r="N105" s="16"/>
      <c r="O105" s="16"/>
      <c r="P105" s="19">
        <v>600.0</v>
      </c>
      <c r="Q105" s="20">
        <f t="shared" si="1"/>
        <v>0</v>
      </c>
      <c r="R105" s="19" t="s">
        <v>75</v>
      </c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44761.0</v>
      </c>
      <c r="C106" s="14" t="s">
        <v>2554</v>
      </c>
      <c r="D106" s="15">
        <v>72500.0</v>
      </c>
      <c r="E106" s="15" t="s">
        <v>2555</v>
      </c>
      <c r="F106" s="16"/>
      <c r="G106" s="18"/>
      <c r="H106" s="23"/>
      <c r="I106" s="34">
        <v>27000.0</v>
      </c>
      <c r="J106" s="34"/>
      <c r="K106" s="18"/>
      <c r="L106" s="16"/>
      <c r="M106" s="16"/>
      <c r="N106" s="16"/>
      <c r="O106" s="16"/>
      <c r="P106" s="19">
        <v>27000.0</v>
      </c>
      <c r="Q106" s="20">
        <f t="shared" si="1"/>
        <v>0</v>
      </c>
      <c r="R106" s="19" t="s">
        <v>116</v>
      </c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44760.0</v>
      </c>
      <c r="C107" s="14" t="s">
        <v>2556</v>
      </c>
      <c r="D107" s="15">
        <v>12102.0</v>
      </c>
      <c r="E107" s="15" t="s">
        <v>825</v>
      </c>
      <c r="F107" s="16"/>
      <c r="G107" s="18"/>
      <c r="H107" s="23">
        <v>3750.0</v>
      </c>
      <c r="I107" s="34"/>
      <c r="J107" s="34"/>
      <c r="K107" s="18"/>
      <c r="L107" s="16"/>
      <c r="M107" s="16"/>
      <c r="N107" s="16"/>
      <c r="O107" s="16"/>
      <c r="P107" s="19">
        <v>3750.0</v>
      </c>
      <c r="Q107" s="20">
        <f t="shared" si="1"/>
        <v>0</v>
      </c>
      <c r="R107" s="19"/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44760.0</v>
      </c>
      <c r="C108" s="14" t="s">
        <v>2557</v>
      </c>
      <c r="D108" s="15">
        <v>12102.0</v>
      </c>
      <c r="E108" s="15" t="s">
        <v>825</v>
      </c>
      <c r="F108" s="16"/>
      <c r="G108" s="18"/>
      <c r="H108" s="23">
        <v>1250.0</v>
      </c>
      <c r="I108" s="34"/>
      <c r="J108" s="34"/>
      <c r="K108" s="18"/>
      <c r="L108" s="16"/>
      <c r="M108" s="16"/>
      <c r="N108" s="16"/>
      <c r="O108" s="16"/>
      <c r="P108" s="19">
        <v>1250.0</v>
      </c>
      <c r="Q108" s="20">
        <f t="shared" si="1"/>
        <v>0</v>
      </c>
      <c r="R108" s="19"/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44761.0</v>
      </c>
      <c r="C109" s="14" t="s">
        <v>2558</v>
      </c>
      <c r="D109" s="15">
        <v>51406.0</v>
      </c>
      <c r="E109" s="15" t="s">
        <v>59</v>
      </c>
      <c r="F109" s="16"/>
      <c r="G109" s="18"/>
      <c r="H109" s="23">
        <v>50000.0</v>
      </c>
      <c r="I109" s="34"/>
      <c r="J109" s="34"/>
      <c r="K109" s="18"/>
      <c r="L109" s="16"/>
      <c r="M109" s="16"/>
      <c r="N109" s="16"/>
      <c r="O109" s="16"/>
      <c r="P109" s="19">
        <v>50000.0</v>
      </c>
      <c r="Q109" s="20">
        <f t="shared" si="1"/>
        <v>0</v>
      </c>
      <c r="R109" s="19"/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44761.0</v>
      </c>
      <c r="C110" s="14" t="s">
        <v>2559</v>
      </c>
      <c r="D110" s="15">
        <v>51017.0</v>
      </c>
      <c r="E110" s="15" t="s">
        <v>107</v>
      </c>
      <c r="F110" s="16"/>
      <c r="G110" s="18"/>
      <c r="H110" s="23">
        <v>30000.0</v>
      </c>
      <c r="I110" s="34"/>
      <c r="J110" s="34"/>
      <c r="K110" s="18"/>
      <c r="L110" s="16"/>
      <c r="M110" s="16"/>
      <c r="N110" s="16"/>
      <c r="O110" s="16"/>
      <c r="P110" s="19">
        <v>30000.0</v>
      </c>
      <c r="Q110" s="20">
        <f t="shared" si="1"/>
        <v>0</v>
      </c>
      <c r="R110" s="19"/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44761.0</v>
      </c>
      <c r="C111" s="14" t="s">
        <v>2560</v>
      </c>
      <c r="D111" s="15">
        <v>51017.0</v>
      </c>
      <c r="E111" s="15" t="s">
        <v>107</v>
      </c>
      <c r="F111" s="16"/>
      <c r="G111" s="18"/>
      <c r="H111" s="23">
        <v>50550.0</v>
      </c>
      <c r="I111" s="34"/>
      <c r="J111" s="34"/>
      <c r="K111" s="18"/>
      <c r="L111" s="16"/>
      <c r="M111" s="16"/>
      <c r="N111" s="16"/>
      <c r="O111" s="16"/>
      <c r="P111" s="19">
        <v>50550.0</v>
      </c>
      <c r="Q111" s="20">
        <f t="shared" si="1"/>
        <v>0</v>
      </c>
      <c r="R111" s="19"/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44761.0</v>
      </c>
      <c r="C112" s="14" t="s">
        <v>2561</v>
      </c>
      <c r="D112" s="15">
        <v>45937.0</v>
      </c>
      <c r="E112" s="15" t="s">
        <v>149</v>
      </c>
      <c r="F112" s="16"/>
      <c r="G112" s="18"/>
      <c r="H112" s="23">
        <v>2700.0</v>
      </c>
      <c r="I112" s="34"/>
      <c r="J112" s="34"/>
      <c r="K112" s="18"/>
      <c r="L112" s="16"/>
      <c r="M112" s="16"/>
      <c r="N112" s="16"/>
      <c r="O112" s="16"/>
      <c r="P112" s="19">
        <v>2700.0</v>
      </c>
      <c r="Q112" s="20">
        <f t="shared" si="1"/>
        <v>0</v>
      </c>
      <c r="R112" s="19"/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44761.0</v>
      </c>
      <c r="C113" s="14" t="s">
        <v>2562</v>
      </c>
      <c r="D113" s="15">
        <v>51017.0</v>
      </c>
      <c r="E113" s="15" t="s">
        <v>107</v>
      </c>
      <c r="F113" s="16"/>
      <c r="G113" s="18"/>
      <c r="H113" s="23">
        <v>15000.0</v>
      </c>
      <c r="I113" s="34"/>
      <c r="J113" s="34"/>
      <c r="K113" s="18"/>
      <c r="L113" s="16"/>
      <c r="M113" s="16"/>
      <c r="N113" s="16"/>
      <c r="O113" s="16"/>
      <c r="P113" s="19">
        <v>15000.0</v>
      </c>
      <c r="Q113" s="20">
        <f t="shared" si="1"/>
        <v>0</v>
      </c>
      <c r="R113" s="19"/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44761.0</v>
      </c>
      <c r="C114" s="14" t="s">
        <v>2563</v>
      </c>
      <c r="D114" s="15">
        <v>71708.0</v>
      </c>
      <c r="E114" s="15" t="s">
        <v>2564</v>
      </c>
      <c r="F114" s="16"/>
      <c r="G114" s="18"/>
      <c r="H114" s="23">
        <v>111400.0</v>
      </c>
      <c r="I114" s="34"/>
      <c r="J114" s="34"/>
      <c r="K114" s="18"/>
      <c r="L114" s="16"/>
      <c r="M114" s="16"/>
      <c r="N114" s="16"/>
      <c r="O114" s="16"/>
      <c r="P114" s="19">
        <v>111400.0</v>
      </c>
      <c r="Q114" s="20">
        <f t="shared" si="1"/>
        <v>0</v>
      </c>
      <c r="R114" s="19"/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44761.0</v>
      </c>
      <c r="C115" s="14" t="s">
        <v>2565</v>
      </c>
      <c r="D115" s="15">
        <v>48807.0</v>
      </c>
      <c r="E115" s="15" t="s">
        <v>109</v>
      </c>
      <c r="F115" s="16"/>
      <c r="G115" s="18"/>
      <c r="H115" s="23">
        <v>7500.0</v>
      </c>
      <c r="I115" s="34"/>
      <c r="J115" s="34"/>
      <c r="K115" s="18"/>
      <c r="L115" s="16"/>
      <c r="M115" s="16"/>
      <c r="N115" s="16"/>
      <c r="O115" s="16"/>
      <c r="P115" s="19">
        <v>7500.0</v>
      </c>
      <c r="Q115" s="20">
        <f t="shared" si="1"/>
        <v>0</v>
      </c>
      <c r="R115" s="19"/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44761.0</v>
      </c>
      <c r="C116" s="14" t="s">
        <v>2566</v>
      </c>
      <c r="D116" s="15">
        <v>50342.0</v>
      </c>
      <c r="E116" s="15" t="s">
        <v>277</v>
      </c>
      <c r="F116" s="16"/>
      <c r="G116" s="18"/>
      <c r="H116" s="23">
        <v>5000.0</v>
      </c>
      <c r="I116" s="34"/>
      <c r="J116" s="34"/>
      <c r="K116" s="18"/>
      <c r="L116" s="16"/>
      <c r="M116" s="16"/>
      <c r="N116" s="16"/>
      <c r="O116" s="16"/>
      <c r="P116" s="19">
        <v>5000.0</v>
      </c>
      <c r="Q116" s="20">
        <f t="shared" si="1"/>
        <v>0</v>
      </c>
      <c r="R116" s="19"/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44761.0</v>
      </c>
      <c r="C117" s="14" t="s">
        <v>2567</v>
      </c>
      <c r="D117" s="15">
        <v>25650.0</v>
      </c>
      <c r="E117" s="15" t="s">
        <v>275</v>
      </c>
      <c r="F117" s="16"/>
      <c r="G117" s="18"/>
      <c r="H117" s="23">
        <v>3300.0</v>
      </c>
      <c r="I117" s="34"/>
      <c r="J117" s="34"/>
      <c r="K117" s="18"/>
      <c r="L117" s="16"/>
      <c r="M117" s="16"/>
      <c r="N117" s="16"/>
      <c r="O117" s="16"/>
      <c r="P117" s="19">
        <v>3300.0</v>
      </c>
      <c r="Q117" s="20">
        <f t="shared" si="1"/>
        <v>0</v>
      </c>
      <c r="R117" s="19"/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44761.0</v>
      </c>
      <c r="C118" s="14" t="s">
        <v>2568</v>
      </c>
      <c r="D118" s="15">
        <v>55179.0</v>
      </c>
      <c r="E118" s="15" t="s">
        <v>271</v>
      </c>
      <c r="F118" s="16"/>
      <c r="G118" s="18"/>
      <c r="H118" s="23">
        <v>7500.0</v>
      </c>
      <c r="I118" s="34"/>
      <c r="J118" s="34"/>
      <c r="K118" s="18"/>
      <c r="L118" s="16"/>
      <c r="M118" s="16"/>
      <c r="N118" s="16"/>
      <c r="O118" s="16"/>
      <c r="P118" s="19">
        <v>7500.0</v>
      </c>
      <c r="Q118" s="20">
        <f t="shared" si="1"/>
        <v>0</v>
      </c>
      <c r="R118" s="19"/>
      <c r="S118" s="2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44761.0</v>
      </c>
      <c r="C119" s="14" t="s">
        <v>2569</v>
      </c>
      <c r="D119" s="15">
        <v>50342.0</v>
      </c>
      <c r="E119" s="15" t="s">
        <v>277</v>
      </c>
      <c r="F119" s="16"/>
      <c r="G119" s="18"/>
      <c r="H119" s="23">
        <v>350.0</v>
      </c>
      <c r="I119" s="34"/>
      <c r="J119" s="34"/>
      <c r="K119" s="18"/>
      <c r="L119" s="16"/>
      <c r="M119" s="16"/>
      <c r="N119" s="16"/>
      <c r="O119" s="16"/>
      <c r="P119" s="19">
        <v>350.0</v>
      </c>
      <c r="Q119" s="20">
        <f t="shared" si="1"/>
        <v>0</v>
      </c>
      <c r="R119" s="19"/>
      <c r="S119" s="2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44761.0</v>
      </c>
      <c r="C120" s="14" t="s">
        <v>2570</v>
      </c>
      <c r="D120" s="15">
        <v>54763.0</v>
      </c>
      <c r="E120" s="15" t="s">
        <v>835</v>
      </c>
      <c r="F120" s="16"/>
      <c r="G120" s="18"/>
      <c r="H120" s="23">
        <v>300.0</v>
      </c>
      <c r="I120" s="34"/>
      <c r="J120" s="34"/>
      <c r="K120" s="18"/>
      <c r="L120" s="16"/>
      <c r="M120" s="16"/>
      <c r="N120" s="16"/>
      <c r="O120" s="16"/>
      <c r="P120" s="19">
        <v>300.0</v>
      </c>
      <c r="Q120" s="20">
        <f t="shared" si="1"/>
        <v>0</v>
      </c>
      <c r="R120" s="19"/>
      <c r="S120" s="2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44761.0</v>
      </c>
      <c r="C121" s="14" t="s">
        <v>2571</v>
      </c>
      <c r="D121" s="15">
        <v>52215.0</v>
      </c>
      <c r="E121" s="15" t="s">
        <v>969</v>
      </c>
      <c r="F121" s="16"/>
      <c r="G121" s="18"/>
      <c r="H121" s="23">
        <v>5000.0</v>
      </c>
      <c r="I121" s="34"/>
      <c r="J121" s="34"/>
      <c r="K121" s="18"/>
      <c r="L121" s="16"/>
      <c r="M121" s="34"/>
      <c r="N121" s="16"/>
      <c r="O121" s="16"/>
      <c r="P121" s="19">
        <v>5000.0</v>
      </c>
      <c r="Q121" s="20">
        <f t="shared" si="1"/>
        <v>0</v>
      </c>
      <c r="R121" s="19"/>
      <c r="S121" s="2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/>
      <c r="B122" s="26"/>
      <c r="C122" s="26"/>
      <c r="D122" s="26"/>
      <c r="E122" s="26"/>
      <c r="F122" s="27">
        <f t="shared" ref="F122:Q122" si="2">SUM(F5:F121)</f>
        <v>4100</v>
      </c>
      <c r="G122" s="27">
        <f t="shared" si="2"/>
        <v>7750</v>
      </c>
      <c r="H122" s="27">
        <f t="shared" si="2"/>
        <v>293600</v>
      </c>
      <c r="I122" s="27">
        <f t="shared" si="2"/>
        <v>657170</v>
      </c>
      <c r="J122" s="27">
        <f t="shared" si="2"/>
        <v>100365</v>
      </c>
      <c r="K122" s="27">
        <f t="shared" si="2"/>
        <v>600</v>
      </c>
      <c r="L122" s="27">
        <f t="shared" si="2"/>
        <v>0</v>
      </c>
      <c r="M122" s="27">
        <f t="shared" si="2"/>
        <v>11825</v>
      </c>
      <c r="N122" s="27">
        <f t="shared" si="2"/>
        <v>0</v>
      </c>
      <c r="O122" s="27">
        <f t="shared" si="2"/>
        <v>0</v>
      </c>
      <c r="P122" s="41">
        <f t="shared" si="2"/>
        <v>1118860</v>
      </c>
      <c r="Q122" s="20">
        <f t="shared" si="2"/>
        <v>-43450</v>
      </c>
      <c r="R122" s="26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>
      <c r="A123" s="30"/>
      <c r="B123" s="30"/>
      <c r="C123" s="30"/>
      <c r="D123" s="30"/>
      <c r="E123" s="30"/>
      <c r="F123" s="31">
        <f>F122+G122+H122+I122+J122+K122+L122+M122+N122+O122</f>
        <v>1075410</v>
      </c>
      <c r="G123" s="6"/>
      <c r="H123" s="6"/>
      <c r="I123" s="6"/>
      <c r="J123" s="6"/>
      <c r="K123" s="6"/>
      <c r="L123" s="7"/>
      <c r="M123" s="32"/>
      <c r="N123" s="32"/>
      <c r="O123" s="32"/>
      <c r="P123" s="21"/>
      <c r="Q123" s="21"/>
      <c r="R123" s="3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</sheetData>
  <mergeCells count="19">
    <mergeCell ref="E2:E4"/>
    <mergeCell ref="F3:F4"/>
    <mergeCell ref="G3:H3"/>
    <mergeCell ref="I3:J3"/>
    <mergeCell ref="K3:K4"/>
    <mergeCell ref="L3:L4"/>
    <mergeCell ref="F123:L123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7.75"/>
    <col customWidth="1" min="5" max="5" width="63.88"/>
    <col hidden="1" min="14" max="14" width="12.63"/>
    <col customWidth="1" min="16" max="16" width="14.13"/>
    <col customWidth="1" min="18" max="18" width="13.63"/>
  </cols>
  <sheetData>
    <row r="1">
      <c r="A1" s="39" t="s">
        <v>2572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44761.0</v>
      </c>
      <c r="C5" s="14" t="s">
        <v>2573</v>
      </c>
      <c r="D5" s="15">
        <v>67286.0</v>
      </c>
      <c r="E5" s="15" t="s">
        <v>616</v>
      </c>
      <c r="F5" s="16"/>
      <c r="G5" s="16"/>
      <c r="H5" s="17"/>
      <c r="I5" s="34">
        <v>1200.0</v>
      </c>
      <c r="J5" s="18"/>
      <c r="K5" s="34"/>
      <c r="L5" s="16"/>
      <c r="M5" s="34"/>
      <c r="N5" s="16"/>
      <c r="O5" s="16"/>
      <c r="P5" s="19">
        <v>1200.0</v>
      </c>
      <c r="Q5" s="20">
        <f t="shared" ref="Q5:Q35" si="1">F5+G5+H5+I5+J5+K5+L5+M5+O5-P5</f>
        <v>0</v>
      </c>
      <c r="R5" s="19" t="s">
        <v>75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44762.0</v>
      </c>
      <c r="C6" s="14" t="s">
        <v>2574</v>
      </c>
      <c r="D6" s="15">
        <v>51406.0</v>
      </c>
      <c r="E6" s="15" t="s">
        <v>59</v>
      </c>
      <c r="F6" s="16"/>
      <c r="G6" s="34"/>
      <c r="H6" s="40">
        <v>25000.0</v>
      </c>
      <c r="I6" s="34"/>
      <c r="J6" s="18"/>
      <c r="K6" s="18"/>
      <c r="L6" s="16"/>
      <c r="M6" s="16"/>
      <c r="N6" s="16"/>
      <c r="O6" s="16"/>
      <c r="P6" s="19">
        <v>25000.0</v>
      </c>
      <c r="Q6" s="20">
        <f t="shared" si="1"/>
        <v>0</v>
      </c>
      <c r="R6" s="19" t="s">
        <v>24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44762.0</v>
      </c>
      <c r="C7" s="44" t="s">
        <v>2575</v>
      </c>
      <c r="D7" s="15">
        <v>51406.0</v>
      </c>
      <c r="E7" s="15" t="s">
        <v>59</v>
      </c>
      <c r="F7" s="18"/>
      <c r="G7" s="34"/>
      <c r="H7" s="40">
        <v>50000.0</v>
      </c>
      <c r="I7" s="34"/>
      <c r="J7" s="18"/>
      <c r="K7" s="34"/>
      <c r="L7" s="16"/>
      <c r="M7" s="18"/>
      <c r="N7" s="16"/>
      <c r="O7" s="16"/>
      <c r="P7" s="19">
        <v>50000.0</v>
      </c>
      <c r="Q7" s="20">
        <f t="shared" si="1"/>
        <v>0</v>
      </c>
      <c r="R7" s="19" t="s">
        <v>24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44762.0</v>
      </c>
      <c r="C8" s="14" t="s">
        <v>2576</v>
      </c>
      <c r="D8" s="15">
        <v>10255.0</v>
      </c>
      <c r="E8" s="15" t="s">
        <v>2577</v>
      </c>
      <c r="F8" s="16"/>
      <c r="G8" s="16"/>
      <c r="H8" s="17"/>
      <c r="I8" s="34"/>
      <c r="J8" s="34">
        <v>33786.0</v>
      </c>
      <c r="K8" s="34">
        <v>1214.0</v>
      </c>
      <c r="L8" s="16"/>
      <c r="M8" s="16"/>
      <c r="N8" s="16"/>
      <c r="O8" s="16"/>
      <c r="P8" s="19">
        <v>35000.0</v>
      </c>
      <c r="Q8" s="20">
        <f t="shared" si="1"/>
        <v>0</v>
      </c>
      <c r="R8" s="19" t="s">
        <v>75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44762.0</v>
      </c>
      <c r="C9" s="14" t="s">
        <v>2578</v>
      </c>
      <c r="D9" s="15">
        <v>44231.0</v>
      </c>
      <c r="E9" s="22" t="s">
        <v>2224</v>
      </c>
      <c r="F9" s="16"/>
      <c r="G9" s="16"/>
      <c r="H9" s="17"/>
      <c r="I9" s="34">
        <v>2650.0</v>
      </c>
      <c r="J9" s="34"/>
      <c r="K9" s="16"/>
      <c r="L9" s="16"/>
      <c r="M9" s="16"/>
      <c r="N9" s="16"/>
      <c r="O9" s="16"/>
      <c r="P9" s="19">
        <v>2650.0</v>
      </c>
      <c r="Q9" s="20">
        <f t="shared" si="1"/>
        <v>0</v>
      </c>
      <c r="R9" s="19" t="s">
        <v>75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44762.0</v>
      </c>
      <c r="C10" s="14" t="s">
        <v>2579</v>
      </c>
      <c r="D10" s="15">
        <v>68460.0</v>
      </c>
      <c r="E10" s="22" t="s">
        <v>2580</v>
      </c>
      <c r="F10" s="16"/>
      <c r="G10" s="16"/>
      <c r="H10" s="17"/>
      <c r="I10" s="34"/>
      <c r="J10" s="34">
        <v>27300.0</v>
      </c>
      <c r="K10" s="16"/>
      <c r="L10" s="16"/>
      <c r="M10" s="16"/>
      <c r="N10" s="16"/>
      <c r="O10" s="16"/>
      <c r="P10" s="19">
        <v>27300.0</v>
      </c>
      <c r="Q10" s="20">
        <f t="shared" si="1"/>
        <v>0</v>
      </c>
      <c r="R10" s="19" t="s">
        <v>75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44762.0</v>
      </c>
      <c r="C11" s="14" t="s">
        <v>2581</v>
      </c>
      <c r="D11" s="15">
        <v>41057.0</v>
      </c>
      <c r="E11" s="22" t="s">
        <v>90</v>
      </c>
      <c r="F11" s="16"/>
      <c r="G11" s="16"/>
      <c r="H11" s="17"/>
      <c r="I11" s="34">
        <v>2650.0</v>
      </c>
      <c r="J11" s="34"/>
      <c r="K11" s="16"/>
      <c r="L11" s="16"/>
      <c r="M11" s="16"/>
      <c r="N11" s="16"/>
      <c r="O11" s="16"/>
      <c r="P11" s="19">
        <v>2650.0</v>
      </c>
      <c r="Q11" s="20">
        <f t="shared" si="1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44762.0</v>
      </c>
      <c r="C12" s="14" t="s">
        <v>2582</v>
      </c>
      <c r="D12" s="15">
        <v>58936.0</v>
      </c>
      <c r="E12" s="22" t="s">
        <v>2583</v>
      </c>
      <c r="F12" s="16"/>
      <c r="G12" s="16"/>
      <c r="H12" s="17"/>
      <c r="I12" s="34"/>
      <c r="J12" s="34">
        <v>2650.0</v>
      </c>
      <c r="K12" s="16"/>
      <c r="L12" s="16"/>
      <c r="M12" s="16"/>
      <c r="N12" s="16"/>
      <c r="O12" s="16"/>
      <c r="P12" s="19">
        <v>2650.0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44762.0</v>
      </c>
      <c r="C13" s="14" t="s">
        <v>2584</v>
      </c>
      <c r="D13" s="15">
        <v>71586.0</v>
      </c>
      <c r="E13" s="22" t="s">
        <v>2585</v>
      </c>
      <c r="F13" s="16"/>
      <c r="G13" s="16"/>
      <c r="H13" s="17"/>
      <c r="I13" s="34">
        <v>10000.0</v>
      </c>
      <c r="J13" s="34"/>
      <c r="K13" s="34"/>
      <c r="L13" s="16"/>
      <c r="M13" s="16"/>
      <c r="N13" s="16"/>
      <c r="O13" s="16"/>
      <c r="P13" s="19">
        <v>10000.0</v>
      </c>
      <c r="Q13" s="20">
        <f t="shared" si="1"/>
        <v>0</v>
      </c>
      <c r="R13" s="19" t="s">
        <v>24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44762.0</v>
      </c>
      <c r="C14" s="14" t="s">
        <v>2586</v>
      </c>
      <c r="D14" s="15">
        <v>51743.0</v>
      </c>
      <c r="E14" s="22" t="s">
        <v>517</v>
      </c>
      <c r="F14" s="34"/>
      <c r="G14" s="16"/>
      <c r="H14" s="17"/>
      <c r="I14" s="34"/>
      <c r="J14" s="34">
        <v>2650.0</v>
      </c>
      <c r="K14" s="16"/>
      <c r="L14" s="16"/>
      <c r="M14" s="16"/>
      <c r="N14" s="16"/>
      <c r="O14" s="16"/>
      <c r="P14" s="19">
        <v>2650.0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44762.0</v>
      </c>
      <c r="C15" s="14" t="s">
        <v>2587</v>
      </c>
      <c r="D15" s="15">
        <v>55551.0</v>
      </c>
      <c r="E15" s="22" t="s">
        <v>252</v>
      </c>
      <c r="F15" s="34"/>
      <c r="G15" s="16"/>
      <c r="H15" s="17"/>
      <c r="I15" s="34"/>
      <c r="J15" s="34">
        <v>2650.0</v>
      </c>
      <c r="K15" s="16"/>
      <c r="L15" s="16"/>
      <c r="M15" s="16"/>
      <c r="N15" s="16"/>
      <c r="O15" s="16"/>
      <c r="P15" s="19">
        <v>2650.0</v>
      </c>
      <c r="Q15" s="20">
        <f t="shared" si="1"/>
        <v>0</v>
      </c>
      <c r="R15" s="19" t="s">
        <v>24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44762.0</v>
      </c>
      <c r="C16" s="14" t="s">
        <v>2588</v>
      </c>
      <c r="D16" s="15">
        <v>62736.0</v>
      </c>
      <c r="E16" s="22" t="s">
        <v>2589</v>
      </c>
      <c r="F16" s="16"/>
      <c r="G16" s="16"/>
      <c r="H16" s="17"/>
      <c r="I16" s="34"/>
      <c r="J16" s="34">
        <v>2650.0</v>
      </c>
      <c r="K16" s="16"/>
      <c r="L16" s="16"/>
      <c r="M16" s="16"/>
      <c r="N16" s="16"/>
      <c r="O16" s="16"/>
      <c r="P16" s="19">
        <v>2650.0</v>
      </c>
      <c r="Q16" s="20">
        <f t="shared" si="1"/>
        <v>0</v>
      </c>
      <c r="R16" s="19" t="s">
        <v>75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44762.0</v>
      </c>
      <c r="C17" s="14" t="s">
        <v>2590</v>
      </c>
      <c r="D17" s="15">
        <v>66774.0</v>
      </c>
      <c r="E17" s="22" t="s">
        <v>514</v>
      </c>
      <c r="F17" s="16"/>
      <c r="G17" s="16"/>
      <c r="H17" s="17"/>
      <c r="I17" s="34"/>
      <c r="J17" s="34">
        <v>2500.0</v>
      </c>
      <c r="K17" s="16"/>
      <c r="L17" s="16"/>
      <c r="M17" s="16"/>
      <c r="N17" s="16"/>
      <c r="O17" s="16"/>
      <c r="P17" s="19">
        <v>2500.0</v>
      </c>
      <c r="Q17" s="20">
        <f t="shared" si="1"/>
        <v>0</v>
      </c>
      <c r="R17" s="19" t="s">
        <v>75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44762.0</v>
      </c>
      <c r="C18" s="14" t="s">
        <v>2591</v>
      </c>
      <c r="D18" s="15">
        <v>53283.0</v>
      </c>
      <c r="E18" s="22" t="s">
        <v>725</v>
      </c>
      <c r="F18" s="16"/>
      <c r="G18" s="16"/>
      <c r="H18" s="17"/>
      <c r="I18" s="34">
        <v>2700.0</v>
      </c>
      <c r="J18" s="34"/>
      <c r="K18" s="16"/>
      <c r="L18" s="16"/>
      <c r="M18" s="16"/>
      <c r="N18" s="16"/>
      <c r="O18" s="16"/>
      <c r="P18" s="19">
        <v>2700.0</v>
      </c>
      <c r="Q18" s="20">
        <f t="shared" si="1"/>
        <v>0</v>
      </c>
      <c r="R18" s="19" t="s">
        <v>75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44762.0</v>
      </c>
      <c r="C19" s="14" t="s">
        <v>2592</v>
      </c>
      <c r="D19" s="15">
        <v>43380.0</v>
      </c>
      <c r="E19" s="22" t="s">
        <v>273</v>
      </c>
      <c r="F19" s="16"/>
      <c r="G19" s="16"/>
      <c r="H19" s="17"/>
      <c r="I19" s="34">
        <v>400.0</v>
      </c>
      <c r="J19" s="34"/>
      <c r="K19" s="16"/>
      <c r="L19" s="16"/>
      <c r="M19" s="16"/>
      <c r="N19" s="16"/>
      <c r="O19" s="16"/>
      <c r="P19" s="19">
        <v>400.0</v>
      </c>
      <c r="Q19" s="20">
        <f t="shared" si="1"/>
        <v>0</v>
      </c>
      <c r="R19" s="19" t="s">
        <v>75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44762.0</v>
      </c>
      <c r="C20" s="14" t="s">
        <v>2593</v>
      </c>
      <c r="D20" s="15">
        <v>51309.0</v>
      </c>
      <c r="E20" s="22" t="s">
        <v>1209</v>
      </c>
      <c r="F20" s="16"/>
      <c r="G20" s="16"/>
      <c r="H20" s="17"/>
      <c r="I20" s="34">
        <v>2375.0</v>
      </c>
      <c r="J20" s="34"/>
      <c r="K20" s="34"/>
      <c r="L20" s="16"/>
      <c r="M20" s="16"/>
      <c r="N20" s="16"/>
      <c r="O20" s="16"/>
      <c r="P20" s="19">
        <v>2375.0</v>
      </c>
      <c r="Q20" s="20">
        <f t="shared" si="1"/>
        <v>0</v>
      </c>
      <c r="R20" s="19" t="s">
        <v>264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44762.0</v>
      </c>
      <c r="C21" s="14" t="s">
        <v>2594</v>
      </c>
      <c r="D21" s="15">
        <v>25541.0</v>
      </c>
      <c r="E21" s="22" t="s">
        <v>1742</v>
      </c>
      <c r="F21" s="16"/>
      <c r="G21" s="18"/>
      <c r="H21" s="17"/>
      <c r="I21" s="34"/>
      <c r="J21" s="34">
        <v>200.0</v>
      </c>
      <c r="K21" s="16"/>
      <c r="L21" s="16"/>
      <c r="M21" s="16"/>
      <c r="N21" s="16"/>
      <c r="O21" s="16"/>
      <c r="P21" s="19">
        <v>200.0</v>
      </c>
      <c r="Q21" s="20">
        <f t="shared" si="1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44762.0</v>
      </c>
      <c r="C22" s="14" t="s">
        <v>2595</v>
      </c>
      <c r="D22" s="15">
        <v>72424.0</v>
      </c>
      <c r="E22" s="22" t="s">
        <v>2596</v>
      </c>
      <c r="F22" s="16"/>
      <c r="G22" s="18"/>
      <c r="H22" s="17"/>
      <c r="I22" s="34">
        <v>27000.0</v>
      </c>
      <c r="J22" s="34"/>
      <c r="K22" s="16"/>
      <c r="L22" s="16"/>
      <c r="M22" s="16"/>
      <c r="N22" s="16"/>
      <c r="O22" s="16"/>
      <c r="P22" s="19">
        <v>27000.0</v>
      </c>
      <c r="Q22" s="20">
        <f t="shared" si="1"/>
        <v>0</v>
      </c>
      <c r="R22" s="19" t="s">
        <v>24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44762.0</v>
      </c>
      <c r="C23" s="14" t="s">
        <v>2597</v>
      </c>
      <c r="D23" s="15">
        <v>52032.0</v>
      </c>
      <c r="E23" s="22" t="s">
        <v>175</v>
      </c>
      <c r="F23" s="34"/>
      <c r="G23" s="34"/>
      <c r="H23" s="17"/>
      <c r="I23" s="34">
        <v>10000.0</v>
      </c>
      <c r="J23" s="34"/>
      <c r="K23" s="16"/>
      <c r="L23" s="16"/>
      <c r="M23" s="16"/>
      <c r="N23" s="16"/>
      <c r="O23" s="16"/>
      <c r="P23" s="19">
        <v>10000.0</v>
      </c>
      <c r="Q23" s="20">
        <f t="shared" si="1"/>
        <v>0</v>
      </c>
      <c r="R23" s="19" t="s">
        <v>24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44762.0</v>
      </c>
      <c r="C24" s="14" t="s">
        <v>2598</v>
      </c>
      <c r="D24" s="15">
        <v>47681.0</v>
      </c>
      <c r="E24" s="22" t="s">
        <v>2599</v>
      </c>
      <c r="F24" s="16"/>
      <c r="G24" s="34"/>
      <c r="H24" s="17"/>
      <c r="I24" s="34">
        <v>1400.0</v>
      </c>
      <c r="J24" s="34"/>
      <c r="K24" s="18"/>
      <c r="L24" s="16"/>
      <c r="M24" s="16"/>
      <c r="N24" s="16"/>
      <c r="O24" s="16"/>
      <c r="P24" s="19">
        <v>1400.0</v>
      </c>
      <c r="Q24" s="20">
        <f t="shared" si="1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44762.0</v>
      </c>
      <c r="C25" s="14" t="s">
        <v>2600</v>
      </c>
      <c r="D25" s="15">
        <v>49393.0</v>
      </c>
      <c r="E25" s="22" t="s">
        <v>1078</v>
      </c>
      <c r="F25" s="18"/>
      <c r="G25" s="16"/>
      <c r="H25" s="17"/>
      <c r="I25" s="34"/>
      <c r="J25" s="34"/>
      <c r="K25" s="16"/>
      <c r="L25" s="16"/>
      <c r="M25" s="34">
        <v>1945.0</v>
      </c>
      <c r="N25" s="16"/>
      <c r="O25" s="16"/>
      <c r="P25" s="19">
        <v>1945.0</v>
      </c>
      <c r="Q25" s="20">
        <f t="shared" si="1"/>
        <v>0</v>
      </c>
      <c r="R25" s="19" t="s">
        <v>29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44762.0</v>
      </c>
      <c r="C26" s="14" t="s">
        <v>2601</v>
      </c>
      <c r="D26" s="15">
        <v>52776.0</v>
      </c>
      <c r="E26" s="22" t="s">
        <v>1783</v>
      </c>
      <c r="F26" s="16"/>
      <c r="G26" s="16"/>
      <c r="H26" s="17"/>
      <c r="I26" s="34"/>
      <c r="J26" s="34">
        <v>10000.0</v>
      </c>
      <c r="K26" s="16"/>
      <c r="L26" s="16"/>
      <c r="M26" s="16"/>
      <c r="N26" s="16"/>
      <c r="O26" s="16"/>
      <c r="P26" s="19">
        <v>10000.0</v>
      </c>
      <c r="Q26" s="20">
        <f t="shared" si="1"/>
        <v>0</v>
      </c>
      <c r="R26" s="19" t="s">
        <v>75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44762.0</v>
      </c>
      <c r="C27" s="14" t="s">
        <v>2602</v>
      </c>
      <c r="D27" s="15">
        <v>57476.0</v>
      </c>
      <c r="E27" s="22" t="s">
        <v>2603</v>
      </c>
      <c r="F27" s="16"/>
      <c r="G27" s="16"/>
      <c r="H27" s="17"/>
      <c r="I27" s="34">
        <v>5900.0</v>
      </c>
      <c r="J27" s="34"/>
      <c r="K27" s="16"/>
      <c r="L27" s="16"/>
      <c r="M27" s="16"/>
      <c r="N27" s="16"/>
      <c r="O27" s="16"/>
      <c r="P27" s="19">
        <v>5900.0</v>
      </c>
      <c r="Q27" s="20">
        <f t="shared" si="1"/>
        <v>0</v>
      </c>
      <c r="R27" s="19" t="s">
        <v>75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44762.0</v>
      </c>
      <c r="C28" s="14" t="s">
        <v>2604</v>
      </c>
      <c r="D28" s="15">
        <v>14343.0</v>
      </c>
      <c r="E28" s="22" t="s">
        <v>892</v>
      </c>
      <c r="F28" s="16"/>
      <c r="G28" s="16"/>
      <c r="H28" s="17"/>
      <c r="I28" s="34">
        <v>20000.0</v>
      </c>
      <c r="J28" s="34"/>
      <c r="K28" s="16"/>
      <c r="L28" s="16"/>
      <c r="M28" s="16"/>
      <c r="N28" s="16"/>
      <c r="O28" s="16"/>
      <c r="P28" s="19">
        <v>20000.0</v>
      </c>
      <c r="Q28" s="20">
        <f t="shared" si="1"/>
        <v>0</v>
      </c>
      <c r="R28" s="19" t="s">
        <v>75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44762.0</v>
      </c>
      <c r="C29" s="14" t="s">
        <v>2605</v>
      </c>
      <c r="D29" s="15">
        <v>48852.0</v>
      </c>
      <c r="E29" s="22" t="s">
        <v>2606</v>
      </c>
      <c r="F29" s="16"/>
      <c r="G29" s="18"/>
      <c r="H29" s="17"/>
      <c r="I29" s="34">
        <v>5150.0</v>
      </c>
      <c r="J29" s="34"/>
      <c r="K29" s="16"/>
      <c r="L29" s="16"/>
      <c r="M29" s="16"/>
      <c r="N29" s="16"/>
      <c r="O29" s="16"/>
      <c r="P29" s="19">
        <v>5150.0</v>
      </c>
      <c r="Q29" s="20">
        <f t="shared" si="1"/>
        <v>0</v>
      </c>
      <c r="R29" s="19" t="s">
        <v>75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27.0</v>
      </c>
      <c r="B30" s="13">
        <v>44762.0</v>
      </c>
      <c r="C30" s="14" t="s">
        <v>2607</v>
      </c>
      <c r="D30" s="15">
        <v>50593.0</v>
      </c>
      <c r="E30" s="22" t="s">
        <v>971</v>
      </c>
      <c r="F30" s="16"/>
      <c r="G30" s="16"/>
      <c r="H30" s="23"/>
      <c r="I30" s="34">
        <v>30000.0</v>
      </c>
      <c r="J30" s="34"/>
      <c r="K30" s="16"/>
      <c r="L30" s="16"/>
      <c r="M30" s="16"/>
      <c r="N30" s="16"/>
      <c r="O30" s="16"/>
      <c r="P30" s="19">
        <v>30000.0</v>
      </c>
      <c r="Q30" s="20">
        <f t="shared" si="1"/>
        <v>0</v>
      </c>
      <c r="R30" s="19" t="s">
        <v>29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28.0</v>
      </c>
      <c r="B31" s="13">
        <v>44762.0</v>
      </c>
      <c r="C31" s="14" t="s">
        <v>2608</v>
      </c>
      <c r="D31" s="15">
        <v>50593.0</v>
      </c>
      <c r="E31" s="22" t="s">
        <v>971</v>
      </c>
      <c r="F31" s="16"/>
      <c r="G31" s="16"/>
      <c r="H31" s="17"/>
      <c r="I31" s="34">
        <v>35200.0</v>
      </c>
      <c r="J31" s="34"/>
      <c r="K31" s="18"/>
      <c r="L31" s="16"/>
      <c r="M31" s="16"/>
      <c r="N31" s="16"/>
      <c r="O31" s="16"/>
      <c r="P31" s="19">
        <v>35200.0</v>
      </c>
      <c r="Q31" s="20">
        <f t="shared" si="1"/>
        <v>0</v>
      </c>
      <c r="R31" s="19" t="s">
        <v>29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29.0</v>
      </c>
      <c r="B32" s="13">
        <v>44762.0</v>
      </c>
      <c r="C32" s="14" t="s">
        <v>2609</v>
      </c>
      <c r="D32" s="15">
        <v>36555.0</v>
      </c>
      <c r="E32" s="22" t="s">
        <v>698</v>
      </c>
      <c r="F32" s="16"/>
      <c r="G32" s="16"/>
      <c r="H32" s="17"/>
      <c r="I32" s="34"/>
      <c r="J32" s="34"/>
      <c r="K32" s="34">
        <v>1500.0</v>
      </c>
      <c r="L32" s="16"/>
      <c r="M32" s="16"/>
      <c r="N32" s="16"/>
      <c r="O32" s="16"/>
      <c r="P32" s="19">
        <v>1500.0</v>
      </c>
      <c r="Q32" s="20">
        <f t="shared" si="1"/>
        <v>0</v>
      </c>
      <c r="R32" s="19" t="s">
        <v>1001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30.0</v>
      </c>
      <c r="B33" s="13">
        <v>44762.0</v>
      </c>
      <c r="C33" s="14" t="s">
        <v>2610</v>
      </c>
      <c r="D33" s="15">
        <v>48973.0</v>
      </c>
      <c r="E33" s="22" t="s">
        <v>298</v>
      </c>
      <c r="F33" s="16"/>
      <c r="G33" s="16"/>
      <c r="H33" s="17"/>
      <c r="I33" s="34">
        <v>8040.0</v>
      </c>
      <c r="J33" s="34"/>
      <c r="K33" s="16"/>
      <c r="L33" s="16"/>
      <c r="M33" s="16"/>
      <c r="N33" s="16"/>
      <c r="O33" s="16"/>
      <c r="P33" s="19">
        <v>8040.0</v>
      </c>
      <c r="Q33" s="20">
        <f t="shared" si="1"/>
        <v>0</v>
      </c>
      <c r="R33" s="19" t="s">
        <v>24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31.0</v>
      </c>
      <c r="B34" s="13">
        <v>44762.0</v>
      </c>
      <c r="C34" s="14" t="s">
        <v>2611</v>
      </c>
      <c r="D34" s="15">
        <v>48973.0</v>
      </c>
      <c r="E34" s="22" t="s">
        <v>298</v>
      </c>
      <c r="F34" s="16"/>
      <c r="G34" s="16"/>
      <c r="H34" s="17"/>
      <c r="I34" s="34">
        <v>300.0</v>
      </c>
      <c r="J34" s="34"/>
      <c r="K34" s="16"/>
      <c r="L34" s="16"/>
      <c r="M34" s="16"/>
      <c r="N34" s="16"/>
      <c r="O34" s="16"/>
      <c r="P34" s="19">
        <v>300.0</v>
      </c>
      <c r="Q34" s="20">
        <f t="shared" si="1"/>
        <v>0</v>
      </c>
      <c r="R34" s="19" t="s">
        <v>24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32.0</v>
      </c>
      <c r="B35" s="13">
        <v>44762.0</v>
      </c>
      <c r="C35" s="14" t="s">
        <v>2612</v>
      </c>
      <c r="D35" s="15">
        <v>52669.0</v>
      </c>
      <c r="E35" s="22" t="s">
        <v>235</v>
      </c>
      <c r="F35" s="16"/>
      <c r="G35" s="34">
        <v>101400.0</v>
      </c>
      <c r="H35" s="17"/>
      <c r="I35" s="34"/>
      <c r="J35" s="34"/>
      <c r="K35" s="34"/>
      <c r="L35" s="16"/>
      <c r="M35" s="16"/>
      <c r="N35" s="16"/>
      <c r="O35" s="16"/>
      <c r="P35" s="19">
        <v>101400.0</v>
      </c>
      <c r="Q35" s="20">
        <f t="shared" si="1"/>
        <v>0</v>
      </c>
      <c r="R35" s="19" t="s">
        <v>29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33.0</v>
      </c>
      <c r="B36" s="13">
        <v>44762.0</v>
      </c>
      <c r="C36" s="14" t="s">
        <v>2613</v>
      </c>
      <c r="D36" s="15">
        <v>71003.0</v>
      </c>
      <c r="E36" s="22" t="s">
        <v>2614</v>
      </c>
      <c r="F36" s="16"/>
      <c r="G36" s="34" t="s">
        <v>2615</v>
      </c>
      <c r="H36" s="17"/>
      <c r="I36" s="34"/>
      <c r="J36" s="34"/>
      <c r="K36" s="34"/>
      <c r="L36" s="16"/>
      <c r="M36" s="34">
        <v>600.0</v>
      </c>
      <c r="N36" s="16"/>
      <c r="O36" s="16"/>
      <c r="P36" s="19">
        <v>600.0</v>
      </c>
      <c r="Q36" s="20">
        <f>F35+G35+H35+I35+J35+K35+L35+M35+O35-P35</f>
        <v>0</v>
      </c>
      <c r="R36" s="19" t="s">
        <v>75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34.0</v>
      </c>
      <c r="B37" s="13">
        <v>44762.0</v>
      </c>
      <c r="C37" s="14" t="s">
        <v>2616</v>
      </c>
      <c r="D37" s="15">
        <v>51939.0</v>
      </c>
      <c r="E37" s="22" t="s">
        <v>160</v>
      </c>
      <c r="F37" s="16"/>
      <c r="G37" s="16"/>
      <c r="H37" s="17"/>
      <c r="I37" s="34">
        <v>30000.0</v>
      </c>
      <c r="J37" s="34"/>
      <c r="K37" s="16"/>
      <c r="L37" s="16"/>
      <c r="M37" s="16"/>
      <c r="N37" s="16"/>
      <c r="O37" s="16"/>
      <c r="P37" s="19">
        <v>30000.0</v>
      </c>
      <c r="Q37" s="20">
        <f t="shared" ref="Q37:Q114" si="2">F37+G37+H37+I37+J37+K37+L37+M37+O37-P37</f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35.0</v>
      </c>
      <c r="B38" s="13">
        <v>44762.0</v>
      </c>
      <c r="C38" s="14" t="s">
        <v>2617</v>
      </c>
      <c r="D38" s="15">
        <v>51782.0</v>
      </c>
      <c r="E38" s="22" t="s">
        <v>676</v>
      </c>
      <c r="F38" s="16"/>
      <c r="G38" s="16"/>
      <c r="H38" s="17"/>
      <c r="I38" s="34"/>
      <c r="J38" s="34">
        <v>350.0</v>
      </c>
      <c r="K38" s="16"/>
      <c r="L38" s="16"/>
      <c r="M38" s="16"/>
      <c r="N38" s="16"/>
      <c r="O38" s="16"/>
      <c r="P38" s="19">
        <v>350.0</v>
      </c>
      <c r="Q38" s="20">
        <f t="shared" si="2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36.0</v>
      </c>
      <c r="B39" s="13">
        <v>44762.0</v>
      </c>
      <c r="C39" s="14" t="s">
        <v>2618</v>
      </c>
      <c r="D39" s="15">
        <v>13762.0</v>
      </c>
      <c r="E39" s="22" t="s">
        <v>1251</v>
      </c>
      <c r="F39" s="16"/>
      <c r="G39" s="16"/>
      <c r="H39" s="17"/>
      <c r="I39" s="34"/>
      <c r="J39" s="34">
        <v>3600.0</v>
      </c>
      <c r="K39" s="18"/>
      <c r="L39" s="16"/>
      <c r="M39" s="16"/>
      <c r="N39" s="16"/>
      <c r="O39" s="16"/>
      <c r="P39" s="19">
        <v>3600.0</v>
      </c>
      <c r="Q39" s="20">
        <f t="shared" si="2"/>
        <v>0</v>
      </c>
      <c r="R39" s="19" t="s">
        <v>75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37.0</v>
      </c>
      <c r="B40" s="13">
        <v>44762.0</v>
      </c>
      <c r="C40" s="14" t="s">
        <v>2619</v>
      </c>
      <c r="D40" s="15">
        <v>53043.0</v>
      </c>
      <c r="E40" s="22" t="s">
        <v>2620</v>
      </c>
      <c r="F40" s="16"/>
      <c r="G40" s="16"/>
      <c r="H40" s="17"/>
      <c r="I40" s="34">
        <v>5000.0</v>
      </c>
      <c r="J40" s="34"/>
      <c r="K40" s="18"/>
      <c r="L40" s="16"/>
      <c r="M40" s="16"/>
      <c r="N40" s="16"/>
      <c r="O40" s="16"/>
      <c r="P40" s="19">
        <v>5000.0</v>
      </c>
      <c r="Q40" s="20">
        <f t="shared" si="2"/>
        <v>0</v>
      </c>
      <c r="R40" s="19" t="s">
        <v>75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38.0</v>
      </c>
      <c r="B41" s="13">
        <v>44762.0</v>
      </c>
      <c r="C41" s="14" t="s">
        <v>2621</v>
      </c>
      <c r="D41" s="15">
        <v>53089.0</v>
      </c>
      <c r="E41" s="22" t="s">
        <v>2622</v>
      </c>
      <c r="F41" s="16"/>
      <c r="G41" s="16"/>
      <c r="H41" s="17"/>
      <c r="I41" s="34">
        <v>5000.0</v>
      </c>
      <c r="J41" s="34"/>
      <c r="K41" s="16"/>
      <c r="L41" s="16"/>
      <c r="M41" s="18"/>
      <c r="N41" s="16"/>
      <c r="O41" s="16"/>
      <c r="P41" s="19">
        <v>5000.0</v>
      </c>
      <c r="Q41" s="20">
        <f t="shared" si="2"/>
        <v>0</v>
      </c>
      <c r="R41" s="19" t="s">
        <v>75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39.0</v>
      </c>
      <c r="B42" s="13">
        <v>44762.0</v>
      </c>
      <c r="C42" s="14" t="s">
        <v>2623</v>
      </c>
      <c r="D42" s="15">
        <v>36769.0</v>
      </c>
      <c r="E42" s="22" t="s">
        <v>717</v>
      </c>
      <c r="F42" s="18"/>
      <c r="G42" s="16"/>
      <c r="H42" s="17"/>
      <c r="I42" s="34">
        <v>45000.0</v>
      </c>
      <c r="J42" s="34"/>
      <c r="K42" s="16"/>
      <c r="L42" s="16"/>
      <c r="M42" s="16"/>
      <c r="N42" s="16"/>
      <c r="O42" s="16"/>
      <c r="P42" s="19">
        <v>45000.0</v>
      </c>
      <c r="Q42" s="20">
        <f t="shared" si="2"/>
        <v>0</v>
      </c>
      <c r="R42" s="19" t="s">
        <v>75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40.0</v>
      </c>
      <c r="B43" s="13">
        <v>44762.0</v>
      </c>
      <c r="C43" s="14" t="s">
        <v>2624</v>
      </c>
      <c r="D43" s="15">
        <v>57588.0</v>
      </c>
      <c r="E43" s="22" t="s">
        <v>2625</v>
      </c>
      <c r="F43" s="18"/>
      <c r="G43" s="16"/>
      <c r="H43" s="23"/>
      <c r="I43" s="34">
        <v>1250.0</v>
      </c>
      <c r="J43" s="34"/>
      <c r="K43" s="16"/>
      <c r="L43" s="16"/>
      <c r="M43" s="16"/>
      <c r="N43" s="16"/>
      <c r="O43" s="16"/>
      <c r="P43" s="19">
        <v>1250.0</v>
      </c>
      <c r="Q43" s="20">
        <f t="shared" si="2"/>
        <v>0</v>
      </c>
      <c r="R43" s="19" t="s">
        <v>75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41.0</v>
      </c>
      <c r="B44" s="13">
        <v>44762.0</v>
      </c>
      <c r="C44" s="14" t="s">
        <v>2626</v>
      </c>
      <c r="D44" s="15">
        <v>51876.0</v>
      </c>
      <c r="E44" s="22" t="s">
        <v>665</v>
      </c>
      <c r="F44" s="18"/>
      <c r="G44" s="18"/>
      <c r="H44" s="23"/>
      <c r="I44" s="34">
        <v>23400.0</v>
      </c>
      <c r="J44" s="34"/>
      <c r="K44" s="16"/>
      <c r="L44" s="16"/>
      <c r="M44" s="16"/>
      <c r="N44" s="16"/>
      <c r="O44" s="16"/>
      <c r="P44" s="19">
        <v>23400.0</v>
      </c>
      <c r="Q44" s="20">
        <f t="shared" si="2"/>
        <v>0</v>
      </c>
      <c r="R44" s="19" t="s">
        <v>75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42.0</v>
      </c>
      <c r="B45" s="13">
        <v>44762.0</v>
      </c>
      <c r="C45" s="14" t="s">
        <v>2627</v>
      </c>
      <c r="D45" s="15">
        <v>47787.0</v>
      </c>
      <c r="E45" s="22" t="s">
        <v>292</v>
      </c>
      <c r="F45" s="16"/>
      <c r="G45" s="16"/>
      <c r="H45" s="17"/>
      <c r="I45" s="34">
        <v>2550.0</v>
      </c>
      <c r="J45" s="34"/>
      <c r="K45" s="16"/>
      <c r="L45" s="16"/>
      <c r="M45" s="16"/>
      <c r="N45" s="16"/>
      <c r="O45" s="16"/>
      <c r="P45" s="19">
        <v>2550.0</v>
      </c>
      <c r="Q45" s="20">
        <f t="shared" si="2"/>
        <v>0</v>
      </c>
      <c r="R45" s="19" t="s">
        <v>75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43.0</v>
      </c>
      <c r="B46" s="13">
        <v>44762.0</v>
      </c>
      <c r="C46" s="14" t="s">
        <v>2628</v>
      </c>
      <c r="D46" s="15">
        <v>53634.0</v>
      </c>
      <c r="E46" s="22" t="s">
        <v>2629</v>
      </c>
      <c r="F46" s="16"/>
      <c r="G46" s="18"/>
      <c r="H46" s="17"/>
      <c r="I46" s="34"/>
      <c r="J46" s="34">
        <v>5000.0</v>
      </c>
      <c r="K46" s="34"/>
      <c r="L46" s="16"/>
      <c r="M46" s="16"/>
      <c r="N46" s="16"/>
      <c r="O46" s="16"/>
      <c r="P46" s="19">
        <v>5000.0</v>
      </c>
      <c r="Q46" s="20">
        <f t="shared" si="2"/>
        <v>0</v>
      </c>
      <c r="R46" s="19" t="s">
        <v>75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44.0</v>
      </c>
      <c r="B47" s="13">
        <v>44762.0</v>
      </c>
      <c r="C47" s="14" t="s">
        <v>2630</v>
      </c>
      <c r="D47" s="15">
        <v>30270.0</v>
      </c>
      <c r="E47" s="22" t="s">
        <v>2487</v>
      </c>
      <c r="F47" s="16"/>
      <c r="G47" s="16"/>
      <c r="H47" s="17"/>
      <c r="I47" s="34"/>
      <c r="J47" s="34">
        <v>5150.0</v>
      </c>
      <c r="K47" s="16"/>
      <c r="L47" s="16"/>
      <c r="M47" s="16"/>
      <c r="N47" s="16"/>
      <c r="O47" s="16"/>
      <c r="P47" s="19">
        <v>5150.0</v>
      </c>
      <c r="Q47" s="20">
        <f t="shared" si="2"/>
        <v>0</v>
      </c>
      <c r="R47" s="19" t="s">
        <v>75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45.0</v>
      </c>
      <c r="B48" s="13">
        <v>44762.0</v>
      </c>
      <c r="C48" s="14" t="s">
        <v>2631</v>
      </c>
      <c r="D48" s="15">
        <v>53634.0</v>
      </c>
      <c r="E48" s="22" t="s">
        <v>2629</v>
      </c>
      <c r="F48" s="16"/>
      <c r="G48" s="34"/>
      <c r="H48" s="17"/>
      <c r="I48" s="34"/>
      <c r="J48" s="34">
        <v>5000.0</v>
      </c>
      <c r="K48" s="16"/>
      <c r="L48" s="16"/>
      <c r="M48" s="16"/>
      <c r="N48" s="16"/>
      <c r="O48" s="16"/>
      <c r="P48" s="19">
        <v>5000.0</v>
      </c>
      <c r="Q48" s="20">
        <f t="shared" si="2"/>
        <v>0</v>
      </c>
      <c r="R48" s="19" t="s">
        <v>75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46.0</v>
      </c>
      <c r="B49" s="13">
        <v>44762.0</v>
      </c>
      <c r="C49" s="14" t="s">
        <v>2632</v>
      </c>
      <c r="D49" s="15">
        <v>58257.0</v>
      </c>
      <c r="E49" s="22" t="s">
        <v>1362</v>
      </c>
      <c r="F49" s="16"/>
      <c r="G49" s="16"/>
      <c r="H49" s="17"/>
      <c r="I49" s="34">
        <v>11500.0</v>
      </c>
      <c r="J49" s="34"/>
      <c r="K49" s="16"/>
      <c r="L49" s="16"/>
      <c r="M49" s="16"/>
      <c r="N49" s="16"/>
      <c r="O49" s="16"/>
      <c r="P49" s="19">
        <v>11500.0</v>
      </c>
      <c r="Q49" s="20">
        <f t="shared" si="2"/>
        <v>0</v>
      </c>
      <c r="R49" s="19" t="s">
        <v>75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47.0</v>
      </c>
      <c r="B50" s="13">
        <v>44762.0</v>
      </c>
      <c r="C50" s="14" t="s">
        <v>2633</v>
      </c>
      <c r="D50" s="15">
        <v>50739.0</v>
      </c>
      <c r="E50" s="22" t="s">
        <v>136</v>
      </c>
      <c r="F50" s="16"/>
      <c r="G50" s="16"/>
      <c r="H50" s="17"/>
      <c r="I50" s="34">
        <v>9400.0</v>
      </c>
      <c r="J50" s="34"/>
      <c r="K50" s="18"/>
      <c r="L50" s="16"/>
      <c r="M50" s="16"/>
      <c r="N50" s="16"/>
      <c r="O50" s="16"/>
      <c r="P50" s="19">
        <v>9400.0</v>
      </c>
      <c r="Q50" s="20">
        <f t="shared" si="2"/>
        <v>0</v>
      </c>
      <c r="R50" s="19" t="s">
        <v>75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48.0</v>
      </c>
      <c r="B51" s="13">
        <v>44762.0</v>
      </c>
      <c r="C51" s="14" t="s">
        <v>2634</v>
      </c>
      <c r="D51" s="15">
        <v>55551.0</v>
      </c>
      <c r="E51" s="22" t="s">
        <v>252</v>
      </c>
      <c r="F51" s="18"/>
      <c r="G51" s="34"/>
      <c r="H51" s="17"/>
      <c r="I51" s="34"/>
      <c r="J51" s="34">
        <v>2650.0</v>
      </c>
      <c r="K51" s="16"/>
      <c r="L51" s="16"/>
      <c r="M51" s="16"/>
      <c r="N51" s="16"/>
      <c r="O51" s="16"/>
      <c r="P51" s="19">
        <v>2650.0</v>
      </c>
      <c r="Q51" s="20">
        <f t="shared" si="2"/>
        <v>0</v>
      </c>
      <c r="R51" s="19" t="s">
        <v>29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49.0</v>
      </c>
      <c r="B52" s="13">
        <v>44762.0</v>
      </c>
      <c r="C52" s="14" t="s">
        <v>2635</v>
      </c>
      <c r="D52" s="15">
        <v>51697.0</v>
      </c>
      <c r="E52" s="22" t="s">
        <v>261</v>
      </c>
      <c r="F52" s="16"/>
      <c r="G52" s="16"/>
      <c r="H52" s="40"/>
      <c r="I52" s="34"/>
      <c r="J52" s="34">
        <v>10000.0</v>
      </c>
      <c r="K52" s="16"/>
      <c r="L52" s="16"/>
      <c r="M52" s="16"/>
      <c r="N52" s="16"/>
      <c r="O52" s="16"/>
      <c r="P52" s="19">
        <v>10000.0</v>
      </c>
      <c r="Q52" s="20">
        <f t="shared" si="2"/>
        <v>0</v>
      </c>
      <c r="R52" s="19" t="s">
        <v>29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50.0</v>
      </c>
      <c r="B53" s="13">
        <v>44762.0</v>
      </c>
      <c r="C53" s="14" t="s">
        <v>2636</v>
      </c>
      <c r="D53" s="15">
        <v>27066.0</v>
      </c>
      <c r="E53" s="22" t="s">
        <v>2284</v>
      </c>
      <c r="F53" s="16"/>
      <c r="G53" s="16"/>
      <c r="H53" s="40"/>
      <c r="I53" s="34">
        <v>17000.0</v>
      </c>
      <c r="J53" s="34"/>
      <c r="K53" s="16"/>
      <c r="L53" s="16"/>
      <c r="M53" s="16"/>
      <c r="N53" s="16"/>
      <c r="O53" s="16"/>
      <c r="P53" s="19">
        <v>17000.0</v>
      </c>
      <c r="Q53" s="20">
        <f t="shared" si="2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51.0</v>
      </c>
      <c r="B54" s="13">
        <v>44762.0</v>
      </c>
      <c r="C54" s="14" t="s">
        <v>2637</v>
      </c>
      <c r="D54" s="15">
        <v>69282.0</v>
      </c>
      <c r="E54" s="22" t="s">
        <v>2638</v>
      </c>
      <c r="F54" s="16"/>
      <c r="G54" s="18"/>
      <c r="H54" s="40"/>
      <c r="I54" s="34">
        <v>27000.0</v>
      </c>
      <c r="J54" s="34"/>
      <c r="K54" s="16"/>
      <c r="L54" s="16"/>
      <c r="M54" s="16"/>
      <c r="N54" s="16"/>
      <c r="O54" s="16"/>
      <c r="P54" s="19">
        <v>27000.0</v>
      </c>
      <c r="Q54" s="20">
        <f t="shared" si="2"/>
        <v>0</v>
      </c>
      <c r="R54" s="19" t="s">
        <v>29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52.0</v>
      </c>
      <c r="B55" s="13">
        <v>44762.0</v>
      </c>
      <c r="C55" s="14" t="s">
        <v>2639</v>
      </c>
      <c r="D55" s="15">
        <v>71831.0</v>
      </c>
      <c r="E55" s="22" t="s">
        <v>2640</v>
      </c>
      <c r="F55" s="16"/>
      <c r="G55" s="16"/>
      <c r="H55" s="17"/>
      <c r="I55" s="34">
        <v>27000.0</v>
      </c>
      <c r="J55" s="34"/>
      <c r="K55" s="16"/>
      <c r="L55" s="16"/>
      <c r="M55" s="16"/>
      <c r="N55" s="16"/>
      <c r="O55" s="16"/>
      <c r="P55" s="19">
        <v>27000.0</v>
      </c>
      <c r="Q55" s="20">
        <f t="shared" si="2"/>
        <v>0</v>
      </c>
      <c r="R55" s="19" t="s">
        <v>75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53.0</v>
      </c>
      <c r="B56" s="13">
        <v>44762.0</v>
      </c>
      <c r="C56" s="14" t="s">
        <v>2641</v>
      </c>
      <c r="D56" s="15">
        <v>66213.0</v>
      </c>
      <c r="E56" s="22" t="s">
        <v>2642</v>
      </c>
      <c r="F56" s="16"/>
      <c r="G56" s="16"/>
      <c r="H56" s="17"/>
      <c r="I56" s="34">
        <v>15000.0</v>
      </c>
      <c r="J56" s="34"/>
      <c r="K56" s="18"/>
      <c r="L56" s="16"/>
      <c r="M56" s="16"/>
      <c r="N56" s="16"/>
      <c r="O56" s="16"/>
      <c r="P56" s="19">
        <v>15000.0</v>
      </c>
      <c r="Q56" s="20">
        <f t="shared" si="2"/>
        <v>0</v>
      </c>
      <c r="R56" s="19" t="s">
        <v>75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54.0</v>
      </c>
      <c r="B57" s="13">
        <v>44762.0</v>
      </c>
      <c r="C57" s="14" t="s">
        <v>2643</v>
      </c>
      <c r="D57" s="15">
        <v>62815.0</v>
      </c>
      <c r="E57" s="15" t="s">
        <v>2644</v>
      </c>
      <c r="F57" s="18"/>
      <c r="G57" s="16"/>
      <c r="H57" s="17"/>
      <c r="I57" s="34">
        <v>3600.0</v>
      </c>
      <c r="J57" s="34"/>
      <c r="K57" s="16"/>
      <c r="L57" s="16"/>
      <c r="M57" s="16"/>
      <c r="N57" s="16"/>
      <c r="O57" s="16"/>
      <c r="P57" s="19">
        <v>3600.0</v>
      </c>
      <c r="Q57" s="20">
        <f t="shared" si="2"/>
        <v>0</v>
      </c>
      <c r="R57" s="19" t="s">
        <v>75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55.0</v>
      </c>
      <c r="B58" s="13">
        <v>44762.0</v>
      </c>
      <c r="C58" s="14" t="s">
        <v>2645</v>
      </c>
      <c r="D58" s="15">
        <v>62815.0</v>
      </c>
      <c r="E58" s="15" t="s">
        <v>2644</v>
      </c>
      <c r="F58" s="16"/>
      <c r="G58" s="16"/>
      <c r="H58" s="40"/>
      <c r="I58" s="34">
        <v>3600.0</v>
      </c>
      <c r="J58" s="18"/>
      <c r="K58" s="16"/>
      <c r="L58" s="16"/>
      <c r="M58" s="18"/>
      <c r="N58" s="16"/>
      <c r="O58" s="16"/>
      <c r="P58" s="19">
        <v>3600.0</v>
      </c>
      <c r="Q58" s="20">
        <f t="shared" si="2"/>
        <v>0</v>
      </c>
      <c r="R58" s="19" t="s">
        <v>75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56.0</v>
      </c>
      <c r="B59" s="13">
        <v>44762.0</v>
      </c>
      <c r="C59" s="14" t="s">
        <v>2646</v>
      </c>
      <c r="D59" s="15">
        <v>65340.0</v>
      </c>
      <c r="E59" s="15" t="s">
        <v>1279</v>
      </c>
      <c r="F59" s="16"/>
      <c r="G59" s="18"/>
      <c r="H59" s="23"/>
      <c r="I59" s="34">
        <v>9500.0</v>
      </c>
      <c r="J59" s="18"/>
      <c r="K59" s="34"/>
      <c r="L59" s="16"/>
      <c r="M59" s="16"/>
      <c r="N59" s="16"/>
      <c r="O59" s="16"/>
      <c r="P59" s="19">
        <v>9500.0</v>
      </c>
      <c r="Q59" s="20">
        <f t="shared" si="2"/>
        <v>0</v>
      </c>
      <c r="R59" s="19" t="s">
        <v>75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57.0</v>
      </c>
      <c r="B60" s="13">
        <v>44762.0</v>
      </c>
      <c r="C60" s="14" t="s">
        <v>2647</v>
      </c>
      <c r="D60" s="15">
        <v>37077.0</v>
      </c>
      <c r="E60" s="24" t="s">
        <v>2648</v>
      </c>
      <c r="F60" s="18"/>
      <c r="G60" s="18"/>
      <c r="H60" s="23"/>
      <c r="I60" s="34"/>
      <c r="J60" s="34">
        <v>5150.0</v>
      </c>
      <c r="K60" s="18"/>
      <c r="L60" s="16"/>
      <c r="M60" s="16"/>
      <c r="N60" s="16"/>
      <c r="O60" s="16"/>
      <c r="P60" s="19">
        <v>5150.0</v>
      </c>
      <c r="Q60" s="20">
        <f t="shared" si="2"/>
        <v>0</v>
      </c>
      <c r="R60" s="19" t="s">
        <v>75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58.0</v>
      </c>
      <c r="B61" s="13">
        <v>44762.0</v>
      </c>
      <c r="C61" s="14" t="s">
        <v>2649</v>
      </c>
      <c r="D61" s="15">
        <v>54899.0</v>
      </c>
      <c r="E61" s="15" t="s">
        <v>1407</v>
      </c>
      <c r="F61" s="16"/>
      <c r="G61" s="16"/>
      <c r="H61" s="23"/>
      <c r="I61" s="34">
        <v>5000.0</v>
      </c>
      <c r="J61" s="34"/>
      <c r="K61" s="16"/>
      <c r="L61" s="16"/>
      <c r="M61" s="16"/>
      <c r="N61" s="16"/>
      <c r="O61" s="16"/>
      <c r="P61" s="19">
        <v>5000.0</v>
      </c>
      <c r="Q61" s="20">
        <f t="shared" si="2"/>
        <v>0</v>
      </c>
      <c r="R61" s="19" t="s">
        <v>75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59.0</v>
      </c>
      <c r="B62" s="13">
        <v>44762.0</v>
      </c>
      <c r="C62" s="14" t="s">
        <v>2650</v>
      </c>
      <c r="D62" s="15">
        <v>34920.0</v>
      </c>
      <c r="E62" s="15" t="s">
        <v>350</v>
      </c>
      <c r="F62" s="16"/>
      <c r="G62" s="16"/>
      <c r="H62" s="23"/>
      <c r="I62" s="34">
        <v>20000.0</v>
      </c>
      <c r="J62" s="34"/>
      <c r="K62" s="18"/>
      <c r="L62" s="16"/>
      <c r="M62" s="16"/>
      <c r="N62" s="16"/>
      <c r="O62" s="16"/>
      <c r="P62" s="19">
        <v>20000.0</v>
      </c>
      <c r="Q62" s="20">
        <f t="shared" si="2"/>
        <v>0</v>
      </c>
      <c r="R62" s="19" t="s">
        <v>75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60.0</v>
      </c>
      <c r="B63" s="13">
        <v>44762.0</v>
      </c>
      <c r="C63" s="14" t="s">
        <v>2651</v>
      </c>
      <c r="D63" s="15">
        <v>52083.0</v>
      </c>
      <c r="E63" s="15" t="s">
        <v>84</v>
      </c>
      <c r="F63" s="16"/>
      <c r="G63" s="34"/>
      <c r="H63" s="23"/>
      <c r="I63" s="34">
        <v>59600.0</v>
      </c>
      <c r="J63" s="34"/>
      <c r="K63" s="16"/>
      <c r="L63" s="16"/>
      <c r="M63" s="16"/>
      <c r="N63" s="16"/>
      <c r="O63" s="16"/>
      <c r="P63" s="19">
        <v>59600.0</v>
      </c>
      <c r="Q63" s="20">
        <f t="shared" si="2"/>
        <v>0</v>
      </c>
      <c r="R63" s="19" t="s">
        <v>29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61.0</v>
      </c>
      <c r="B64" s="13">
        <v>44762.0</v>
      </c>
      <c r="C64" s="14" t="s">
        <v>2652</v>
      </c>
      <c r="D64" s="15">
        <v>48052.0</v>
      </c>
      <c r="E64" s="15" t="s">
        <v>1477</v>
      </c>
      <c r="F64" s="16"/>
      <c r="G64" s="18"/>
      <c r="H64" s="23"/>
      <c r="I64" s="34">
        <v>1050.0</v>
      </c>
      <c r="J64" s="18"/>
      <c r="K64" s="16"/>
      <c r="L64" s="16"/>
      <c r="M64" s="16"/>
      <c r="N64" s="16"/>
      <c r="O64" s="16"/>
      <c r="P64" s="19">
        <v>1050.0</v>
      </c>
      <c r="Q64" s="20">
        <f t="shared" si="2"/>
        <v>0</v>
      </c>
      <c r="R64" s="19" t="s">
        <v>75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62.0</v>
      </c>
      <c r="B65" s="13">
        <v>44762.0</v>
      </c>
      <c r="C65" s="14" t="s">
        <v>2653</v>
      </c>
      <c r="D65" s="15">
        <v>52247.0</v>
      </c>
      <c r="E65" s="15" t="s">
        <v>259</v>
      </c>
      <c r="F65" s="16"/>
      <c r="G65" s="18"/>
      <c r="H65" s="23"/>
      <c r="I65" s="34">
        <v>7415.0</v>
      </c>
      <c r="J65" s="34"/>
      <c r="K65" s="16"/>
      <c r="L65" s="16"/>
      <c r="M65" s="16"/>
      <c r="N65" s="16"/>
      <c r="O65" s="16"/>
      <c r="P65" s="19">
        <v>7415.0</v>
      </c>
      <c r="Q65" s="20">
        <f t="shared" si="2"/>
        <v>0</v>
      </c>
      <c r="R65" s="19" t="s">
        <v>75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63.0</v>
      </c>
      <c r="B66" s="13">
        <v>44762.0</v>
      </c>
      <c r="C66" s="14" t="s">
        <v>2654</v>
      </c>
      <c r="D66" s="15">
        <v>52247.0</v>
      </c>
      <c r="E66" s="15" t="s">
        <v>259</v>
      </c>
      <c r="F66" s="16"/>
      <c r="G66" s="34"/>
      <c r="H66" s="23"/>
      <c r="I66" s="34">
        <v>3600.0</v>
      </c>
      <c r="J66" s="34"/>
      <c r="K66" s="16"/>
      <c r="L66" s="16"/>
      <c r="M66" s="16"/>
      <c r="N66" s="16"/>
      <c r="O66" s="16"/>
      <c r="P66" s="19">
        <v>3600.0</v>
      </c>
      <c r="Q66" s="20">
        <f t="shared" si="2"/>
        <v>0</v>
      </c>
      <c r="R66" s="19" t="s">
        <v>75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64.0</v>
      </c>
      <c r="B67" s="13">
        <v>44762.0</v>
      </c>
      <c r="C67" s="14" t="s">
        <v>2655</v>
      </c>
      <c r="D67" s="15">
        <v>39317.0</v>
      </c>
      <c r="E67" s="15" t="s">
        <v>306</v>
      </c>
      <c r="F67" s="16"/>
      <c r="G67" s="18"/>
      <c r="H67" s="23"/>
      <c r="I67" s="34"/>
      <c r="J67" s="34">
        <v>10200.0</v>
      </c>
      <c r="K67" s="18"/>
      <c r="L67" s="16"/>
      <c r="M67" s="16"/>
      <c r="N67" s="16"/>
      <c r="O67" s="16"/>
      <c r="P67" s="19">
        <v>10200.0</v>
      </c>
      <c r="Q67" s="20">
        <f t="shared" si="2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65.0</v>
      </c>
      <c r="B68" s="13">
        <v>44762.0</v>
      </c>
      <c r="C68" s="14" t="s">
        <v>2656</v>
      </c>
      <c r="D68" s="15">
        <v>14343.0</v>
      </c>
      <c r="E68" s="15" t="s">
        <v>892</v>
      </c>
      <c r="F68" s="16"/>
      <c r="G68" s="18"/>
      <c r="H68" s="23"/>
      <c r="I68" s="34">
        <v>13900.0</v>
      </c>
      <c r="J68" s="34"/>
      <c r="K68" s="18"/>
      <c r="L68" s="16"/>
      <c r="M68" s="16"/>
      <c r="N68" s="16"/>
      <c r="O68" s="16"/>
      <c r="P68" s="19">
        <v>13900.0</v>
      </c>
      <c r="Q68" s="20">
        <f t="shared" si="2"/>
        <v>0</v>
      </c>
      <c r="R68" s="19" t="s">
        <v>75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66.0</v>
      </c>
      <c r="B69" s="13">
        <v>44762.0</v>
      </c>
      <c r="C69" s="14" t="s">
        <v>2657</v>
      </c>
      <c r="D69" s="15">
        <v>57499.0</v>
      </c>
      <c r="E69" s="15" t="s">
        <v>609</v>
      </c>
      <c r="F69" s="16"/>
      <c r="G69" s="18"/>
      <c r="H69" s="23"/>
      <c r="I69" s="34"/>
      <c r="J69" s="34">
        <v>10000.0</v>
      </c>
      <c r="K69" s="18"/>
      <c r="L69" s="16"/>
      <c r="M69" s="16"/>
      <c r="N69" s="16"/>
      <c r="O69" s="16"/>
      <c r="P69" s="19">
        <v>10000.0</v>
      </c>
      <c r="Q69" s="20">
        <f t="shared" si="2"/>
        <v>0</v>
      </c>
      <c r="R69" s="19" t="s">
        <v>29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67.0</v>
      </c>
      <c r="B70" s="13">
        <v>44762.0</v>
      </c>
      <c r="C70" s="14" t="s">
        <v>2658</v>
      </c>
      <c r="D70" s="15">
        <v>72055.0</v>
      </c>
      <c r="E70" s="15" t="s">
        <v>80</v>
      </c>
      <c r="F70" s="16"/>
      <c r="G70" s="18"/>
      <c r="H70" s="23"/>
      <c r="I70" s="34"/>
      <c r="J70" s="34">
        <v>15290.0</v>
      </c>
      <c r="K70" s="18"/>
      <c r="L70" s="16"/>
      <c r="M70" s="16"/>
      <c r="N70" s="16"/>
      <c r="O70" s="16"/>
      <c r="P70" s="19">
        <v>15290.0</v>
      </c>
      <c r="Q70" s="20">
        <f t="shared" si="2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68.0</v>
      </c>
      <c r="B71" s="13">
        <v>44762.0</v>
      </c>
      <c r="C71" s="14" t="s">
        <v>2659</v>
      </c>
      <c r="D71" s="15">
        <v>72530.0</v>
      </c>
      <c r="E71" s="15" t="s">
        <v>2660</v>
      </c>
      <c r="F71" s="16"/>
      <c r="G71" s="18"/>
      <c r="H71" s="23"/>
      <c r="I71" s="34"/>
      <c r="J71" s="34">
        <v>27000.0</v>
      </c>
      <c r="K71" s="18"/>
      <c r="L71" s="16"/>
      <c r="M71" s="16"/>
      <c r="N71" s="16"/>
      <c r="O71" s="16"/>
      <c r="P71" s="19">
        <v>27000.0</v>
      </c>
      <c r="Q71" s="20">
        <f t="shared" si="2"/>
        <v>0</v>
      </c>
      <c r="R71" s="19" t="s">
        <v>24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69.0</v>
      </c>
      <c r="B72" s="13">
        <v>44762.0</v>
      </c>
      <c r="C72" s="14" t="s">
        <v>2661</v>
      </c>
      <c r="D72" s="15">
        <v>68360.0</v>
      </c>
      <c r="E72" s="15" t="s">
        <v>2662</v>
      </c>
      <c r="F72" s="16"/>
      <c r="G72" s="18"/>
      <c r="H72" s="23">
        <v>27000.0</v>
      </c>
      <c r="I72" s="34"/>
      <c r="J72" s="34"/>
      <c r="K72" s="18"/>
      <c r="L72" s="16"/>
      <c r="M72" s="16"/>
      <c r="N72" s="16"/>
      <c r="O72" s="16"/>
      <c r="P72" s="19">
        <v>27000.0</v>
      </c>
      <c r="Q72" s="20">
        <f t="shared" si="2"/>
        <v>0</v>
      </c>
      <c r="R72" s="19" t="s">
        <v>75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70.0</v>
      </c>
      <c r="B73" s="13">
        <v>44762.0</v>
      </c>
      <c r="C73" s="14" t="s">
        <v>2663</v>
      </c>
      <c r="D73" s="15">
        <v>28414.0</v>
      </c>
      <c r="E73" s="15" t="s">
        <v>86</v>
      </c>
      <c r="F73" s="16"/>
      <c r="G73" s="34"/>
      <c r="H73" s="23"/>
      <c r="I73" s="34">
        <v>20625.0</v>
      </c>
      <c r="J73" s="34"/>
      <c r="K73" s="18"/>
      <c r="L73" s="16"/>
      <c r="M73" s="16"/>
      <c r="N73" s="16"/>
      <c r="O73" s="16"/>
      <c r="P73" s="19">
        <v>20625.0</v>
      </c>
      <c r="Q73" s="20">
        <f t="shared" si="2"/>
        <v>0</v>
      </c>
      <c r="R73" s="19" t="s">
        <v>24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71.0</v>
      </c>
      <c r="B74" s="13">
        <v>44762.0</v>
      </c>
      <c r="C74" s="14" t="s">
        <v>2664</v>
      </c>
      <c r="D74" s="15">
        <v>72533.0</v>
      </c>
      <c r="E74" s="15" t="s">
        <v>2665</v>
      </c>
      <c r="F74" s="16"/>
      <c r="G74" s="34"/>
      <c r="H74" s="23"/>
      <c r="I74" s="34"/>
      <c r="J74" s="34">
        <v>27000.0</v>
      </c>
      <c r="K74" s="18"/>
      <c r="L74" s="16"/>
      <c r="M74" s="16"/>
      <c r="N74" s="16"/>
      <c r="O74" s="16"/>
      <c r="P74" s="19">
        <v>27000.0</v>
      </c>
      <c r="Q74" s="20">
        <f t="shared" si="2"/>
        <v>0</v>
      </c>
      <c r="R74" s="19" t="s">
        <v>24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72.0</v>
      </c>
      <c r="B75" s="13">
        <v>44762.0</v>
      </c>
      <c r="C75" s="14" t="s">
        <v>2666</v>
      </c>
      <c r="D75" s="15">
        <v>10250.0</v>
      </c>
      <c r="E75" s="15" t="s">
        <v>64</v>
      </c>
      <c r="F75" s="16"/>
      <c r="G75" s="18"/>
      <c r="H75" s="23"/>
      <c r="I75" s="34">
        <v>26000.0</v>
      </c>
      <c r="J75" s="34"/>
      <c r="K75" s="18"/>
      <c r="L75" s="16"/>
      <c r="M75" s="16"/>
      <c r="N75" s="16"/>
      <c r="O75" s="16"/>
      <c r="P75" s="19">
        <v>26000.0</v>
      </c>
      <c r="Q75" s="20">
        <f t="shared" si="2"/>
        <v>0</v>
      </c>
      <c r="R75" s="19" t="s">
        <v>24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73.0</v>
      </c>
      <c r="B76" s="13">
        <v>44762.0</v>
      </c>
      <c r="C76" s="14" t="s">
        <v>2667</v>
      </c>
      <c r="D76" s="15">
        <v>59103.0</v>
      </c>
      <c r="E76" s="15" t="s">
        <v>355</v>
      </c>
      <c r="F76" s="16"/>
      <c r="G76" s="18"/>
      <c r="H76" s="23"/>
      <c r="I76" s="34">
        <v>1050.0</v>
      </c>
      <c r="J76" s="34"/>
      <c r="K76" s="34"/>
      <c r="L76" s="16"/>
      <c r="M76" s="16"/>
      <c r="N76" s="16"/>
      <c r="O76" s="16"/>
      <c r="P76" s="19">
        <v>1050.0</v>
      </c>
      <c r="Q76" s="20">
        <f t="shared" si="2"/>
        <v>0</v>
      </c>
      <c r="R76" s="19" t="s">
        <v>24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74.0</v>
      </c>
      <c r="B77" s="13">
        <v>44762.0</v>
      </c>
      <c r="C77" s="14" t="s">
        <v>2668</v>
      </c>
      <c r="D77" s="15">
        <v>48631.0</v>
      </c>
      <c r="E77" s="15" t="s">
        <v>239</v>
      </c>
      <c r="F77" s="16"/>
      <c r="G77" s="18"/>
      <c r="H77" s="23"/>
      <c r="I77" s="34">
        <v>700.0</v>
      </c>
      <c r="J77" s="34"/>
      <c r="K77" s="18"/>
      <c r="L77" s="16"/>
      <c r="M77" s="16"/>
      <c r="N77" s="16"/>
      <c r="O77" s="16"/>
      <c r="P77" s="19">
        <v>700.0</v>
      </c>
      <c r="Q77" s="20">
        <f t="shared" si="2"/>
        <v>0</v>
      </c>
      <c r="R77" s="19" t="s">
        <v>24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75.0</v>
      </c>
      <c r="B78" s="13">
        <v>44762.0</v>
      </c>
      <c r="C78" s="14" t="s">
        <v>2669</v>
      </c>
      <c r="D78" s="15">
        <v>51697.0</v>
      </c>
      <c r="E78" s="15" t="s">
        <v>261</v>
      </c>
      <c r="F78" s="16"/>
      <c r="G78" s="18"/>
      <c r="H78" s="23"/>
      <c r="I78" s="34"/>
      <c r="J78" s="34">
        <v>12090.0</v>
      </c>
      <c r="K78" s="34">
        <v>1735.0</v>
      </c>
      <c r="L78" s="16"/>
      <c r="M78" s="16"/>
      <c r="N78" s="16"/>
      <c r="O78" s="16"/>
      <c r="P78" s="19">
        <v>13825.0</v>
      </c>
      <c r="Q78" s="20">
        <f t="shared" si="2"/>
        <v>0</v>
      </c>
      <c r="R78" s="19" t="s">
        <v>29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76.0</v>
      </c>
      <c r="B79" s="13">
        <v>44762.0</v>
      </c>
      <c r="C79" s="14" t="s">
        <v>2670</v>
      </c>
      <c r="D79" s="15">
        <v>52945.0</v>
      </c>
      <c r="E79" s="15" t="s">
        <v>2671</v>
      </c>
      <c r="F79" s="16"/>
      <c r="G79" s="18"/>
      <c r="H79" s="23"/>
      <c r="I79" s="34"/>
      <c r="J79" s="34">
        <v>6150.0</v>
      </c>
      <c r="K79" s="18"/>
      <c r="L79" s="16"/>
      <c r="M79" s="16"/>
      <c r="N79" s="16"/>
      <c r="O79" s="16"/>
      <c r="P79" s="19">
        <v>6150.0</v>
      </c>
      <c r="Q79" s="20">
        <f t="shared" si="2"/>
        <v>0</v>
      </c>
      <c r="R79" s="19" t="s">
        <v>24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77.0</v>
      </c>
      <c r="B80" s="13">
        <v>44762.0</v>
      </c>
      <c r="C80" s="14" t="s">
        <v>2672</v>
      </c>
      <c r="D80" s="15">
        <v>38576.0</v>
      </c>
      <c r="E80" s="15" t="s">
        <v>2673</v>
      </c>
      <c r="F80" s="18"/>
      <c r="G80" s="18"/>
      <c r="H80" s="23"/>
      <c r="I80" s="34"/>
      <c r="J80" s="34">
        <v>3600.0</v>
      </c>
      <c r="K80" s="18"/>
      <c r="L80" s="16"/>
      <c r="M80" s="16"/>
      <c r="N80" s="16"/>
      <c r="O80" s="16"/>
      <c r="P80" s="19">
        <v>3600.0</v>
      </c>
      <c r="Q80" s="20">
        <f t="shared" si="2"/>
        <v>0</v>
      </c>
      <c r="R80" s="19" t="s">
        <v>75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78.0</v>
      </c>
      <c r="B81" s="13">
        <v>44762.0</v>
      </c>
      <c r="C81" s="14" t="s">
        <v>2674</v>
      </c>
      <c r="D81" s="15">
        <v>57125.0</v>
      </c>
      <c r="E81" s="15" t="s">
        <v>2675</v>
      </c>
      <c r="F81" s="16"/>
      <c r="G81" s="18"/>
      <c r="H81" s="23"/>
      <c r="I81" s="34">
        <v>2500.0</v>
      </c>
      <c r="J81" s="34"/>
      <c r="K81" s="34"/>
      <c r="L81" s="16"/>
      <c r="M81" s="16"/>
      <c r="N81" s="16"/>
      <c r="O81" s="16"/>
      <c r="P81" s="19">
        <v>2500.0</v>
      </c>
      <c r="Q81" s="20">
        <f t="shared" si="2"/>
        <v>0</v>
      </c>
      <c r="R81" s="19" t="s">
        <v>75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79.0</v>
      </c>
      <c r="B82" s="13">
        <v>44762.0</v>
      </c>
      <c r="C82" s="14" t="s">
        <v>2676</v>
      </c>
      <c r="D82" s="15">
        <v>54099.0</v>
      </c>
      <c r="E82" s="15" t="s">
        <v>2677</v>
      </c>
      <c r="F82" s="16"/>
      <c r="G82" s="18"/>
      <c r="H82" s="23"/>
      <c r="I82" s="34">
        <v>10000.0</v>
      </c>
      <c r="J82" s="34"/>
      <c r="K82" s="18"/>
      <c r="L82" s="16"/>
      <c r="M82" s="16"/>
      <c r="N82" s="16"/>
      <c r="O82" s="16"/>
      <c r="P82" s="19">
        <v>10000.0</v>
      </c>
      <c r="Q82" s="20">
        <f t="shared" si="2"/>
        <v>0</v>
      </c>
      <c r="R82" s="19" t="s">
        <v>24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80.0</v>
      </c>
      <c r="B83" s="13">
        <v>44762.0</v>
      </c>
      <c r="C83" s="14" t="s">
        <v>2678</v>
      </c>
      <c r="D83" s="15">
        <v>52775.0</v>
      </c>
      <c r="E83" s="15" t="s">
        <v>1202</v>
      </c>
      <c r="F83" s="34"/>
      <c r="G83" s="18"/>
      <c r="H83" s="23"/>
      <c r="I83" s="34">
        <v>15000.0</v>
      </c>
      <c r="J83" s="34"/>
      <c r="K83" s="18"/>
      <c r="L83" s="16"/>
      <c r="M83" s="16"/>
      <c r="N83" s="16"/>
      <c r="O83" s="16"/>
      <c r="P83" s="19">
        <v>15000.0</v>
      </c>
      <c r="Q83" s="20">
        <f t="shared" si="2"/>
        <v>0</v>
      </c>
      <c r="R83" s="19" t="s">
        <v>24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81.0</v>
      </c>
      <c r="B84" s="13">
        <v>44762.0</v>
      </c>
      <c r="C84" s="14" t="s">
        <v>2679</v>
      </c>
      <c r="D84" s="15">
        <v>53249.0</v>
      </c>
      <c r="E84" s="15" t="s">
        <v>879</v>
      </c>
      <c r="F84" s="34"/>
      <c r="G84" s="18"/>
      <c r="H84" s="23"/>
      <c r="I84" s="34">
        <v>15300.0</v>
      </c>
      <c r="J84" s="34"/>
      <c r="K84" s="18"/>
      <c r="L84" s="16"/>
      <c r="M84" s="16"/>
      <c r="N84" s="16"/>
      <c r="O84" s="16"/>
      <c r="P84" s="19">
        <v>15300.0</v>
      </c>
      <c r="Q84" s="20">
        <f t="shared" si="2"/>
        <v>0</v>
      </c>
      <c r="R84" s="19" t="s">
        <v>29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82.0</v>
      </c>
      <c r="B85" s="13">
        <v>44762.0</v>
      </c>
      <c r="C85" s="14" t="s">
        <v>2680</v>
      </c>
      <c r="D85" s="15">
        <v>59262.0</v>
      </c>
      <c r="E85" s="15" t="s">
        <v>2681</v>
      </c>
      <c r="F85" s="18"/>
      <c r="G85" s="18"/>
      <c r="H85" s="23"/>
      <c r="I85" s="34">
        <v>5000.0</v>
      </c>
      <c r="J85" s="34"/>
      <c r="K85" s="18"/>
      <c r="L85" s="16"/>
      <c r="M85" s="16"/>
      <c r="N85" s="16"/>
      <c r="O85" s="16"/>
      <c r="P85" s="19">
        <v>5000.0</v>
      </c>
      <c r="Q85" s="20">
        <f t="shared" si="2"/>
        <v>0</v>
      </c>
      <c r="R85" s="19" t="s">
        <v>24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83.0</v>
      </c>
      <c r="B86" s="13">
        <v>44762.0</v>
      </c>
      <c r="C86" s="14" t="s">
        <v>2682</v>
      </c>
      <c r="D86" s="15">
        <v>47681.0</v>
      </c>
      <c r="E86" s="15" t="s">
        <v>2599</v>
      </c>
      <c r="F86" s="16"/>
      <c r="G86" s="18"/>
      <c r="H86" s="23"/>
      <c r="I86" s="34">
        <v>2650.0</v>
      </c>
      <c r="J86" s="34"/>
      <c r="K86" s="18"/>
      <c r="L86" s="16"/>
      <c r="M86" s="18"/>
      <c r="N86" s="16"/>
      <c r="O86" s="16"/>
      <c r="P86" s="19">
        <v>2650.0</v>
      </c>
      <c r="Q86" s="20">
        <f t="shared" si="2"/>
        <v>0</v>
      </c>
      <c r="R86" s="19" t="s">
        <v>24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84.0</v>
      </c>
      <c r="B87" s="13">
        <v>44762.0</v>
      </c>
      <c r="C87" s="14" t="s">
        <v>2683</v>
      </c>
      <c r="D87" s="15">
        <v>72489.0</v>
      </c>
      <c r="E87" s="15" t="s">
        <v>2684</v>
      </c>
      <c r="F87" s="16"/>
      <c r="G87" s="18"/>
      <c r="H87" s="23"/>
      <c r="I87" s="34">
        <v>27000.0</v>
      </c>
      <c r="J87" s="34"/>
      <c r="K87" s="18"/>
      <c r="L87" s="16"/>
      <c r="M87" s="18"/>
      <c r="N87" s="16"/>
      <c r="O87" s="16"/>
      <c r="P87" s="19">
        <v>27000.0</v>
      </c>
      <c r="Q87" s="20">
        <f t="shared" si="2"/>
        <v>0</v>
      </c>
      <c r="R87" s="19" t="s">
        <v>29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85.0</v>
      </c>
      <c r="B88" s="13">
        <v>44762.0</v>
      </c>
      <c r="C88" s="14" t="s">
        <v>2685</v>
      </c>
      <c r="D88" s="15">
        <v>54937.0</v>
      </c>
      <c r="E88" s="15" t="s">
        <v>2686</v>
      </c>
      <c r="F88" s="16"/>
      <c r="G88" s="18"/>
      <c r="H88" s="23"/>
      <c r="I88" s="34">
        <v>2650.0</v>
      </c>
      <c r="J88" s="34"/>
      <c r="K88" s="18"/>
      <c r="L88" s="16"/>
      <c r="M88" s="16"/>
      <c r="N88" s="16"/>
      <c r="O88" s="16"/>
      <c r="P88" s="19">
        <v>2650.0</v>
      </c>
      <c r="Q88" s="20">
        <f t="shared" si="2"/>
        <v>0</v>
      </c>
      <c r="R88" s="19" t="s">
        <v>24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86.0</v>
      </c>
      <c r="B89" s="13">
        <v>44762.0</v>
      </c>
      <c r="C89" s="14" t="s">
        <v>2687</v>
      </c>
      <c r="D89" s="15">
        <v>48390.0</v>
      </c>
      <c r="E89" s="15" t="s">
        <v>2688</v>
      </c>
      <c r="F89" s="18"/>
      <c r="G89" s="18"/>
      <c r="H89" s="23">
        <v>27000.0</v>
      </c>
      <c r="I89" s="34"/>
      <c r="J89" s="34"/>
      <c r="K89" s="18"/>
      <c r="L89" s="16"/>
      <c r="M89" s="16"/>
      <c r="N89" s="16"/>
      <c r="O89" s="16"/>
      <c r="P89" s="19">
        <v>27000.0</v>
      </c>
      <c r="Q89" s="20">
        <f t="shared" si="2"/>
        <v>0</v>
      </c>
      <c r="R89" s="19" t="s">
        <v>29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87.0</v>
      </c>
      <c r="B90" s="13">
        <v>44762.0</v>
      </c>
      <c r="C90" s="14" t="s">
        <v>2689</v>
      </c>
      <c r="D90" s="15">
        <v>36928.0</v>
      </c>
      <c r="E90" s="15" t="s">
        <v>353</v>
      </c>
      <c r="F90" s="18"/>
      <c r="G90" s="18"/>
      <c r="H90" s="23"/>
      <c r="I90" s="34"/>
      <c r="J90" s="34"/>
      <c r="K90" s="18">
        <v>3150.0</v>
      </c>
      <c r="L90" s="16"/>
      <c r="M90" s="16"/>
      <c r="N90" s="16"/>
      <c r="O90" s="16"/>
      <c r="P90" s="19">
        <v>3150.0</v>
      </c>
      <c r="Q90" s="20">
        <f t="shared" si="2"/>
        <v>0</v>
      </c>
      <c r="R90" s="19" t="s">
        <v>75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88.0</v>
      </c>
      <c r="B91" s="13">
        <v>44762.0</v>
      </c>
      <c r="C91" s="14" t="s">
        <v>2690</v>
      </c>
      <c r="D91" s="15">
        <v>72535.0</v>
      </c>
      <c r="E91" s="15" t="s">
        <v>2691</v>
      </c>
      <c r="F91" s="16"/>
      <c r="G91" s="18"/>
      <c r="H91" s="23"/>
      <c r="I91" s="34"/>
      <c r="J91" s="34">
        <v>27000.0</v>
      </c>
      <c r="K91" s="18"/>
      <c r="L91" s="16"/>
      <c r="M91" s="16"/>
      <c r="N91" s="16"/>
      <c r="O91" s="16"/>
      <c r="P91" s="19">
        <v>27000.0</v>
      </c>
      <c r="Q91" s="20">
        <f t="shared" si="2"/>
        <v>0</v>
      </c>
      <c r="R91" s="19" t="s">
        <v>75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89.0</v>
      </c>
      <c r="B92" s="13">
        <v>44762.0</v>
      </c>
      <c r="C92" s="14" t="s">
        <v>2692</v>
      </c>
      <c r="D92" s="15">
        <v>72538.0</v>
      </c>
      <c r="E92" s="15" t="s">
        <v>2693</v>
      </c>
      <c r="F92" s="16"/>
      <c r="G92" s="18"/>
      <c r="H92" s="23"/>
      <c r="I92" s="34"/>
      <c r="J92" s="34">
        <v>28250.0</v>
      </c>
      <c r="K92" s="18"/>
      <c r="L92" s="16"/>
      <c r="M92" s="18"/>
      <c r="N92" s="16"/>
      <c r="O92" s="16"/>
      <c r="P92" s="19">
        <v>28250.0</v>
      </c>
      <c r="Q92" s="20">
        <f t="shared" si="2"/>
        <v>0</v>
      </c>
      <c r="R92" s="19" t="s">
        <v>75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90.0</v>
      </c>
      <c r="B93" s="13">
        <v>44762.0</v>
      </c>
      <c r="C93" s="14" t="s">
        <v>2694</v>
      </c>
      <c r="D93" s="15">
        <v>72537.0</v>
      </c>
      <c r="E93" s="15" t="s">
        <v>2695</v>
      </c>
      <c r="F93" s="16"/>
      <c r="G93" s="18"/>
      <c r="H93" s="23"/>
      <c r="I93" s="34"/>
      <c r="J93" s="34">
        <v>27000.0</v>
      </c>
      <c r="K93" s="18"/>
      <c r="L93" s="16"/>
      <c r="M93" s="16"/>
      <c r="N93" s="16"/>
      <c r="O93" s="16"/>
      <c r="P93" s="19">
        <v>27000.0</v>
      </c>
      <c r="Q93" s="20">
        <f t="shared" si="2"/>
        <v>0</v>
      </c>
      <c r="R93" s="19" t="s">
        <v>75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91.0</v>
      </c>
      <c r="B94" s="13">
        <v>44762.0</v>
      </c>
      <c r="C94" s="14" t="s">
        <v>2696</v>
      </c>
      <c r="D94" s="15">
        <v>69620.0</v>
      </c>
      <c r="E94" s="15" t="s">
        <v>747</v>
      </c>
      <c r="F94" s="16"/>
      <c r="G94" s="18"/>
      <c r="H94" s="23"/>
      <c r="I94" s="34"/>
      <c r="J94" s="34">
        <v>1250.0</v>
      </c>
      <c r="K94" s="18"/>
      <c r="L94" s="16"/>
      <c r="M94" s="16"/>
      <c r="N94" s="16"/>
      <c r="O94" s="16"/>
      <c r="P94" s="19">
        <v>1250.0</v>
      </c>
      <c r="Q94" s="20">
        <f t="shared" si="2"/>
        <v>0</v>
      </c>
      <c r="R94" s="19" t="s">
        <v>75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92.0</v>
      </c>
      <c r="B95" s="13">
        <v>44762.0</v>
      </c>
      <c r="C95" s="14" t="s">
        <v>2697</v>
      </c>
      <c r="D95" s="15">
        <v>37117.0</v>
      </c>
      <c r="E95" s="15" t="s">
        <v>2698</v>
      </c>
      <c r="F95" s="16"/>
      <c r="G95" s="18"/>
      <c r="H95" s="23"/>
      <c r="I95" s="34">
        <v>2370.0</v>
      </c>
      <c r="J95" s="34"/>
      <c r="K95" s="18">
        <v>280.0</v>
      </c>
      <c r="L95" s="16"/>
      <c r="M95" s="16"/>
      <c r="N95" s="16"/>
      <c r="O95" s="16"/>
      <c r="P95" s="19">
        <v>2650.0</v>
      </c>
      <c r="Q95" s="20">
        <f t="shared" si="2"/>
        <v>0</v>
      </c>
      <c r="R95" s="19" t="s">
        <v>24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93.0</v>
      </c>
      <c r="B96" s="13">
        <v>44762.0</v>
      </c>
      <c r="C96" s="14" t="s">
        <v>2699</v>
      </c>
      <c r="D96" s="15">
        <v>67922.0</v>
      </c>
      <c r="E96" s="15" t="s">
        <v>367</v>
      </c>
      <c r="F96" s="18"/>
      <c r="G96" s="18"/>
      <c r="H96" s="23"/>
      <c r="I96" s="34">
        <v>5000.0</v>
      </c>
      <c r="J96" s="34"/>
      <c r="K96" s="18"/>
      <c r="L96" s="16"/>
      <c r="M96" s="16"/>
      <c r="N96" s="16"/>
      <c r="O96" s="16"/>
      <c r="P96" s="19">
        <v>5000.0</v>
      </c>
      <c r="Q96" s="20">
        <f t="shared" si="2"/>
        <v>0</v>
      </c>
      <c r="R96" s="19" t="s">
        <v>29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94.0</v>
      </c>
      <c r="B97" s="13">
        <v>44762.0</v>
      </c>
      <c r="C97" s="14" t="s">
        <v>2700</v>
      </c>
      <c r="D97" s="15">
        <v>67922.0</v>
      </c>
      <c r="E97" s="15" t="s">
        <v>367</v>
      </c>
      <c r="F97" s="16"/>
      <c r="G97" s="18"/>
      <c r="H97" s="23"/>
      <c r="I97" s="34">
        <v>350.0</v>
      </c>
      <c r="J97" s="34"/>
      <c r="K97" s="18"/>
      <c r="L97" s="16"/>
      <c r="M97" s="34"/>
      <c r="N97" s="16"/>
      <c r="O97" s="16"/>
      <c r="P97" s="19">
        <v>350.0</v>
      </c>
      <c r="Q97" s="20">
        <f t="shared" si="2"/>
        <v>0</v>
      </c>
      <c r="R97" s="19" t="s">
        <v>29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95.0</v>
      </c>
      <c r="B98" s="13">
        <v>44762.0</v>
      </c>
      <c r="C98" s="14" t="s">
        <v>2701</v>
      </c>
      <c r="D98" s="15">
        <v>35518.0</v>
      </c>
      <c r="E98" s="15" t="s">
        <v>2702</v>
      </c>
      <c r="F98" s="16"/>
      <c r="G98" s="18"/>
      <c r="H98" s="23"/>
      <c r="I98" s="34">
        <v>12500.0</v>
      </c>
      <c r="J98" s="34"/>
      <c r="K98" s="18"/>
      <c r="L98" s="16"/>
      <c r="M98" s="16"/>
      <c r="N98" s="16"/>
      <c r="O98" s="16"/>
      <c r="P98" s="19">
        <v>12500.0</v>
      </c>
      <c r="Q98" s="20">
        <f t="shared" si="2"/>
        <v>0</v>
      </c>
      <c r="R98" s="19" t="s">
        <v>24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96.0</v>
      </c>
      <c r="B99" s="13">
        <v>44762.0</v>
      </c>
      <c r="C99" s="14" t="s">
        <v>2703</v>
      </c>
      <c r="D99" s="15">
        <v>52611.0</v>
      </c>
      <c r="E99" s="15" t="s">
        <v>2704</v>
      </c>
      <c r="F99" s="16"/>
      <c r="G99" s="18"/>
      <c r="H99" s="23"/>
      <c r="I99" s="34"/>
      <c r="J99" s="34">
        <v>5000.0</v>
      </c>
      <c r="K99" s="18"/>
      <c r="L99" s="16"/>
      <c r="M99" s="16"/>
      <c r="N99" s="16"/>
      <c r="O99" s="16"/>
      <c r="P99" s="19">
        <v>5000.0</v>
      </c>
      <c r="Q99" s="20">
        <f t="shared" si="2"/>
        <v>0</v>
      </c>
      <c r="R99" s="19" t="s">
        <v>29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97.0</v>
      </c>
      <c r="B100" s="13">
        <v>44762.0</v>
      </c>
      <c r="C100" s="14" t="s">
        <v>2705</v>
      </c>
      <c r="D100" s="15">
        <v>71243.0</v>
      </c>
      <c r="E100" s="15" t="s">
        <v>2706</v>
      </c>
      <c r="F100" s="16"/>
      <c r="G100" s="34"/>
      <c r="H100" s="23"/>
      <c r="I100" s="34">
        <v>300.0</v>
      </c>
      <c r="J100" s="34"/>
      <c r="K100" s="18"/>
      <c r="L100" s="16"/>
      <c r="M100" s="16"/>
      <c r="N100" s="16"/>
      <c r="O100" s="16"/>
      <c r="P100" s="19">
        <v>300.0</v>
      </c>
      <c r="Q100" s="20">
        <f t="shared" si="2"/>
        <v>0</v>
      </c>
      <c r="R100" s="19" t="s">
        <v>75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98.0</v>
      </c>
      <c r="B101" s="13">
        <v>44762.0</v>
      </c>
      <c r="C101" s="14" t="s">
        <v>2707</v>
      </c>
      <c r="D101" s="15">
        <v>52669.0</v>
      </c>
      <c r="E101" s="15" t="s">
        <v>235</v>
      </c>
      <c r="F101" s="16"/>
      <c r="G101" s="34">
        <v>1450.0</v>
      </c>
      <c r="H101" s="23"/>
      <c r="I101" s="34"/>
      <c r="J101" s="34"/>
      <c r="K101" s="18"/>
      <c r="L101" s="16"/>
      <c r="M101" s="16"/>
      <c r="N101" s="16"/>
      <c r="O101" s="16"/>
      <c r="P101" s="19">
        <v>1450.0</v>
      </c>
      <c r="Q101" s="20">
        <f t="shared" si="2"/>
        <v>0</v>
      </c>
      <c r="R101" s="19" t="s">
        <v>29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99.0</v>
      </c>
      <c r="B102" s="13">
        <v>44762.0</v>
      </c>
      <c r="C102" s="14" t="s">
        <v>2708</v>
      </c>
      <c r="D102" s="15">
        <v>69966.0</v>
      </c>
      <c r="E102" s="15" t="s">
        <v>2709</v>
      </c>
      <c r="F102" s="16"/>
      <c r="G102" s="18"/>
      <c r="H102" s="23"/>
      <c r="I102" s="34"/>
      <c r="J102" s="34"/>
      <c r="K102" s="18">
        <v>3600.0</v>
      </c>
      <c r="L102" s="16"/>
      <c r="M102" s="16"/>
      <c r="N102" s="16"/>
      <c r="O102" s="16"/>
      <c r="P102" s="19">
        <v>3600.0</v>
      </c>
      <c r="Q102" s="20">
        <f t="shared" si="2"/>
        <v>0</v>
      </c>
      <c r="R102" s="19"/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100.0</v>
      </c>
      <c r="B103" s="13">
        <v>44761.0</v>
      </c>
      <c r="C103" s="14" t="s">
        <v>2710</v>
      </c>
      <c r="D103" s="15">
        <v>10006.0</v>
      </c>
      <c r="E103" s="15" t="s">
        <v>647</v>
      </c>
      <c r="F103" s="34"/>
      <c r="G103" s="18"/>
      <c r="H103" s="23"/>
      <c r="I103" s="34"/>
      <c r="J103" s="34"/>
      <c r="K103" s="18">
        <v>64250.0</v>
      </c>
      <c r="L103" s="16"/>
      <c r="M103" s="16"/>
      <c r="N103" s="16"/>
      <c r="O103" s="16"/>
      <c r="P103" s="19">
        <v>64250.0</v>
      </c>
      <c r="Q103" s="20">
        <f t="shared" si="2"/>
        <v>0</v>
      </c>
      <c r="R103" s="19"/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101.0</v>
      </c>
      <c r="B104" s="13">
        <v>44761.0</v>
      </c>
      <c r="C104" s="14" t="s">
        <v>2711</v>
      </c>
      <c r="D104" s="15">
        <v>51017.0</v>
      </c>
      <c r="E104" s="15" t="s">
        <v>107</v>
      </c>
      <c r="F104" s="16"/>
      <c r="G104" s="18"/>
      <c r="H104" s="23">
        <v>83850.0</v>
      </c>
      <c r="I104" s="34"/>
      <c r="J104" s="34"/>
      <c r="K104" s="18"/>
      <c r="L104" s="16"/>
      <c r="M104" s="16"/>
      <c r="N104" s="16"/>
      <c r="O104" s="16"/>
      <c r="P104" s="19">
        <v>83850.0</v>
      </c>
      <c r="Q104" s="20">
        <f t="shared" si="2"/>
        <v>0</v>
      </c>
      <c r="R104" s="19"/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102.0</v>
      </c>
      <c r="B105" s="13">
        <v>44761.0</v>
      </c>
      <c r="C105" s="14" t="s">
        <v>2712</v>
      </c>
      <c r="D105" s="15">
        <v>25376.0</v>
      </c>
      <c r="E105" s="15" t="s">
        <v>2713</v>
      </c>
      <c r="F105" s="16"/>
      <c r="G105" s="18"/>
      <c r="H105" s="23">
        <v>18000.0</v>
      </c>
      <c r="I105" s="34"/>
      <c r="J105" s="34"/>
      <c r="K105" s="18"/>
      <c r="L105" s="16"/>
      <c r="M105" s="16"/>
      <c r="N105" s="16"/>
      <c r="O105" s="16"/>
      <c r="P105" s="19">
        <v>18000.0</v>
      </c>
      <c r="Q105" s="20">
        <f t="shared" si="2"/>
        <v>0</v>
      </c>
      <c r="R105" s="19"/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103.0</v>
      </c>
      <c r="B106" s="13">
        <v>44762.0</v>
      </c>
      <c r="C106" s="14" t="s">
        <v>2714</v>
      </c>
      <c r="D106" s="15">
        <v>57201.0</v>
      </c>
      <c r="E106" s="15" t="s">
        <v>285</v>
      </c>
      <c r="F106" s="16"/>
      <c r="G106" s="18"/>
      <c r="H106" s="23"/>
      <c r="I106" s="34"/>
      <c r="J106" s="34"/>
      <c r="K106" s="18">
        <v>700.0</v>
      </c>
      <c r="L106" s="16"/>
      <c r="M106" s="16"/>
      <c r="N106" s="16"/>
      <c r="O106" s="16"/>
      <c r="P106" s="19">
        <v>700.0</v>
      </c>
      <c r="Q106" s="20">
        <f t="shared" si="2"/>
        <v>0</v>
      </c>
      <c r="R106" s="19"/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104.0</v>
      </c>
      <c r="B107" s="13">
        <v>44762.0</v>
      </c>
      <c r="C107" s="14" t="s">
        <v>2715</v>
      </c>
      <c r="D107" s="15">
        <v>50342.0</v>
      </c>
      <c r="E107" s="15" t="s">
        <v>277</v>
      </c>
      <c r="F107" s="16"/>
      <c r="G107" s="18"/>
      <c r="H107" s="23">
        <v>350.0</v>
      </c>
      <c r="I107" s="34"/>
      <c r="J107" s="34"/>
      <c r="K107" s="18"/>
      <c r="L107" s="16"/>
      <c r="M107" s="16"/>
      <c r="N107" s="16"/>
      <c r="O107" s="16"/>
      <c r="P107" s="19">
        <v>350.0</v>
      </c>
      <c r="Q107" s="20">
        <f t="shared" si="2"/>
        <v>0</v>
      </c>
      <c r="R107" s="19"/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105.0</v>
      </c>
      <c r="B108" s="13">
        <v>44762.0</v>
      </c>
      <c r="C108" s="14" t="s">
        <v>2716</v>
      </c>
      <c r="D108" s="15">
        <v>50222.0</v>
      </c>
      <c r="E108" s="15" t="s">
        <v>66</v>
      </c>
      <c r="F108" s="16"/>
      <c r="G108" s="18"/>
      <c r="H108" s="23">
        <v>1050.0</v>
      </c>
      <c r="I108" s="34"/>
      <c r="J108" s="34"/>
      <c r="K108" s="18"/>
      <c r="L108" s="16"/>
      <c r="M108" s="16"/>
      <c r="N108" s="16"/>
      <c r="O108" s="16"/>
      <c r="P108" s="19">
        <v>1050.0</v>
      </c>
      <c r="Q108" s="20">
        <f t="shared" si="2"/>
        <v>0</v>
      </c>
      <c r="R108" s="19"/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106.0</v>
      </c>
      <c r="B109" s="13">
        <v>44762.0</v>
      </c>
      <c r="C109" s="14" t="s">
        <v>2717</v>
      </c>
      <c r="D109" s="15">
        <v>50739.0</v>
      </c>
      <c r="E109" s="15" t="s">
        <v>136</v>
      </c>
      <c r="F109" s="16"/>
      <c r="G109" s="18"/>
      <c r="H109" s="23"/>
      <c r="I109" s="34"/>
      <c r="J109" s="34"/>
      <c r="K109" s="18">
        <v>5000.0</v>
      </c>
      <c r="L109" s="16"/>
      <c r="M109" s="16"/>
      <c r="N109" s="16"/>
      <c r="O109" s="16"/>
      <c r="P109" s="19">
        <v>5000.0</v>
      </c>
      <c r="Q109" s="20">
        <f t="shared" si="2"/>
        <v>0</v>
      </c>
      <c r="R109" s="19"/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107.0</v>
      </c>
      <c r="B110" s="13">
        <v>44762.0</v>
      </c>
      <c r="C110" s="14" t="s">
        <v>2718</v>
      </c>
      <c r="D110" s="15">
        <v>21828.0</v>
      </c>
      <c r="E110" s="15" t="s">
        <v>485</v>
      </c>
      <c r="F110" s="16"/>
      <c r="G110" s="18"/>
      <c r="H110" s="23"/>
      <c r="I110" s="34"/>
      <c r="J110" s="34"/>
      <c r="K110" s="18">
        <v>1400.0</v>
      </c>
      <c r="L110" s="16"/>
      <c r="M110" s="16"/>
      <c r="N110" s="16"/>
      <c r="O110" s="16"/>
      <c r="P110" s="19">
        <v>1400.0</v>
      </c>
      <c r="Q110" s="20">
        <f t="shared" si="2"/>
        <v>0</v>
      </c>
      <c r="R110" s="19"/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108.0</v>
      </c>
      <c r="B111" s="13">
        <v>44762.0</v>
      </c>
      <c r="C111" s="14" t="s">
        <v>2719</v>
      </c>
      <c r="D111" s="15">
        <v>49918.0</v>
      </c>
      <c r="E111" s="15" t="s">
        <v>103</v>
      </c>
      <c r="F111" s="16"/>
      <c r="G111" s="18"/>
      <c r="H111" s="23">
        <v>4500.0</v>
      </c>
      <c r="I111" s="34"/>
      <c r="J111" s="34"/>
      <c r="K111" s="18"/>
      <c r="L111" s="16"/>
      <c r="M111" s="16"/>
      <c r="N111" s="16"/>
      <c r="O111" s="16"/>
      <c r="P111" s="19">
        <v>4500.0</v>
      </c>
      <c r="Q111" s="20">
        <f t="shared" si="2"/>
        <v>0</v>
      </c>
      <c r="R111" s="19"/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109.0</v>
      </c>
      <c r="B112" s="13">
        <v>44762.0</v>
      </c>
      <c r="C112" s="14" t="s">
        <v>2720</v>
      </c>
      <c r="D112" s="15">
        <v>55446.0</v>
      </c>
      <c r="E112" s="15" t="s">
        <v>357</v>
      </c>
      <c r="F112" s="16"/>
      <c r="G112" s="18"/>
      <c r="H112" s="23">
        <v>2500.0</v>
      </c>
      <c r="I112" s="34"/>
      <c r="J112" s="34"/>
      <c r="K112" s="18"/>
      <c r="L112" s="16"/>
      <c r="M112" s="16"/>
      <c r="N112" s="16"/>
      <c r="O112" s="16"/>
      <c r="P112" s="19">
        <v>2500.0</v>
      </c>
      <c r="Q112" s="20">
        <f t="shared" si="2"/>
        <v>0</v>
      </c>
      <c r="R112" s="19"/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110.0</v>
      </c>
      <c r="B113" s="13">
        <v>44762.0</v>
      </c>
      <c r="C113" s="14" t="s">
        <v>2721</v>
      </c>
      <c r="D113" s="15">
        <v>10006.0</v>
      </c>
      <c r="E113" s="15" t="s">
        <v>647</v>
      </c>
      <c r="F113" s="16"/>
      <c r="G113" s="18"/>
      <c r="H113" s="23"/>
      <c r="I113" s="34"/>
      <c r="J113" s="34"/>
      <c r="K113" s="18">
        <v>7400.0</v>
      </c>
      <c r="L113" s="16"/>
      <c r="M113" s="16"/>
      <c r="N113" s="16"/>
      <c r="O113" s="16"/>
      <c r="P113" s="19">
        <v>7400.0</v>
      </c>
      <c r="Q113" s="20">
        <f t="shared" si="2"/>
        <v>0</v>
      </c>
      <c r="R113" s="19"/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/>
      <c r="B114" s="13"/>
      <c r="C114" s="14"/>
      <c r="D114" s="15"/>
      <c r="E114" s="15"/>
      <c r="F114" s="16"/>
      <c r="G114" s="18"/>
      <c r="H114" s="23"/>
      <c r="I114" s="34"/>
      <c r="J114" s="34"/>
      <c r="K114" s="18"/>
      <c r="L114" s="16"/>
      <c r="M114" s="34"/>
      <c r="N114" s="16"/>
      <c r="O114" s="16"/>
      <c r="P114" s="19"/>
      <c r="Q114" s="20">
        <f t="shared" si="2"/>
        <v>0</v>
      </c>
      <c r="R114" s="19"/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/>
      <c r="B115" s="26"/>
      <c r="C115" s="26"/>
      <c r="D115" s="26"/>
      <c r="E115" s="26"/>
      <c r="F115" s="27">
        <f t="shared" ref="F115:Q115" si="3">SUM(F5:F114)</f>
        <v>0</v>
      </c>
      <c r="G115" s="27">
        <f t="shared" si="3"/>
        <v>102850</v>
      </c>
      <c r="H115" s="27">
        <f t="shared" si="3"/>
        <v>239250</v>
      </c>
      <c r="I115" s="27">
        <f t="shared" si="3"/>
        <v>660325</v>
      </c>
      <c r="J115" s="27">
        <f t="shared" si="3"/>
        <v>321116</v>
      </c>
      <c r="K115" s="27">
        <f t="shared" si="3"/>
        <v>90229</v>
      </c>
      <c r="L115" s="27">
        <f t="shared" si="3"/>
        <v>0</v>
      </c>
      <c r="M115" s="27">
        <f t="shared" si="3"/>
        <v>2545</v>
      </c>
      <c r="N115" s="27">
        <f t="shared" si="3"/>
        <v>0</v>
      </c>
      <c r="O115" s="27">
        <f t="shared" si="3"/>
        <v>0</v>
      </c>
      <c r="P115" s="41">
        <f t="shared" si="3"/>
        <v>1416315</v>
      </c>
      <c r="Q115" s="20">
        <f t="shared" si="3"/>
        <v>0</v>
      </c>
      <c r="R115" s="26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>
      <c r="A116" s="30"/>
      <c r="B116" s="30"/>
      <c r="C116" s="30"/>
      <c r="D116" s="30"/>
      <c r="E116" s="30"/>
      <c r="F116" s="31">
        <f>F115+G115+H115+I115+J115+K115+L115+M115+N115+O115</f>
        <v>1416315</v>
      </c>
      <c r="G116" s="6"/>
      <c r="H116" s="6"/>
      <c r="I116" s="6"/>
      <c r="J116" s="6"/>
      <c r="K116" s="6"/>
      <c r="L116" s="7"/>
      <c r="M116" s="32"/>
      <c r="N116" s="32"/>
      <c r="O116" s="32"/>
      <c r="P116" s="21"/>
      <c r="Q116" s="21"/>
      <c r="R116" s="3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</sheetData>
  <mergeCells count="19">
    <mergeCell ref="E2:E4"/>
    <mergeCell ref="F3:F4"/>
    <mergeCell ref="G3:H3"/>
    <mergeCell ref="I3:J3"/>
    <mergeCell ref="K3:K4"/>
    <mergeCell ref="L3:L4"/>
    <mergeCell ref="F116:L116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7.75"/>
    <col customWidth="1" min="5" max="5" width="63.88"/>
    <col hidden="1" min="14" max="14" width="12.63"/>
    <col customWidth="1" min="16" max="16" width="14.13"/>
    <col customWidth="1" min="18" max="18" width="13.63"/>
  </cols>
  <sheetData>
    <row r="1">
      <c r="A1" s="39" t="s">
        <v>2722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44762.0</v>
      </c>
      <c r="C5" s="14" t="s">
        <v>2723</v>
      </c>
      <c r="D5" s="15">
        <v>31927.0</v>
      </c>
      <c r="E5" s="15" t="s">
        <v>256</v>
      </c>
      <c r="F5" s="16"/>
      <c r="G5" s="16"/>
      <c r="H5" s="17"/>
      <c r="I5" s="34">
        <v>3600.0</v>
      </c>
      <c r="J5" s="18"/>
      <c r="K5" s="34"/>
      <c r="L5" s="16"/>
      <c r="M5" s="34"/>
      <c r="N5" s="16"/>
      <c r="O5" s="16"/>
      <c r="P5" s="19">
        <v>3600.0</v>
      </c>
      <c r="Q5" s="20">
        <f t="shared" ref="Q5:Q35" si="1">F5+G5+H5+I5+J5+K5+L5+M5+O5-P5</f>
        <v>0</v>
      </c>
      <c r="R5" s="19" t="s">
        <v>29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44762.0</v>
      </c>
      <c r="C6" s="14" t="s">
        <v>2724</v>
      </c>
      <c r="D6" s="15">
        <v>47681.0</v>
      </c>
      <c r="E6" s="15" t="s">
        <v>2599</v>
      </c>
      <c r="F6" s="16"/>
      <c r="G6" s="34"/>
      <c r="H6" s="40"/>
      <c r="I6" s="34">
        <v>0.0</v>
      </c>
      <c r="J6" s="18"/>
      <c r="K6" s="18"/>
      <c r="L6" s="16"/>
      <c r="M6" s="16"/>
      <c r="N6" s="16"/>
      <c r="O6" s="16"/>
      <c r="P6" s="19">
        <v>1400.0</v>
      </c>
      <c r="Q6" s="20">
        <f t="shared" si="1"/>
        <v>-1400</v>
      </c>
      <c r="R6" s="19" t="s">
        <v>24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44762.0</v>
      </c>
      <c r="C7" s="44" t="s">
        <v>2725</v>
      </c>
      <c r="D7" s="15">
        <v>55471.0</v>
      </c>
      <c r="E7" s="15" t="s">
        <v>2726</v>
      </c>
      <c r="F7" s="18"/>
      <c r="G7" s="34"/>
      <c r="H7" s="40"/>
      <c r="I7" s="34"/>
      <c r="J7" s="34">
        <v>5150.0</v>
      </c>
      <c r="K7" s="34"/>
      <c r="L7" s="16"/>
      <c r="M7" s="18"/>
      <c r="N7" s="16"/>
      <c r="O7" s="16"/>
      <c r="P7" s="19">
        <v>5150.0</v>
      </c>
      <c r="Q7" s="20">
        <f t="shared" si="1"/>
        <v>0</v>
      </c>
      <c r="R7" s="19" t="s">
        <v>264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44762.0</v>
      </c>
      <c r="C8" s="14" t="s">
        <v>2727</v>
      </c>
      <c r="D8" s="15">
        <v>36903.0</v>
      </c>
      <c r="E8" s="15" t="s">
        <v>2728</v>
      </c>
      <c r="F8" s="16"/>
      <c r="G8" s="16"/>
      <c r="H8" s="17"/>
      <c r="I8" s="34">
        <v>4800.0</v>
      </c>
      <c r="J8" s="34"/>
      <c r="K8" s="34"/>
      <c r="L8" s="16"/>
      <c r="M8" s="16"/>
      <c r="N8" s="16"/>
      <c r="O8" s="16"/>
      <c r="P8" s="19">
        <v>4800.0</v>
      </c>
      <c r="Q8" s="20">
        <f t="shared" si="1"/>
        <v>0</v>
      </c>
      <c r="R8" s="19" t="s">
        <v>264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44762.0</v>
      </c>
      <c r="C9" s="14" t="s">
        <v>2729</v>
      </c>
      <c r="D9" s="15">
        <v>39317.0</v>
      </c>
      <c r="E9" s="22" t="s">
        <v>306</v>
      </c>
      <c r="F9" s="16"/>
      <c r="G9" s="16"/>
      <c r="H9" s="17"/>
      <c r="I9" s="34">
        <v>0.0</v>
      </c>
      <c r="J9" s="34"/>
      <c r="K9" s="16"/>
      <c r="L9" s="16"/>
      <c r="M9" s="16"/>
      <c r="N9" s="16"/>
      <c r="O9" s="16"/>
      <c r="P9" s="19">
        <v>10200.0</v>
      </c>
      <c r="Q9" s="20">
        <f t="shared" si="1"/>
        <v>-10200</v>
      </c>
      <c r="R9" s="19" t="s">
        <v>24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44762.0</v>
      </c>
      <c r="C10" s="14" t="s">
        <v>2730</v>
      </c>
      <c r="D10" s="15">
        <v>10250.0</v>
      </c>
      <c r="E10" s="22" t="s">
        <v>64</v>
      </c>
      <c r="F10" s="16"/>
      <c r="G10" s="16"/>
      <c r="H10" s="17"/>
      <c r="I10" s="34">
        <v>0.0</v>
      </c>
      <c r="J10" s="34"/>
      <c r="K10" s="16"/>
      <c r="L10" s="16"/>
      <c r="M10" s="16"/>
      <c r="N10" s="16"/>
      <c r="O10" s="16"/>
      <c r="P10" s="19">
        <v>26000.0</v>
      </c>
      <c r="Q10" s="20">
        <f t="shared" si="1"/>
        <v>-26000</v>
      </c>
      <c r="R10" s="19" t="s">
        <v>24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44762.0</v>
      </c>
      <c r="C11" s="14" t="s">
        <v>2731</v>
      </c>
      <c r="D11" s="15">
        <v>48631.0</v>
      </c>
      <c r="E11" s="22" t="s">
        <v>239</v>
      </c>
      <c r="F11" s="16"/>
      <c r="G11" s="16"/>
      <c r="H11" s="17"/>
      <c r="I11" s="34">
        <v>9644.0</v>
      </c>
      <c r="J11" s="34">
        <v>5356.0</v>
      </c>
      <c r="K11" s="16"/>
      <c r="L11" s="16"/>
      <c r="M11" s="16"/>
      <c r="N11" s="16"/>
      <c r="O11" s="16"/>
      <c r="P11" s="19">
        <v>15000.0</v>
      </c>
      <c r="Q11" s="20">
        <f t="shared" si="1"/>
        <v>0</v>
      </c>
      <c r="R11" s="19" t="s">
        <v>264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44762.0</v>
      </c>
      <c r="C12" s="14" t="s">
        <v>2732</v>
      </c>
      <c r="D12" s="15">
        <v>48631.0</v>
      </c>
      <c r="E12" s="22" t="s">
        <v>239</v>
      </c>
      <c r="F12" s="16"/>
      <c r="G12" s="16"/>
      <c r="H12" s="17"/>
      <c r="I12" s="34">
        <v>10400.0</v>
      </c>
      <c r="J12" s="34"/>
      <c r="K12" s="16"/>
      <c r="L12" s="16"/>
      <c r="M12" s="16"/>
      <c r="N12" s="16"/>
      <c r="O12" s="16"/>
      <c r="P12" s="19">
        <v>10400.0</v>
      </c>
      <c r="Q12" s="20">
        <f t="shared" si="1"/>
        <v>0</v>
      </c>
      <c r="R12" s="19" t="s">
        <v>264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44762.0</v>
      </c>
      <c r="C13" s="14" t="s">
        <v>2733</v>
      </c>
      <c r="D13" s="15">
        <v>50593.0</v>
      </c>
      <c r="E13" s="22" t="s">
        <v>971</v>
      </c>
      <c r="F13" s="16"/>
      <c r="G13" s="16"/>
      <c r="H13" s="17"/>
      <c r="I13" s="34">
        <v>15000.0</v>
      </c>
      <c r="J13" s="34"/>
      <c r="K13" s="34"/>
      <c r="L13" s="16"/>
      <c r="M13" s="16"/>
      <c r="N13" s="16"/>
      <c r="O13" s="16"/>
      <c r="P13" s="19">
        <v>15000.0</v>
      </c>
      <c r="Q13" s="20">
        <f t="shared" si="1"/>
        <v>0</v>
      </c>
      <c r="R13" s="19" t="s">
        <v>264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44762.0</v>
      </c>
      <c r="C14" s="14" t="s">
        <v>2734</v>
      </c>
      <c r="D14" s="15">
        <v>50436.0</v>
      </c>
      <c r="E14" s="22" t="s">
        <v>245</v>
      </c>
      <c r="F14" s="34"/>
      <c r="G14" s="16"/>
      <c r="H14" s="17"/>
      <c r="I14" s="34">
        <v>1250.0</v>
      </c>
      <c r="J14" s="34"/>
      <c r="K14" s="16"/>
      <c r="L14" s="16"/>
      <c r="M14" s="16"/>
      <c r="N14" s="16"/>
      <c r="O14" s="16"/>
      <c r="P14" s="19">
        <v>1250.0</v>
      </c>
      <c r="Q14" s="20">
        <f t="shared" si="1"/>
        <v>0</v>
      </c>
      <c r="R14" s="19" t="s">
        <v>1001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44763.0</v>
      </c>
      <c r="C15" s="14" t="s">
        <v>2735</v>
      </c>
      <c r="D15" s="15">
        <v>50820.0</v>
      </c>
      <c r="E15" s="22" t="s">
        <v>954</v>
      </c>
      <c r="F15" s="34"/>
      <c r="G15" s="16"/>
      <c r="H15" s="17"/>
      <c r="I15" s="34">
        <v>2650.0</v>
      </c>
      <c r="J15" s="34"/>
      <c r="K15" s="16"/>
      <c r="L15" s="16"/>
      <c r="M15" s="16"/>
      <c r="N15" s="16"/>
      <c r="O15" s="16"/>
      <c r="P15" s="19">
        <v>2650.0</v>
      </c>
      <c r="Q15" s="20">
        <f t="shared" si="1"/>
        <v>0</v>
      </c>
      <c r="R15" s="19" t="s">
        <v>29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44763.0</v>
      </c>
      <c r="C16" s="14" t="s">
        <v>2736</v>
      </c>
      <c r="D16" s="15">
        <v>42071.0</v>
      </c>
      <c r="E16" s="22" t="s">
        <v>241</v>
      </c>
      <c r="F16" s="16"/>
      <c r="G16" s="16"/>
      <c r="H16" s="17"/>
      <c r="I16" s="34"/>
      <c r="J16" s="34">
        <v>350.0</v>
      </c>
      <c r="K16" s="16"/>
      <c r="L16" s="16"/>
      <c r="M16" s="16"/>
      <c r="N16" s="16"/>
      <c r="O16" s="16"/>
      <c r="P16" s="19">
        <v>350.0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44763.0</v>
      </c>
      <c r="C17" s="14" t="s">
        <v>2737</v>
      </c>
      <c r="D17" s="15">
        <v>54280.0</v>
      </c>
      <c r="E17" s="22" t="s">
        <v>552</v>
      </c>
      <c r="F17" s="16"/>
      <c r="G17" s="16"/>
      <c r="H17" s="17"/>
      <c r="I17" s="34">
        <v>8640.0</v>
      </c>
      <c r="J17" s="34"/>
      <c r="K17" s="16"/>
      <c r="L17" s="16"/>
      <c r="M17" s="16"/>
      <c r="N17" s="16"/>
      <c r="O17" s="16"/>
      <c r="P17" s="19">
        <v>8640.0</v>
      </c>
      <c r="Q17" s="20">
        <f t="shared" si="1"/>
        <v>0</v>
      </c>
      <c r="R17" s="19" t="s">
        <v>24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44763.0</v>
      </c>
      <c r="C18" s="14" t="s">
        <v>2738</v>
      </c>
      <c r="D18" s="15">
        <v>51782.0</v>
      </c>
      <c r="E18" s="22" t="s">
        <v>676</v>
      </c>
      <c r="F18" s="16"/>
      <c r="G18" s="16"/>
      <c r="H18" s="17"/>
      <c r="I18" s="34"/>
      <c r="J18" s="34">
        <v>900.0</v>
      </c>
      <c r="K18" s="16"/>
      <c r="L18" s="16"/>
      <c r="M18" s="16"/>
      <c r="N18" s="16"/>
      <c r="O18" s="16"/>
      <c r="P18" s="19">
        <v>900.0</v>
      </c>
      <c r="Q18" s="20">
        <f t="shared" si="1"/>
        <v>0</v>
      </c>
      <c r="R18" s="19" t="s">
        <v>29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44763.0</v>
      </c>
      <c r="C19" s="14" t="s">
        <v>2739</v>
      </c>
      <c r="D19" s="15">
        <v>52214.0</v>
      </c>
      <c r="E19" s="22" t="s">
        <v>769</v>
      </c>
      <c r="F19" s="16"/>
      <c r="G19" s="16"/>
      <c r="H19" s="17"/>
      <c r="I19" s="34">
        <v>35625.0</v>
      </c>
      <c r="J19" s="34"/>
      <c r="K19" s="16"/>
      <c r="L19" s="16"/>
      <c r="M19" s="16"/>
      <c r="N19" s="16"/>
      <c r="O19" s="16"/>
      <c r="P19" s="19">
        <v>35625.0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44763.0</v>
      </c>
      <c r="C20" s="14" t="s">
        <v>2740</v>
      </c>
      <c r="D20" s="15">
        <v>53283.0</v>
      </c>
      <c r="E20" s="22" t="s">
        <v>725</v>
      </c>
      <c r="F20" s="16"/>
      <c r="G20" s="16"/>
      <c r="H20" s="17"/>
      <c r="I20" s="34">
        <v>2900.0</v>
      </c>
      <c r="J20" s="34"/>
      <c r="K20" s="34"/>
      <c r="L20" s="16"/>
      <c r="M20" s="16"/>
      <c r="N20" s="16"/>
      <c r="O20" s="16"/>
      <c r="P20" s="19">
        <v>2900.0</v>
      </c>
      <c r="Q20" s="20">
        <f t="shared" si="1"/>
        <v>0</v>
      </c>
      <c r="R20" s="19" t="s">
        <v>29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44763.0</v>
      </c>
      <c r="C21" s="14" t="s">
        <v>2741</v>
      </c>
      <c r="D21" s="15">
        <v>49667.0</v>
      </c>
      <c r="E21" s="22" t="s">
        <v>2742</v>
      </c>
      <c r="F21" s="16"/>
      <c r="G21" s="18"/>
      <c r="H21" s="17"/>
      <c r="I21" s="34">
        <v>8250.0</v>
      </c>
      <c r="J21" s="34"/>
      <c r="K21" s="16"/>
      <c r="L21" s="16"/>
      <c r="M21" s="16"/>
      <c r="N21" s="16"/>
      <c r="O21" s="16"/>
      <c r="P21" s="19">
        <v>8250.0</v>
      </c>
      <c r="Q21" s="20">
        <f t="shared" si="1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44763.0</v>
      </c>
      <c r="C22" s="14" t="s">
        <v>2743</v>
      </c>
      <c r="D22" s="15">
        <v>49194.0</v>
      </c>
      <c r="E22" s="22" t="s">
        <v>758</v>
      </c>
      <c r="F22" s="16"/>
      <c r="G22" s="18"/>
      <c r="H22" s="17"/>
      <c r="I22" s="34"/>
      <c r="J22" s="34"/>
      <c r="K22" s="34">
        <v>1400.0</v>
      </c>
      <c r="L22" s="16"/>
      <c r="M22" s="16"/>
      <c r="N22" s="16"/>
      <c r="O22" s="16"/>
      <c r="P22" s="19">
        <v>1400.0</v>
      </c>
      <c r="Q22" s="20">
        <f t="shared" si="1"/>
        <v>0</v>
      </c>
      <c r="R22" s="19" t="s">
        <v>29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44763.0</v>
      </c>
      <c r="C23" s="14" t="s">
        <v>2744</v>
      </c>
      <c r="D23" s="15">
        <v>57499.0</v>
      </c>
      <c r="E23" s="22" t="s">
        <v>609</v>
      </c>
      <c r="F23" s="34"/>
      <c r="G23" s="34"/>
      <c r="H23" s="17"/>
      <c r="I23" s="34"/>
      <c r="J23" s="34">
        <v>35000.0</v>
      </c>
      <c r="K23" s="16"/>
      <c r="L23" s="16"/>
      <c r="M23" s="16"/>
      <c r="N23" s="16"/>
      <c r="O23" s="16"/>
      <c r="P23" s="19">
        <v>35000.0</v>
      </c>
      <c r="Q23" s="20">
        <f t="shared" si="1"/>
        <v>0</v>
      </c>
      <c r="R23" s="19" t="s">
        <v>29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44763.0</v>
      </c>
      <c r="C24" s="14" t="s">
        <v>2745</v>
      </c>
      <c r="D24" s="15">
        <v>52647.0</v>
      </c>
      <c r="E24" s="22" t="s">
        <v>192</v>
      </c>
      <c r="F24" s="16"/>
      <c r="G24" s="34"/>
      <c r="H24" s="17"/>
      <c r="I24" s="34">
        <v>6250.0</v>
      </c>
      <c r="J24" s="34"/>
      <c r="K24" s="18"/>
      <c r="L24" s="16"/>
      <c r="M24" s="16"/>
      <c r="N24" s="16"/>
      <c r="O24" s="16"/>
      <c r="P24" s="19">
        <v>6250.0</v>
      </c>
      <c r="Q24" s="20">
        <f t="shared" si="1"/>
        <v>0</v>
      </c>
      <c r="R24" s="19" t="s">
        <v>29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44763.0</v>
      </c>
      <c r="C25" s="14" t="s">
        <v>2746</v>
      </c>
      <c r="D25" s="15">
        <v>20541.0</v>
      </c>
      <c r="E25" s="22" t="s">
        <v>1318</v>
      </c>
      <c r="F25" s="18"/>
      <c r="G25" s="16"/>
      <c r="H25" s="17"/>
      <c r="I25" s="34">
        <v>300.0</v>
      </c>
      <c r="J25" s="34"/>
      <c r="K25" s="16"/>
      <c r="L25" s="16"/>
      <c r="M25" s="34"/>
      <c r="N25" s="16"/>
      <c r="O25" s="16"/>
      <c r="P25" s="19">
        <v>300.0</v>
      </c>
      <c r="Q25" s="20">
        <f t="shared" si="1"/>
        <v>0</v>
      </c>
      <c r="R25" s="19" t="s">
        <v>29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44763.0</v>
      </c>
      <c r="C26" s="14" t="s">
        <v>2747</v>
      </c>
      <c r="D26" s="15">
        <v>64990.0</v>
      </c>
      <c r="E26" s="22" t="s">
        <v>2748</v>
      </c>
      <c r="F26" s="16"/>
      <c r="G26" s="16"/>
      <c r="H26" s="17"/>
      <c r="I26" s="34">
        <v>300.0</v>
      </c>
      <c r="J26" s="34"/>
      <c r="K26" s="16"/>
      <c r="L26" s="16"/>
      <c r="M26" s="16"/>
      <c r="N26" s="16"/>
      <c r="O26" s="16"/>
      <c r="P26" s="19">
        <v>300.0</v>
      </c>
      <c r="Q26" s="20">
        <f t="shared" si="1"/>
        <v>0</v>
      </c>
      <c r="R26" s="19" t="s">
        <v>75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44763.0</v>
      </c>
      <c r="C27" s="14" t="s">
        <v>2749</v>
      </c>
      <c r="D27" s="15">
        <v>63406.0</v>
      </c>
      <c r="E27" s="22" t="s">
        <v>179</v>
      </c>
      <c r="F27" s="16"/>
      <c r="G27" s="16"/>
      <c r="H27" s="17"/>
      <c r="I27" s="34">
        <v>3900.0</v>
      </c>
      <c r="J27" s="34"/>
      <c r="K27" s="16"/>
      <c r="L27" s="16"/>
      <c r="M27" s="16"/>
      <c r="N27" s="16"/>
      <c r="O27" s="16"/>
      <c r="P27" s="19">
        <v>3900.0</v>
      </c>
      <c r="Q27" s="20">
        <f t="shared" si="1"/>
        <v>0</v>
      </c>
      <c r="R27" s="19" t="s">
        <v>75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44763.0</v>
      </c>
      <c r="C28" s="14" t="s">
        <v>2750</v>
      </c>
      <c r="D28" s="15">
        <v>22332.0</v>
      </c>
      <c r="E28" s="22" t="s">
        <v>62</v>
      </c>
      <c r="F28" s="16"/>
      <c r="G28" s="16"/>
      <c r="H28" s="17"/>
      <c r="I28" s="34">
        <v>15000.0</v>
      </c>
      <c r="J28" s="34"/>
      <c r="K28" s="16"/>
      <c r="L28" s="16"/>
      <c r="M28" s="16"/>
      <c r="N28" s="16"/>
      <c r="O28" s="16"/>
      <c r="P28" s="19">
        <v>15000.0</v>
      </c>
      <c r="Q28" s="20">
        <f t="shared" si="1"/>
        <v>0</v>
      </c>
      <c r="R28" s="19" t="s">
        <v>24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44763.0</v>
      </c>
      <c r="C29" s="14" t="s">
        <v>2751</v>
      </c>
      <c r="D29" s="15">
        <v>52396.0</v>
      </c>
      <c r="E29" s="22" t="s">
        <v>198</v>
      </c>
      <c r="F29" s="16"/>
      <c r="G29" s="18"/>
      <c r="H29" s="17"/>
      <c r="I29" s="34"/>
      <c r="J29" s="34">
        <v>12100.0</v>
      </c>
      <c r="K29" s="16"/>
      <c r="L29" s="16"/>
      <c r="M29" s="16"/>
      <c r="N29" s="16"/>
      <c r="O29" s="16"/>
      <c r="P29" s="19">
        <v>12100.0</v>
      </c>
      <c r="Q29" s="20">
        <f t="shared" si="1"/>
        <v>0</v>
      </c>
      <c r="R29" s="19" t="s">
        <v>75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44763.0</v>
      </c>
      <c r="C30" s="14" t="s">
        <v>2752</v>
      </c>
      <c r="D30" s="15">
        <v>63778.0</v>
      </c>
      <c r="E30" s="22" t="s">
        <v>226</v>
      </c>
      <c r="F30" s="16"/>
      <c r="G30" s="16"/>
      <c r="H30" s="23"/>
      <c r="I30" s="34">
        <v>10350.0</v>
      </c>
      <c r="J30" s="34"/>
      <c r="K30" s="16"/>
      <c r="L30" s="16"/>
      <c r="M30" s="16"/>
      <c r="N30" s="16"/>
      <c r="O30" s="16"/>
      <c r="P30" s="19">
        <v>10350.0</v>
      </c>
      <c r="Q30" s="20">
        <f t="shared" si="1"/>
        <v>0</v>
      </c>
      <c r="R30" s="19" t="s">
        <v>75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44763.0</v>
      </c>
      <c r="C31" s="14" t="s">
        <v>2753</v>
      </c>
      <c r="D31" s="15">
        <v>62809.0</v>
      </c>
      <c r="E31" s="22" t="s">
        <v>1778</v>
      </c>
      <c r="F31" s="16"/>
      <c r="G31" s="16"/>
      <c r="H31" s="17"/>
      <c r="I31" s="34">
        <v>350.0</v>
      </c>
      <c r="J31" s="34"/>
      <c r="K31" s="18"/>
      <c r="L31" s="16"/>
      <c r="M31" s="16"/>
      <c r="N31" s="16"/>
      <c r="O31" s="16"/>
      <c r="P31" s="19">
        <v>350.0</v>
      </c>
      <c r="Q31" s="20">
        <f t="shared" si="1"/>
        <v>0</v>
      </c>
      <c r="R31" s="19" t="s">
        <v>75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44763.0</v>
      </c>
      <c r="C32" s="14" t="s">
        <v>2754</v>
      </c>
      <c r="D32" s="15">
        <v>51941.0</v>
      </c>
      <c r="E32" s="22" t="s">
        <v>2755</v>
      </c>
      <c r="F32" s="16"/>
      <c r="G32" s="16"/>
      <c r="H32" s="17"/>
      <c r="I32" s="34">
        <v>30050.0</v>
      </c>
      <c r="J32" s="34"/>
      <c r="K32" s="34"/>
      <c r="L32" s="16"/>
      <c r="M32" s="16"/>
      <c r="N32" s="16"/>
      <c r="O32" s="16"/>
      <c r="P32" s="19">
        <v>30050.0</v>
      </c>
      <c r="Q32" s="20">
        <f t="shared" si="1"/>
        <v>0</v>
      </c>
      <c r="R32" s="19" t="s">
        <v>75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44763.0</v>
      </c>
      <c r="C33" s="14" t="s">
        <v>2756</v>
      </c>
      <c r="D33" s="15">
        <v>70900.0</v>
      </c>
      <c r="E33" s="22" t="s">
        <v>2757</v>
      </c>
      <c r="F33" s="16"/>
      <c r="G33" s="16"/>
      <c r="H33" s="17"/>
      <c r="I33" s="34">
        <v>27000.0</v>
      </c>
      <c r="J33" s="34"/>
      <c r="K33" s="16"/>
      <c r="L33" s="16"/>
      <c r="M33" s="16"/>
      <c r="N33" s="16"/>
      <c r="O33" s="16"/>
      <c r="P33" s="19">
        <v>27000.0</v>
      </c>
      <c r="Q33" s="20">
        <f t="shared" si="1"/>
        <v>0</v>
      </c>
      <c r="R33" s="19" t="s">
        <v>24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44763.0</v>
      </c>
      <c r="C34" s="14" t="s">
        <v>2758</v>
      </c>
      <c r="D34" s="15">
        <v>36555.0</v>
      </c>
      <c r="E34" s="22" t="s">
        <v>698</v>
      </c>
      <c r="F34" s="16"/>
      <c r="G34" s="16"/>
      <c r="H34" s="17"/>
      <c r="I34" s="34">
        <v>2927.0</v>
      </c>
      <c r="J34" s="34"/>
      <c r="K34" s="34">
        <v>4273.0</v>
      </c>
      <c r="L34" s="16"/>
      <c r="M34" s="16"/>
      <c r="N34" s="16"/>
      <c r="O34" s="16"/>
      <c r="P34" s="19">
        <v>7200.0</v>
      </c>
      <c r="Q34" s="20">
        <f t="shared" si="1"/>
        <v>0</v>
      </c>
      <c r="R34" s="19" t="s">
        <v>75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44763.0</v>
      </c>
      <c r="C35" s="14" t="s">
        <v>2759</v>
      </c>
      <c r="D35" s="15">
        <v>36555.0</v>
      </c>
      <c r="E35" s="22" t="s">
        <v>698</v>
      </c>
      <c r="F35" s="16"/>
      <c r="G35" s="34"/>
      <c r="H35" s="17"/>
      <c r="I35" s="34">
        <v>360.0</v>
      </c>
      <c r="J35" s="34"/>
      <c r="K35" s="34"/>
      <c r="L35" s="16"/>
      <c r="M35" s="16"/>
      <c r="N35" s="16"/>
      <c r="O35" s="16"/>
      <c r="P35" s="19">
        <v>360.0</v>
      </c>
      <c r="Q35" s="20">
        <f t="shared" si="1"/>
        <v>0</v>
      </c>
      <c r="R35" s="19" t="s">
        <v>75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44763.0</v>
      </c>
      <c r="C36" s="14" t="s">
        <v>2760</v>
      </c>
      <c r="D36" s="15">
        <v>72547.0</v>
      </c>
      <c r="E36" s="22" t="s">
        <v>2761</v>
      </c>
      <c r="F36" s="16"/>
      <c r="G36" s="34"/>
      <c r="H36" s="17"/>
      <c r="I36" s="34">
        <v>550.0</v>
      </c>
      <c r="J36" s="34"/>
      <c r="K36" s="34"/>
      <c r="L36" s="16"/>
      <c r="M36" s="34"/>
      <c r="N36" s="16"/>
      <c r="O36" s="16"/>
      <c r="P36" s="19">
        <v>550.0</v>
      </c>
      <c r="Q36" s="20">
        <f>F35+G35+H35+I35+J35+K35+L35+M35+O35-P35</f>
        <v>0</v>
      </c>
      <c r="R36" s="19" t="s">
        <v>24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44763.0</v>
      </c>
      <c r="C37" s="14" t="s">
        <v>2762</v>
      </c>
      <c r="D37" s="15">
        <v>70010.0</v>
      </c>
      <c r="E37" s="22" t="s">
        <v>2045</v>
      </c>
      <c r="F37" s="16"/>
      <c r="G37" s="16"/>
      <c r="H37" s="17"/>
      <c r="I37" s="34"/>
      <c r="J37" s="34">
        <v>1600.0</v>
      </c>
      <c r="K37" s="16"/>
      <c r="L37" s="16"/>
      <c r="M37" s="16"/>
      <c r="N37" s="16"/>
      <c r="O37" s="16"/>
      <c r="P37" s="19">
        <v>1600.0</v>
      </c>
      <c r="Q37" s="20">
        <f t="shared" ref="Q37:Q87" si="2">F37+G37+H37+I37+J37+K37+L37+M37+O37-P37</f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44763.0</v>
      </c>
      <c r="C38" s="14" t="s">
        <v>2763</v>
      </c>
      <c r="D38" s="15">
        <v>72561.0</v>
      </c>
      <c r="E38" s="22" t="s">
        <v>2764</v>
      </c>
      <c r="F38" s="16"/>
      <c r="G38" s="16"/>
      <c r="H38" s="17"/>
      <c r="I38" s="34"/>
      <c r="J38" s="34">
        <v>27000.0</v>
      </c>
      <c r="K38" s="16"/>
      <c r="L38" s="16"/>
      <c r="M38" s="16"/>
      <c r="N38" s="16"/>
      <c r="O38" s="16"/>
      <c r="P38" s="19">
        <v>27000.0</v>
      </c>
      <c r="Q38" s="20">
        <f t="shared" si="2"/>
        <v>0</v>
      </c>
      <c r="R38" s="19" t="s">
        <v>75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44763.0</v>
      </c>
      <c r="C39" s="14" t="s">
        <v>2765</v>
      </c>
      <c r="D39" s="15">
        <v>67247.0</v>
      </c>
      <c r="E39" s="22" t="s">
        <v>649</v>
      </c>
      <c r="F39" s="16"/>
      <c r="G39" s="16"/>
      <c r="H39" s="17"/>
      <c r="I39" s="34"/>
      <c r="J39" s="34">
        <v>75000.0</v>
      </c>
      <c r="K39" s="18"/>
      <c r="L39" s="16"/>
      <c r="M39" s="16"/>
      <c r="N39" s="16"/>
      <c r="O39" s="16"/>
      <c r="P39" s="19">
        <v>75000.0</v>
      </c>
      <c r="Q39" s="20">
        <f t="shared" si="2"/>
        <v>0</v>
      </c>
      <c r="R39" s="19" t="s">
        <v>24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44763.0</v>
      </c>
      <c r="C40" s="14" t="s">
        <v>2766</v>
      </c>
      <c r="D40" s="15">
        <v>67797.0</v>
      </c>
      <c r="E40" s="22" t="s">
        <v>2767</v>
      </c>
      <c r="F40" s="16"/>
      <c r="G40" s="16"/>
      <c r="H40" s="17"/>
      <c r="I40" s="34">
        <v>23400.0</v>
      </c>
      <c r="J40" s="34"/>
      <c r="K40" s="18"/>
      <c r="L40" s="16"/>
      <c r="M40" s="16"/>
      <c r="N40" s="16"/>
      <c r="O40" s="16"/>
      <c r="P40" s="19">
        <v>23400.0</v>
      </c>
      <c r="Q40" s="20">
        <f t="shared" si="2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44763.0</v>
      </c>
      <c r="C41" s="14" t="s">
        <v>2768</v>
      </c>
      <c r="D41" s="15">
        <v>72547.0</v>
      </c>
      <c r="E41" s="22" t="s">
        <v>2761</v>
      </c>
      <c r="F41" s="16"/>
      <c r="G41" s="16"/>
      <c r="H41" s="17"/>
      <c r="I41" s="34">
        <v>27000.0</v>
      </c>
      <c r="J41" s="34"/>
      <c r="K41" s="16"/>
      <c r="L41" s="16"/>
      <c r="M41" s="18"/>
      <c r="N41" s="16"/>
      <c r="O41" s="16"/>
      <c r="P41" s="19">
        <v>27000.0</v>
      </c>
      <c r="Q41" s="20">
        <f t="shared" si="2"/>
        <v>0</v>
      </c>
      <c r="R41" s="19" t="s">
        <v>75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44763.0</v>
      </c>
      <c r="C42" s="14" t="s">
        <v>2769</v>
      </c>
      <c r="D42" s="15">
        <v>26831.0</v>
      </c>
      <c r="E42" s="22" t="s">
        <v>554</v>
      </c>
      <c r="F42" s="18"/>
      <c r="G42" s="16"/>
      <c r="H42" s="17"/>
      <c r="I42" s="34">
        <v>35000.0</v>
      </c>
      <c r="J42" s="34"/>
      <c r="K42" s="16"/>
      <c r="L42" s="16"/>
      <c r="M42" s="16"/>
      <c r="N42" s="16"/>
      <c r="O42" s="16"/>
      <c r="P42" s="19">
        <v>35000.0</v>
      </c>
      <c r="Q42" s="20">
        <f t="shared" si="2"/>
        <v>0</v>
      </c>
      <c r="R42" s="19" t="s">
        <v>75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44763.0</v>
      </c>
      <c r="C43" s="14" t="s">
        <v>2770</v>
      </c>
      <c r="D43" s="15">
        <v>26831.0</v>
      </c>
      <c r="E43" s="22" t="s">
        <v>554</v>
      </c>
      <c r="F43" s="18"/>
      <c r="G43" s="16"/>
      <c r="H43" s="23"/>
      <c r="I43" s="34">
        <v>60.0</v>
      </c>
      <c r="J43" s="34"/>
      <c r="K43" s="16"/>
      <c r="L43" s="16"/>
      <c r="M43" s="16"/>
      <c r="N43" s="16"/>
      <c r="O43" s="16"/>
      <c r="P43" s="19">
        <v>60.0</v>
      </c>
      <c r="Q43" s="20">
        <f t="shared" si="2"/>
        <v>0</v>
      </c>
      <c r="R43" s="19" t="s">
        <v>75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44763.0</v>
      </c>
      <c r="C44" s="14" t="s">
        <v>2771</v>
      </c>
      <c r="D44" s="15">
        <v>67797.0</v>
      </c>
      <c r="E44" s="22" t="s">
        <v>2767</v>
      </c>
      <c r="F44" s="18"/>
      <c r="G44" s="18"/>
      <c r="H44" s="23"/>
      <c r="I44" s="34">
        <v>15000.0</v>
      </c>
      <c r="J44" s="34"/>
      <c r="K44" s="16"/>
      <c r="L44" s="16"/>
      <c r="M44" s="16"/>
      <c r="N44" s="16"/>
      <c r="O44" s="16"/>
      <c r="P44" s="19">
        <v>15000.0</v>
      </c>
      <c r="Q44" s="20">
        <f t="shared" si="2"/>
        <v>0</v>
      </c>
      <c r="R44" s="19" t="s">
        <v>24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44763.0</v>
      </c>
      <c r="C45" s="14" t="s">
        <v>2772</v>
      </c>
      <c r="D45" s="15">
        <v>67410.0</v>
      </c>
      <c r="E45" s="22" t="s">
        <v>340</v>
      </c>
      <c r="F45" s="16"/>
      <c r="G45" s="16"/>
      <c r="H45" s="17"/>
      <c r="I45" s="34">
        <v>10000.0</v>
      </c>
      <c r="J45" s="34"/>
      <c r="K45" s="16"/>
      <c r="L45" s="16"/>
      <c r="M45" s="16"/>
      <c r="N45" s="16"/>
      <c r="O45" s="16"/>
      <c r="P45" s="19">
        <v>10000.0</v>
      </c>
      <c r="Q45" s="20">
        <f t="shared" si="2"/>
        <v>0</v>
      </c>
      <c r="R45" s="19" t="s">
        <v>24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44763.0</v>
      </c>
      <c r="C46" s="14" t="s">
        <v>2773</v>
      </c>
      <c r="D46" s="15">
        <v>42448.0</v>
      </c>
      <c r="E46" s="22" t="s">
        <v>2774</v>
      </c>
      <c r="F46" s="16"/>
      <c r="G46" s="18"/>
      <c r="H46" s="17"/>
      <c r="I46" s="34"/>
      <c r="J46" s="34">
        <v>2650.0</v>
      </c>
      <c r="K46" s="34"/>
      <c r="L46" s="16"/>
      <c r="M46" s="16"/>
      <c r="N46" s="16"/>
      <c r="O46" s="16"/>
      <c r="P46" s="19">
        <v>2650.0</v>
      </c>
      <c r="Q46" s="20">
        <f t="shared" si="2"/>
        <v>0</v>
      </c>
      <c r="R46" s="19" t="s">
        <v>75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44763.0</v>
      </c>
      <c r="C47" s="14" t="s">
        <v>2775</v>
      </c>
      <c r="D47" s="15">
        <v>14329.0</v>
      </c>
      <c r="E47" s="22" t="s">
        <v>94</v>
      </c>
      <c r="F47" s="16"/>
      <c r="G47" s="16"/>
      <c r="H47" s="17"/>
      <c r="I47" s="34">
        <v>1600.0</v>
      </c>
      <c r="J47" s="34"/>
      <c r="K47" s="16"/>
      <c r="L47" s="16"/>
      <c r="M47" s="16"/>
      <c r="N47" s="16"/>
      <c r="O47" s="16"/>
      <c r="P47" s="19">
        <v>1600.0</v>
      </c>
      <c r="Q47" s="20">
        <f t="shared" si="2"/>
        <v>0</v>
      </c>
      <c r="R47" s="19" t="s">
        <v>75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44763.0</v>
      </c>
      <c r="C48" s="14" t="s">
        <v>2776</v>
      </c>
      <c r="D48" s="15">
        <v>68572.0</v>
      </c>
      <c r="E48" s="22" t="s">
        <v>2777</v>
      </c>
      <c r="F48" s="16"/>
      <c r="G48" s="34"/>
      <c r="H48" s="17"/>
      <c r="I48" s="34">
        <v>2500.0</v>
      </c>
      <c r="J48" s="34"/>
      <c r="K48" s="16"/>
      <c r="L48" s="16"/>
      <c r="M48" s="16"/>
      <c r="N48" s="16"/>
      <c r="O48" s="16"/>
      <c r="P48" s="19">
        <v>2500.0</v>
      </c>
      <c r="Q48" s="20">
        <f t="shared" si="2"/>
        <v>0</v>
      </c>
      <c r="R48" s="19" t="s">
        <v>24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44763.0</v>
      </c>
      <c r="C49" s="14" t="s">
        <v>2778</v>
      </c>
      <c r="D49" s="15">
        <v>61100.0</v>
      </c>
      <c r="E49" s="22" t="s">
        <v>1035</v>
      </c>
      <c r="F49" s="16"/>
      <c r="G49" s="16"/>
      <c r="H49" s="17"/>
      <c r="I49" s="34">
        <v>18500.0</v>
      </c>
      <c r="J49" s="34"/>
      <c r="K49" s="16"/>
      <c r="L49" s="16"/>
      <c r="M49" s="16"/>
      <c r="N49" s="16"/>
      <c r="O49" s="16"/>
      <c r="P49" s="19">
        <v>18500.0</v>
      </c>
      <c r="Q49" s="20">
        <f t="shared" si="2"/>
        <v>0</v>
      </c>
      <c r="R49" s="19" t="s">
        <v>75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44763.0</v>
      </c>
      <c r="C50" s="14" t="s">
        <v>2779</v>
      </c>
      <c r="D50" s="15">
        <v>21821.0</v>
      </c>
      <c r="E50" s="22" t="s">
        <v>118</v>
      </c>
      <c r="F50" s="16"/>
      <c r="G50" s="34">
        <v>15000.0</v>
      </c>
      <c r="H50" s="17"/>
      <c r="I50" s="34"/>
      <c r="J50" s="34"/>
      <c r="K50" s="18"/>
      <c r="L50" s="16"/>
      <c r="M50" s="16"/>
      <c r="N50" s="16"/>
      <c r="O50" s="16"/>
      <c r="P50" s="19">
        <v>15000.0</v>
      </c>
      <c r="Q50" s="20">
        <f t="shared" si="2"/>
        <v>0</v>
      </c>
      <c r="R50" s="19" t="s">
        <v>24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44763.0</v>
      </c>
      <c r="C51" s="14" t="s">
        <v>2780</v>
      </c>
      <c r="D51" s="15">
        <v>48052.0</v>
      </c>
      <c r="E51" s="22" t="s">
        <v>1477</v>
      </c>
      <c r="F51" s="18"/>
      <c r="G51" s="34"/>
      <c r="H51" s="17"/>
      <c r="I51" s="34">
        <v>2500.0</v>
      </c>
      <c r="J51" s="34"/>
      <c r="K51" s="16"/>
      <c r="L51" s="16"/>
      <c r="M51" s="16"/>
      <c r="N51" s="16"/>
      <c r="O51" s="16"/>
      <c r="P51" s="19">
        <v>2500.0</v>
      </c>
      <c r="Q51" s="20">
        <f t="shared" si="2"/>
        <v>0</v>
      </c>
      <c r="R51" s="19" t="s">
        <v>24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44763.0</v>
      </c>
      <c r="C52" s="14" t="s">
        <v>2781</v>
      </c>
      <c r="D52" s="15">
        <v>50222.0</v>
      </c>
      <c r="E52" s="22" t="s">
        <v>66</v>
      </c>
      <c r="F52" s="16"/>
      <c r="G52" s="16"/>
      <c r="H52" s="40"/>
      <c r="I52" s="34">
        <v>200.0</v>
      </c>
      <c r="J52" s="34"/>
      <c r="K52" s="16"/>
      <c r="L52" s="16"/>
      <c r="M52" s="16"/>
      <c r="N52" s="16"/>
      <c r="O52" s="16"/>
      <c r="P52" s="19">
        <v>200.0</v>
      </c>
      <c r="Q52" s="20">
        <f t="shared" si="2"/>
        <v>0</v>
      </c>
      <c r="R52" s="19" t="s">
        <v>29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44763.0</v>
      </c>
      <c r="C53" s="14" t="s">
        <v>2782</v>
      </c>
      <c r="D53" s="15">
        <v>53364.0</v>
      </c>
      <c r="E53" s="22" t="s">
        <v>1645</v>
      </c>
      <c r="F53" s="16"/>
      <c r="G53" s="16"/>
      <c r="H53" s="40"/>
      <c r="I53" s="34">
        <v>8325.0</v>
      </c>
      <c r="J53" s="34"/>
      <c r="K53" s="16"/>
      <c r="L53" s="16"/>
      <c r="M53" s="16"/>
      <c r="N53" s="16"/>
      <c r="O53" s="16"/>
      <c r="P53" s="19">
        <v>8325.0</v>
      </c>
      <c r="Q53" s="20">
        <f t="shared" si="2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44763.0</v>
      </c>
      <c r="C54" s="14" t="s">
        <v>2783</v>
      </c>
      <c r="D54" s="15">
        <v>67687.0</v>
      </c>
      <c r="E54" s="22" t="s">
        <v>2784</v>
      </c>
      <c r="F54" s="16"/>
      <c r="G54" s="18"/>
      <c r="H54" s="40"/>
      <c r="I54" s="34">
        <v>1050.0</v>
      </c>
      <c r="J54" s="34"/>
      <c r="K54" s="16"/>
      <c r="L54" s="16"/>
      <c r="M54" s="16"/>
      <c r="N54" s="16"/>
      <c r="O54" s="16"/>
      <c r="P54" s="19">
        <v>1050.0</v>
      </c>
      <c r="Q54" s="20">
        <f t="shared" si="2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44763.0</v>
      </c>
      <c r="C55" s="14" t="s">
        <v>2785</v>
      </c>
      <c r="D55" s="15">
        <v>42278.0</v>
      </c>
      <c r="E55" s="22" t="s">
        <v>288</v>
      </c>
      <c r="F55" s="16"/>
      <c r="G55" s="34">
        <v>5600.0</v>
      </c>
      <c r="H55" s="17"/>
      <c r="I55" s="34"/>
      <c r="J55" s="34"/>
      <c r="K55" s="16"/>
      <c r="L55" s="16"/>
      <c r="M55" s="16"/>
      <c r="N55" s="16"/>
      <c r="O55" s="16"/>
      <c r="P55" s="19">
        <v>5600.0</v>
      </c>
      <c r="Q55" s="20">
        <f t="shared" si="2"/>
        <v>0</v>
      </c>
      <c r="R55" s="19" t="s">
        <v>75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44763.0</v>
      </c>
      <c r="C56" s="14" t="s">
        <v>2786</v>
      </c>
      <c r="D56" s="15">
        <v>20670.0</v>
      </c>
      <c r="E56" s="22" t="s">
        <v>1419</v>
      </c>
      <c r="F56" s="16"/>
      <c r="G56" s="34">
        <v>9450.0</v>
      </c>
      <c r="H56" s="17"/>
      <c r="I56" s="34"/>
      <c r="J56" s="34"/>
      <c r="K56" s="18"/>
      <c r="L56" s="16"/>
      <c r="M56" s="16"/>
      <c r="N56" s="16"/>
      <c r="O56" s="16"/>
      <c r="P56" s="19">
        <v>9450.0</v>
      </c>
      <c r="Q56" s="20">
        <f t="shared" si="2"/>
        <v>0</v>
      </c>
      <c r="R56" s="19" t="s">
        <v>75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44763.0</v>
      </c>
      <c r="C57" s="14" t="s">
        <v>2787</v>
      </c>
      <c r="D57" s="15">
        <v>51301.0</v>
      </c>
      <c r="E57" s="15" t="s">
        <v>756</v>
      </c>
      <c r="F57" s="18"/>
      <c r="G57" s="34">
        <v>5000.0</v>
      </c>
      <c r="H57" s="17"/>
      <c r="I57" s="34"/>
      <c r="J57" s="34"/>
      <c r="K57" s="16"/>
      <c r="L57" s="16"/>
      <c r="M57" s="16"/>
      <c r="N57" s="16"/>
      <c r="O57" s="16"/>
      <c r="P57" s="19">
        <v>5000.0</v>
      </c>
      <c r="Q57" s="20">
        <f t="shared" si="2"/>
        <v>0</v>
      </c>
      <c r="R57" s="19" t="s">
        <v>75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44763.0</v>
      </c>
      <c r="C58" s="14" t="s">
        <v>2788</v>
      </c>
      <c r="D58" s="15">
        <v>21818.0</v>
      </c>
      <c r="E58" s="15" t="s">
        <v>426</v>
      </c>
      <c r="F58" s="16"/>
      <c r="G58" s="16"/>
      <c r="H58" s="40"/>
      <c r="I58" s="34">
        <v>10000.0</v>
      </c>
      <c r="J58" s="18"/>
      <c r="K58" s="16"/>
      <c r="L58" s="16"/>
      <c r="M58" s="18"/>
      <c r="N58" s="16"/>
      <c r="O58" s="16"/>
      <c r="P58" s="19">
        <v>10000.0</v>
      </c>
      <c r="Q58" s="20">
        <f t="shared" si="2"/>
        <v>0</v>
      </c>
      <c r="R58" s="19" t="s">
        <v>24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44763.0</v>
      </c>
      <c r="C59" s="14" t="s">
        <v>2789</v>
      </c>
      <c r="D59" s="15">
        <v>39350.0</v>
      </c>
      <c r="E59" s="15" t="s">
        <v>2790</v>
      </c>
      <c r="F59" s="16"/>
      <c r="G59" s="18"/>
      <c r="H59" s="23"/>
      <c r="I59" s="34"/>
      <c r="J59" s="34">
        <v>3900.0</v>
      </c>
      <c r="K59" s="34"/>
      <c r="L59" s="16"/>
      <c r="M59" s="16"/>
      <c r="N59" s="16"/>
      <c r="O59" s="16"/>
      <c r="P59" s="19">
        <v>3900.0</v>
      </c>
      <c r="Q59" s="20">
        <f t="shared" si="2"/>
        <v>0</v>
      </c>
      <c r="R59" s="19" t="s">
        <v>75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44763.0</v>
      </c>
      <c r="C60" s="14" t="s">
        <v>2791</v>
      </c>
      <c r="D60" s="15">
        <v>45096.0</v>
      </c>
      <c r="E60" s="24" t="s">
        <v>526</v>
      </c>
      <c r="F60" s="18"/>
      <c r="G60" s="18"/>
      <c r="H60" s="23"/>
      <c r="I60" s="34">
        <v>5150.0</v>
      </c>
      <c r="J60" s="34"/>
      <c r="K60" s="18"/>
      <c r="L60" s="16"/>
      <c r="M60" s="16"/>
      <c r="N60" s="16"/>
      <c r="O60" s="16"/>
      <c r="P60" s="19">
        <v>5150.0</v>
      </c>
      <c r="Q60" s="20">
        <f t="shared" si="2"/>
        <v>0</v>
      </c>
      <c r="R60" s="19" t="s">
        <v>24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44763.0</v>
      </c>
      <c r="C61" s="14" t="s">
        <v>2792</v>
      </c>
      <c r="D61" s="15">
        <v>59271.0</v>
      </c>
      <c r="E61" s="15" t="s">
        <v>1015</v>
      </c>
      <c r="F61" s="16"/>
      <c r="G61" s="16"/>
      <c r="H61" s="23"/>
      <c r="I61" s="34">
        <v>5150.0</v>
      </c>
      <c r="J61" s="34"/>
      <c r="K61" s="16"/>
      <c r="L61" s="16"/>
      <c r="M61" s="16"/>
      <c r="N61" s="16"/>
      <c r="O61" s="16"/>
      <c r="P61" s="19">
        <v>5150.0</v>
      </c>
      <c r="Q61" s="20">
        <f t="shared" si="2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44763.0</v>
      </c>
      <c r="C62" s="14" t="s">
        <v>2793</v>
      </c>
      <c r="D62" s="15">
        <v>54816.0</v>
      </c>
      <c r="E62" s="15" t="s">
        <v>728</v>
      </c>
      <c r="F62" s="16"/>
      <c r="G62" s="16"/>
      <c r="H62" s="23"/>
      <c r="I62" s="34"/>
      <c r="J62" s="34">
        <v>1350.0</v>
      </c>
      <c r="K62" s="18"/>
      <c r="L62" s="16"/>
      <c r="M62" s="16"/>
      <c r="N62" s="16"/>
      <c r="O62" s="16"/>
      <c r="P62" s="19">
        <v>1350.0</v>
      </c>
      <c r="Q62" s="20">
        <f t="shared" si="2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44763.0</v>
      </c>
      <c r="C63" s="14" t="s">
        <v>2794</v>
      </c>
      <c r="D63" s="15">
        <v>30895.0</v>
      </c>
      <c r="E63" s="15" t="s">
        <v>1284</v>
      </c>
      <c r="F63" s="16"/>
      <c r="G63" s="34"/>
      <c r="H63" s="23"/>
      <c r="I63" s="34"/>
      <c r="J63" s="34">
        <v>1250.0</v>
      </c>
      <c r="K63" s="16"/>
      <c r="L63" s="16"/>
      <c r="M63" s="16"/>
      <c r="N63" s="16"/>
      <c r="O63" s="16"/>
      <c r="P63" s="19">
        <v>1250.0</v>
      </c>
      <c r="Q63" s="20">
        <f t="shared" si="2"/>
        <v>0</v>
      </c>
      <c r="R63" s="19" t="s">
        <v>24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44763.0</v>
      </c>
      <c r="C64" s="14" t="s">
        <v>2795</v>
      </c>
      <c r="D64" s="15">
        <v>22727.0</v>
      </c>
      <c r="E64" s="15" t="s">
        <v>1792</v>
      </c>
      <c r="F64" s="16"/>
      <c r="G64" s="18"/>
      <c r="H64" s="23"/>
      <c r="I64" s="34">
        <v>350.0</v>
      </c>
      <c r="J64" s="18"/>
      <c r="K64" s="16"/>
      <c r="L64" s="16"/>
      <c r="M64" s="16"/>
      <c r="N64" s="16"/>
      <c r="O64" s="16"/>
      <c r="P64" s="19">
        <v>350.0</v>
      </c>
      <c r="Q64" s="20">
        <f t="shared" si="2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44763.0</v>
      </c>
      <c r="C65" s="14" t="s">
        <v>2796</v>
      </c>
      <c r="D65" s="15">
        <v>57510.0</v>
      </c>
      <c r="E65" s="15" t="s">
        <v>2797</v>
      </c>
      <c r="F65" s="16"/>
      <c r="G65" s="18"/>
      <c r="H65" s="23"/>
      <c r="I65" s="34">
        <v>3900.0</v>
      </c>
      <c r="J65" s="34"/>
      <c r="K65" s="16"/>
      <c r="L65" s="16"/>
      <c r="M65" s="16"/>
      <c r="N65" s="16"/>
      <c r="O65" s="16"/>
      <c r="P65" s="19">
        <v>3900.0</v>
      </c>
      <c r="Q65" s="20">
        <f t="shared" si="2"/>
        <v>0</v>
      </c>
      <c r="R65" s="19" t="s">
        <v>24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44763.0</v>
      </c>
      <c r="C66" s="14" t="s">
        <v>2798</v>
      </c>
      <c r="D66" s="15">
        <v>48052.0</v>
      </c>
      <c r="E66" s="15" t="s">
        <v>1477</v>
      </c>
      <c r="F66" s="16"/>
      <c r="G66" s="34"/>
      <c r="H66" s="23"/>
      <c r="I66" s="34">
        <v>700.0</v>
      </c>
      <c r="J66" s="34"/>
      <c r="K66" s="16"/>
      <c r="L66" s="16"/>
      <c r="M66" s="16"/>
      <c r="N66" s="16"/>
      <c r="O66" s="16"/>
      <c r="P66" s="19">
        <v>700.0</v>
      </c>
      <c r="Q66" s="20">
        <f t="shared" si="2"/>
        <v>0</v>
      </c>
      <c r="R66" s="19" t="s">
        <v>75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44763.0</v>
      </c>
      <c r="C67" s="14" t="s">
        <v>2799</v>
      </c>
      <c r="D67" s="15">
        <v>10320.0</v>
      </c>
      <c r="E67" s="15" t="s">
        <v>855</v>
      </c>
      <c r="F67" s="16"/>
      <c r="G67" s="18"/>
      <c r="H67" s="23"/>
      <c r="I67" s="34">
        <v>3500.0</v>
      </c>
      <c r="J67" s="34"/>
      <c r="K67" s="18"/>
      <c r="L67" s="16"/>
      <c r="M67" s="16"/>
      <c r="N67" s="16"/>
      <c r="O67" s="16"/>
      <c r="P67" s="19">
        <v>3500.0</v>
      </c>
      <c r="Q67" s="20">
        <f t="shared" si="2"/>
        <v>0</v>
      </c>
      <c r="R67" s="19" t="s">
        <v>75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44763.0</v>
      </c>
      <c r="C68" s="14" t="s">
        <v>2800</v>
      </c>
      <c r="D68" s="15">
        <v>72575.0</v>
      </c>
      <c r="E68" s="15" t="s">
        <v>2801</v>
      </c>
      <c r="F68" s="16"/>
      <c r="G68" s="18"/>
      <c r="H68" s="23"/>
      <c r="I68" s="34">
        <v>27000.0</v>
      </c>
      <c r="J68" s="34"/>
      <c r="K68" s="18"/>
      <c r="L68" s="16"/>
      <c r="M68" s="16"/>
      <c r="N68" s="16"/>
      <c r="O68" s="16"/>
      <c r="P68" s="19">
        <v>27000.0</v>
      </c>
      <c r="Q68" s="20">
        <f t="shared" si="2"/>
        <v>0</v>
      </c>
      <c r="R68" s="19" t="s">
        <v>75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44763.0</v>
      </c>
      <c r="C69" s="14" t="s">
        <v>2802</v>
      </c>
      <c r="D69" s="15">
        <v>38387.0</v>
      </c>
      <c r="E69" s="15" t="s">
        <v>2803</v>
      </c>
      <c r="F69" s="16"/>
      <c r="G69" s="18"/>
      <c r="H69" s="23"/>
      <c r="I69" s="34">
        <v>5250.0</v>
      </c>
      <c r="J69" s="34"/>
      <c r="K69" s="18"/>
      <c r="L69" s="16"/>
      <c r="M69" s="16"/>
      <c r="N69" s="16"/>
      <c r="O69" s="16"/>
      <c r="P69" s="19">
        <v>5250.0</v>
      </c>
      <c r="Q69" s="20">
        <f t="shared" si="2"/>
        <v>0</v>
      </c>
      <c r="R69" s="19" t="s">
        <v>24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44763.0</v>
      </c>
      <c r="C70" s="14" t="s">
        <v>2804</v>
      </c>
      <c r="D70" s="15">
        <v>50739.0</v>
      </c>
      <c r="E70" s="15" t="s">
        <v>136</v>
      </c>
      <c r="F70" s="16"/>
      <c r="G70" s="18"/>
      <c r="H70" s="23"/>
      <c r="I70" s="34">
        <v>350.0</v>
      </c>
      <c r="J70" s="34"/>
      <c r="K70" s="18"/>
      <c r="L70" s="16"/>
      <c r="M70" s="16"/>
      <c r="N70" s="16"/>
      <c r="O70" s="16"/>
      <c r="P70" s="19">
        <v>350.0</v>
      </c>
      <c r="Q70" s="20">
        <f t="shared" si="2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44763.0</v>
      </c>
      <c r="C71" s="14" t="s">
        <v>2805</v>
      </c>
      <c r="D71" s="15">
        <v>49831.0</v>
      </c>
      <c r="E71" s="15" t="s">
        <v>308</v>
      </c>
      <c r="F71" s="16"/>
      <c r="G71" s="18"/>
      <c r="H71" s="23"/>
      <c r="I71" s="34"/>
      <c r="J71" s="34">
        <v>3230.0</v>
      </c>
      <c r="K71" s="18"/>
      <c r="L71" s="16"/>
      <c r="M71" s="16"/>
      <c r="N71" s="16"/>
      <c r="O71" s="16"/>
      <c r="P71" s="19">
        <v>3230.0</v>
      </c>
      <c r="Q71" s="20">
        <f t="shared" si="2"/>
        <v>0</v>
      </c>
      <c r="R71" s="19" t="s">
        <v>24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44763.0</v>
      </c>
      <c r="C72" s="14" t="s">
        <v>2806</v>
      </c>
      <c r="D72" s="15">
        <v>28414.0</v>
      </c>
      <c r="E72" s="15" t="s">
        <v>86</v>
      </c>
      <c r="F72" s="16"/>
      <c r="G72" s="18"/>
      <c r="H72" s="23"/>
      <c r="I72" s="34">
        <v>150.0</v>
      </c>
      <c r="J72" s="34"/>
      <c r="K72" s="18"/>
      <c r="L72" s="16"/>
      <c r="M72" s="16"/>
      <c r="N72" s="16"/>
      <c r="O72" s="16"/>
      <c r="P72" s="19">
        <v>150.0</v>
      </c>
      <c r="Q72" s="20">
        <f t="shared" si="2"/>
        <v>0</v>
      </c>
      <c r="R72" s="19" t="s">
        <v>75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44763.0</v>
      </c>
      <c r="C73" s="14" t="s">
        <v>2807</v>
      </c>
      <c r="D73" s="15">
        <v>38387.0</v>
      </c>
      <c r="E73" s="15" t="s">
        <v>2803</v>
      </c>
      <c r="F73" s="34">
        <v>1000.0</v>
      </c>
      <c r="G73" s="34"/>
      <c r="H73" s="23"/>
      <c r="I73" s="34"/>
      <c r="J73" s="34"/>
      <c r="K73" s="18"/>
      <c r="L73" s="16"/>
      <c r="M73" s="16"/>
      <c r="N73" s="16"/>
      <c r="O73" s="16"/>
      <c r="P73" s="19">
        <v>1000.0</v>
      </c>
      <c r="Q73" s="20">
        <f t="shared" si="2"/>
        <v>0</v>
      </c>
      <c r="R73" s="19" t="s">
        <v>75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44763.0</v>
      </c>
      <c r="C74" s="14" t="s">
        <v>2808</v>
      </c>
      <c r="D74" s="15">
        <v>22332.0</v>
      </c>
      <c r="E74" s="15" t="s">
        <v>62</v>
      </c>
      <c r="F74" s="16"/>
      <c r="G74" s="34"/>
      <c r="H74" s="23"/>
      <c r="I74" s="34">
        <v>1500.0</v>
      </c>
      <c r="J74" s="34"/>
      <c r="K74" s="18"/>
      <c r="L74" s="16"/>
      <c r="M74" s="16"/>
      <c r="N74" s="16"/>
      <c r="O74" s="16"/>
      <c r="P74" s="19">
        <v>1500.0</v>
      </c>
      <c r="Q74" s="20">
        <f t="shared" si="2"/>
        <v>0</v>
      </c>
      <c r="R74" s="19" t="s">
        <v>24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44763.0</v>
      </c>
      <c r="C75" s="14" t="s">
        <v>2809</v>
      </c>
      <c r="D75" s="15">
        <v>22332.0</v>
      </c>
      <c r="E75" s="15" t="s">
        <v>62</v>
      </c>
      <c r="F75" s="16"/>
      <c r="G75" s="18"/>
      <c r="H75" s="23"/>
      <c r="I75" s="34">
        <v>1450.0</v>
      </c>
      <c r="J75" s="34"/>
      <c r="K75" s="18"/>
      <c r="L75" s="16"/>
      <c r="M75" s="16"/>
      <c r="N75" s="16"/>
      <c r="O75" s="16"/>
      <c r="P75" s="19">
        <v>1450.0</v>
      </c>
      <c r="Q75" s="20">
        <f t="shared" si="2"/>
        <v>0</v>
      </c>
      <c r="R75" s="19" t="s">
        <v>24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44763.0</v>
      </c>
      <c r="C76" s="14" t="s">
        <v>2810</v>
      </c>
      <c r="D76" s="15">
        <v>70078.0</v>
      </c>
      <c r="E76" s="15" t="s">
        <v>1000</v>
      </c>
      <c r="F76" s="16"/>
      <c r="G76" s="18"/>
      <c r="H76" s="23"/>
      <c r="I76" s="34">
        <v>600.0</v>
      </c>
      <c r="J76" s="34"/>
      <c r="K76" s="34"/>
      <c r="L76" s="16"/>
      <c r="M76" s="16"/>
      <c r="N76" s="16"/>
      <c r="O76" s="16"/>
      <c r="P76" s="19">
        <v>600.0</v>
      </c>
      <c r="Q76" s="20">
        <f t="shared" si="2"/>
        <v>0</v>
      </c>
      <c r="R76" s="19" t="s">
        <v>1001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44763.0</v>
      </c>
      <c r="C77" s="14" t="s">
        <v>2811</v>
      </c>
      <c r="D77" s="15">
        <v>31927.0</v>
      </c>
      <c r="E77" s="15" t="s">
        <v>256</v>
      </c>
      <c r="F77" s="16"/>
      <c r="G77" s="18"/>
      <c r="H77" s="23"/>
      <c r="I77" s="34">
        <v>1830.0</v>
      </c>
      <c r="J77" s="34"/>
      <c r="K77" s="18"/>
      <c r="L77" s="16"/>
      <c r="M77" s="16"/>
      <c r="N77" s="16"/>
      <c r="O77" s="16"/>
      <c r="P77" s="19">
        <v>1830.0</v>
      </c>
      <c r="Q77" s="20">
        <f t="shared" si="2"/>
        <v>0</v>
      </c>
      <c r="R77" s="19" t="s">
        <v>75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44763.0</v>
      </c>
      <c r="C78" s="14" t="s">
        <v>2812</v>
      </c>
      <c r="D78" s="15">
        <v>51017.0</v>
      </c>
      <c r="E78" s="15" t="s">
        <v>107</v>
      </c>
      <c r="F78" s="16"/>
      <c r="G78" s="18"/>
      <c r="H78" s="40">
        <v>149000.0</v>
      </c>
      <c r="I78" s="34"/>
      <c r="J78" s="34"/>
      <c r="K78" s="34"/>
      <c r="L78" s="16"/>
      <c r="M78" s="16"/>
      <c r="N78" s="16"/>
      <c r="O78" s="16"/>
      <c r="P78" s="19">
        <v>149000.0</v>
      </c>
      <c r="Q78" s="20">
        <f t="shared" si="2"/>
        <v>0</v>
      </c>
      <c r="R78" s="19"/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44763.0</v>
      </c>
      <c r="C79" s="14" t="s">
        <v>2813</v>
      </c>
      <c r="D79" s="15">
        <v>25650.0</v>
      </c>
      <c r="E79" s="15" t="s">
        <v>275</v>
      </c>
      <c r="F79" s="16"/>
      <c r="G79" s="18"/>
      <c r="H79" s="40">
        <v>19250.0</v>
      </c>
      <c r="I79" s="34"/>
      <c r="J79" s="34"/>
      <c r="K79" s="18"/>
      <c r="L79" s="16"/>
      <c r="M79" s="16"/>
      <c r="N79" s="16"/>
      <c r="O79" s="16"/>
      <c r="P79" s="19">
        <v>19250.0</v>
      </c>
      <c r="Q79" s="20">
        <f t="shared" si="2"/>
        <v>0</v>
      </c>
      <c r="R79" s="19"/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44763.0</v>
      </c>
      <c r="C80" s="14" t="s">
        <v>2814</v>
      </c>
      <c r="D80" s="15">
        <v>59452.0</v>
      </c>
      <c r="E80" s="15" t="s">
        <v>1094</v>
      </c>
      <c r="F80" s="18"/>
      <c r="G80" s="18"/>
      <c r="H80" s="40">
        <v>37500.0</v>
      </c>
      <c r="I80" s="34"/>
      <c r="J80" s="34"/>
      <c r="K80" s="18"/>
      <c r="L80" s="16"/>
      <c r="M80" s="16"/>
      <c r="N80" s="16"/>
      <c r="O80" s="16"/>
      <c r="P80" s="19">
        <v>37500.0</v>
      </c>
      <c r="Q80" s="20">
        <f t="shared" si="2"/>
        <v>0</v>
      </c>
      <c r="R80" s="19"/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44763.0</v>
      </c>
      <c r="C81" s="14" t="s">
        <v>2815</v>
      </c>
      <c r="D81" s="15">
        <v>49918.0</v>
      </c>
      <c r="E81" s="15" t="s">
        <v>103</v>
      </c>
      <c r="F81" s="16"/>
      <c r="G81" s="18"/>
      <c r="H81" s="40">
        <v>1250.0</v>
      </c>
      <c r="I81" s="34"/>
      <c r="J81" s="34"/>
      <c r="K81" s="34"/>
      <c r="L81" s="16"/>
      <c r="M81" s="16"/>
      <c r="N81" s="16"/>
      <c r="O81" s="16"/>
      <c r="P81" s="19">
        <v>1250.0</v>
      </c>
      <c r="Q81" s="20">
        <f t="shared" si="2"/>
        <v>0</v>
      </c>
      <c r="R81" s="19"/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44763.0</v>
      </c>
      <c r="C82" s="14" t="s">
        <v>2816</v>
      </c>
      <c r="D82" s="15">
        <v>50342.0</v>
      </c>
      <c r="E82" s="15" t="s">
        <v>277</v>
      </c>
      <c r="F82" s="16"/>
      <c r="G82" s="18"/>
      <c r="H82" s="40">
        <v>10000.0</v>
      </c>
      <c r="I82" s="34"/>
      <c r="J82" s="34"/>
      <c r="K82" s="18"/>
      <c r="L82" s="16"/>
      <c r="M82" s="16"/>
      <c r="N82" s="16"/>
      <c r="O82" s="16"/>
      <c r="P82" s="19">
        <v>10000.0</v>
      </c>
      <c r="Q82" s="20">
        <f t="shared" si="2"/>
        <v>0</v>
      </c>
      <c r="R82" s="19"/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44763.0</v>
      </c>
      <c r="C83" s="14" t="s">
        <v>2817</v>
      </c>
      <c r="D83" s="15">
        <v>42046.0</v>
      </c>
      <c r="E83" s="15" t="s">
        <v>254</v>
      </c>
      <c r="F83" s="34"/>
      <c r="G83" s="18"/>
      <c r="H83" s="23"/>
      <c r="I83" s="34"/>
      <c r="J83" s="34"/>
      <c r="K83" s="34">
        <v>1590.0</v>
      </c>
      <c r="L83" s="16"/>
      <c r="M83" s="16"/>
      <c r="N83" s="16"/>
      <c r="O83" s="16"/>
      <c r="P83" s="19">
        <v>1590.0</v>
      </c>
      <c r="Q83" s="20">
        <f t="shared" si="2"/>
        <v>0</v>
      </c>
      <c r="R83" s="19"/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44763.0</v>
      </c>
      <c r="C84" s="14" t="s">
        <v>2818</v>
      </c>
      <c r="D84" s="15">
        <v>42058.0</v>
      </c>
      <c r="E84" s="15" t="s">
        <v>2819</v>
      </c>
      <c r="F84" s="34"/>
      <c r="G84" s="18"/>
      <c r="H84" s="23"/>
      <c r="I84" s="34"/>
      <c r="J84" s="34"/>
      <c r="K84" s="34">
        <v>3600.0</v>
      </c>
      <c r="L84" s="16"/>
      <c r="M84" s="16"/>
      <c r="N84" s="16"/>
      <c r="O84" s="16"/>
      <c r="P84" s="19">
        <v>3600.0</v>
      </c>
      <c r="Q84" s="20">
        <f t="shared" si="2"/>
        <v>0</v>
      </c>
      <c r="R84" s="19"/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44763.0</v>
      </c>
      <c r="C85" s="14" t="s">
        <v>2820</v>
      </c>
      <c r="D85" s="15">
        <v>42052.0</v>
      </c>
      <c r="E85" s="15" t="s">
        <v>2821</v>
      </c>
      <c r="F85" s="18"/>
      <c r="G85" s="18"/>
      <c r="H85" s="23"/>
      <c r="I85" s="34"/>
      <c r="J85" s="34"/>
      <c r="K85" s="34">
        <v>3600.0</v>
      </c>
      <c r="L85" s="16"/>
      <c r="M85" s="16"/>
      <c r="N85" s="16"/>
      <c r="O85" s="16"/>
      <c r="P85" s="19">
        <v>3600.0</v>
      </c>
      <c r="Q85" s="20">
        <f t="shared" si="2"/>
        <v>0</v>
      </c>
      <c r="R85" s="19"/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/>
      <c r="B86" s="13"/>
      <c r="C86" s="14"/>
      <c r="D86" s="15"/>
      <c r="E86" s="15"/>
      <c r="F86" s="16"/>
      <c r="G86" s="18"/>
      <c r="H86" s="23"/>
      <c r="I86" s="34"/>
      <c r="J86" s="34"/>
      <c r="K86" s="18"/>
      <c r="L86" s="16"/>
      <c r="M86" s="16"/>
      <c r="N86" s="16"/>
      <c r="O86" s="16"/>
      <c r="P86" s="19"/>
      <c r="Q86" s="20">
        <f t="shared" si="2"/>
        <v>0</v>
      </c>
      <c r="R86" s="19"/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/>
      <c r="B87" s="13"/>
      <c r="C87" s="14"/>
      <c r="D87" s="15"/>
      <c r="E87" s="15"/>
      <c r="F87" s="16"/>
      <c r="G87" s="18"/>
      <c r="H87" s="23"/>
      <c r="I87" s="34"/>
      <c r="J87" s="34"/>
      <c r="K87" s="18"/>
      <c r="L87" s="16"/>
      <c r="M87" s="34"/>
      <c r="N87" s="16"/>
      <c r="O87" s="16"/>
      <c r="P87" s="19"/>
      <c r="Q87" s="20">
        <f t="shared" si="2"/>
        <v>0</v>
      </c>
      <c r="R87" s="19"/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/>
      <c r="B88" s="26"/>
      <c r="C88" s="26"/>
      <c r="D88" s="26"/>
      <c r="E88" s="26"/>
      <c r="F88" s="27">
        <f t="shared" ref="F88:Q88" si="3">SUM(F5:F87)</f>
        <v>1000</v>
      </c>
      <c r="G88" s="27">
        <f t="shared" si="3"/>
        <v>35050</v>
      </c>
      <c r="H88" s="27">
        <f t="shared" si="3"/>
        <v>217000</v>
      </c>
      <c r="I88" s="27">
        <f t="shared" si="3"/>
        <v>412111</v>
      </c>
      <c r="J88" s="27">
        <f t="shared" si="3"/>
        <v>174836</v>
      </c>
      <c r="K88" s="27">
        <f t="shared" si="3"/>
        <v>14463</v>
      </c>
      <c r="L88" s="27">
        <f t="shared" si="3"/>
        <v>0</v>
      </c>
      <c r="M88" s="27">
        <f t="shared" si="3"/>
        <v>0</v>
      </c>
      <c r="N88" s="27">
        <f t="shared" si="3"/>
        <v>0</v>
      </c>
      <c r="O88" s="27">
        <f t="shared" si="3"/>
        <v>0</v>
      </c>
      <c r="P88" s="41">
        <f t="shared" si="3"/>
        <v>892060</v>
      </c>
      <c r="Q88" s="20">
        <f t="shared" si="3"/>
        <v>-37600</v>
      </c>
      <c r="R88" s="26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>
      <c r="A89" s="30"/>
      <c r="B89" s="30"/>
      <c r="C89" s="30"/>
      <c r="D89" s="30"/>
      <c r="E89" s="30"/>
      <c r="F89" s="31">
        <f>F88+G88+H88+I88+J88+K88+L88+M88+N88+O88</f>
        <v>854460</v>
      </c>
      <c r="G89" s="6"/>
      <c r="H89" s="6"/>
      <c r="I89" s="6"/>
      <c r="J89" s="6"/>
      <c r="K89" s="6"/>
      <c r="L89" s="7"/>
      <c r="M89" s="32"/>
      <c r="N89" s="32"/>
      <c r="O89" s="32"/>
      <c r="P89" s="21"/>
      <c r="Q89" s="21"/>
      <c r="R89" s="3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</sheetData>
  <mergeCells count="19">
    <mergeCell ref="E2:E4"/>
    <mergeCell ref="F3:F4"/>
    <mergeCell ref="G3:H3"/>
    <mergeCell ref="I3:J3"/>
    <mergeCell ref="K3:K4"/>
    <mergeCell ref="L3:L4"/>
    <mergeCell ref="F89:L89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7.75"/>
    <col customWidth="1" min="5" max="5" width="63.88"/>
    <col hidden="1" min="14" max="14" width="12.63"/>
    <col customWidth="1" min="16" max="16" width="14.13"/>
    <col customWidth="1" min="18" max="18" width="13.63"/>
  </cols>
  <sheetData>
    <row r="1">
      <c r="A1" s="39" t="s">
        <v>2822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44763.0</v>
      </c>
      <c r="C5" s="14" t="s">
        <v>2823</v>
      </c>
      <c r="D5" s="15">
        <v>72417.0</v>
      </c>
      <c r="E5" s="15" t="s">
        <v>2542</v>
      </c>
      <c r="F5" s="16"/>
      <c r="G5" s="16"/>
      <c r="H5" s="17"/>
      <c r="I5" s="34"/>
      <c r="J5" s="18"/>
      <c r="K5" s="34">
        <v>600.0</v>
      </c>
      <c r="L5" s="16"/>
      <c r="M5" s="34"/>
      <c r="N5" s="16"/>
      <c r="O5" s="16"/>
      <c r="P5" s="19">
        <v>600.0</v>
      </c>
      <c r="Q5" s="20">
        <f t="shared" ref="Q5:Q94" si="1">F5+G5+H5+I5+J5+K5+L5+M5+O5-P5</f>
        <v>0</v>
      </c>
      <c r="R5" s="19" t="s">
        <v>75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44764.0</v>
      </c>
      <c r="C6" s="14" t="s">
        <v>2824</v>
      </c>
      <c r="D6" s="15">
        <v>69287.0</v>
      </c>
      <c r="E6" s="15" t="s">
        <v>2825</v>
      </c>
      <c r="F6" s="16"/>
      <c r="G6" s="34"/>
      <c r="H6" s="40"/>
      <c r="I6" s="34">
        <v>27000.0</v>
      </c>
      <c r="J6" s="18"/>
      <c r="K6" s="18"/>
      <c r="L6" s="16"/>
      <c r="M6" s="16"/>
      <c r="N6" s="16"/>
      <c r="O6" s="16"/>
      <c r="P6" s="19">
        <v>27000.0</v>
      </c>
      <c r="Q6" s="20">
        <f t="shared" si="1"/>
        <v>0</v>
      </c>
      <c r="R6" s="19" t="s">
        <v>75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44764.0</v>
      </c>
      <c r="C7" s="44" t="s">
        <v>2826</v>
      </c>
      <c r="D7" s="15">
        <v>10255.0</v>
      </c>
      <c r="E7" s="15" t="s">
        <v>2577</v>
      </c>
      <c r="F7" s="18"/>
      <c r="G7" s="34"/>
      <c r="H7" s="40"/>
      <c r="I7" s="34"/>
      <c r="J7" s="34">
        <v>11450.0</v>
      </c>
      <c r="K7" s="34"/>
      <c r="L7" s="16"/>
      <c r="M7" s="18"/>
      <c r="N7" s="16"/>
      <c r="O7" s="16"/>
      <c r="P7" s="19">
        <v>11450.0</v>
      </c>
      <c r="Q7" s="20">
        <f t="shared" si="1"/>
        <v>0</v>
      </c>
      <c r="R7" s="19" t="s">
        <v>75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44764.0</v>
      </c>
      <c r="C8" s="14" t="s">
        <v>2827</v>
      </c>
      <c r="D8" s="15">
        <v>62146.0</v>
      </c>
      <c r="E8" s="15" t="s">
        <v>559</v>
      </c>
      <c r="F8" s="16"/>
      <c r="G8" s="16"/>
      <c r="H8" s="17"/>
      <c r="I8" s="34">
        <v>700.0</v>
      </c>
      <c r="J8" s="34"/>
      <c r="K8" s="34"/>
      <c r="L8" s="16"/>
      <c r="M8" s="16"/>
      <c r="N8" s="16"/>
      <c r="O8" s="16"/>
      <c r="P8" s="19">
        <v>700.0</v>
      </c>
      <c r="Q8" s="20">
        <f t="shared" si="1"/>
        <v>0</v>
      </c>
      <c r="R8" s="19" t="s">
        <v>75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44764.0</v>
      </c>
      <c r="C9" s="14" t="s">
        <v>2828</v>
      </c>
      <c r="D9" s="15">
        <v>53067.0</v>
      </c>
      <c r="E9" s="22" t="s">
        <v>2449</v>
      </c>
      <c r="F9" s="16"/>
      <c r="G9" s="16"/>
      <c r="H9" s="17"/>
      <c r="I9" s="34">
        <v>0.0</v>
      </c>
      <c r="J9" s="34"/>
      <c r="K9" s="16"/>
      <c r="L9" s="16"/>
      <c r="M9" s="16"/>
      <c r="N9" s="16"/>
      <c r="O9" s="16"/>
      <c r="P9" s="19">
        <v>550.0</v>
      </c>
      <c r="Q9" s="20">
        <f t="shared" si="1"/>
        <v>-550</v>
      </c>
      <c r="R9" s="19" t="s">
        <v>24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44764.0</v>
      </c>
      <c r="C10" s="14" t="s">
        <v>2829</v>
      </c>
      <c r="D10" s="15">
        <v>51782.0</v>
      </c>
      <c r="E10" s="22" t="s">
        <v>676</v>
      </c>
      <c r="F10" s="16"/>
      <c r="G10" s="16"/>
      <c r="H10" s="17"/>
      <c r="I10" s="34"/>
      <c r="J10" s="34">
        <v>350.0</v>
      </c>
      <c r="K10" s="16"/>
      <c r="L10" s="16"/>
      <c r="M10" s="16"/>
      <c r="N10" s="16"/>
      <c r="O10" s="16"/>
      <c r="P10" s="19">
        <v>350.0</v>
      </c>
      <c r="Q10" s="20">
        <f t="shared" si="1"/>
        <v>0</v>
      </c>
      <c r="R10" s="19" t="s">
        <v>75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44764.0</v>
      </c>
      <c r="C11" s="14" t="s">
        <v>2830</v>
      </c>
      <c r="D11" s="15">
        <v>48052.0</v>
      </c>
      <c r="E11" s="22" t="s">
        <v>1477</v>
      </c>
      <c r="F11" s="16"/>
      <c r="G11" s="16"/>
      <c r="H11" s="17"/>
      <c r="I11" s="34">
        <v>1250.0</v>
      </c>
      <c r="J11" s="34"/>
      <c r="K11" s="16"/>
      <c r="L11" s="16"/>
      <c r="M11" s="16"/>
      <c r="N11" s="16"/>
      <c r="O11" s="16"/>
      <c r="P11" s="19">
        <v>1250.0</v>
      </c>
      <c r="Q11" s="20">
        <f t="shared" si="1"/>
        <v>0</v>
      </c>
      <c r="R11" s="19" t="s">
        <v>75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44764.0</v>
      </c>
      <c r="C12" s="14" t="s">
        <v>2831</v>
      </c>
      <c r="D12" s="15">
        <v>51876.0</v>
      </c>
      <c r="E12" s="22" t="s">
        <v>665</v>
      </c>
      <c r="F12" s="16"/>
      <c r="G12" s="16"/>
      <c r="H12" s="17"/>
      <c r="I12" s="34">
        <v>65000.0</v>
      </c>
      <c r="J12" s="34"/>
      <c r="K12" s="16"/>
      <c r="L12" s="16"/>
      <c r="M12" s="16"/>
      <c r="N12" s="16"/>
      <c r="O12" s="16"/>
      <c r="P12" s="19">
        <v>65000.0</v>
      </c>
      <c r="Q12" s="20">
        <f t="shared" si="1"/>
        <v>0</v>
      </c>
      <c r="R12" s="19" t="s">
        <v>75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44764.0</v>
      </c>
      <c r="C13" s="14" t="s">
        <v>2832</v>
      </c>
      <c r="D13" s="15">
        <v>52373.0</v>
      </c>
      <c r="E13" s="22" t="s">
        <v>250</v>
      </c>
      <c r="F13" s="16"/>
      <c r="G13" s="16"/>
      <c r="H13" s="17"/>
      <c r="I13" s="34"/>
      <c r="J13" s="34">
        <v>22500.0</v>
      </c>
      <c r="K13" s="16"/>
      <c r="L13" s="16"/>
      <c r="M13" s="16"/>
      <c r="N13" s="16"/>
      <c r="O13" s="16"/>
      <c r="P13" s="19">
        <v>22500.0</v>
      </c>
      <c r="Q13" s="20">
        <f t="shared" si="1"/>
        <v>0</v>
      </c>
      <c r="R13" s="19" t="s">
        <v>29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44764.0</v>
      </c>
      <c r="C14" s="14" t="s">
        <v>2833</v>
      </c>
      <c r="D14" s="15">
        <v>50222.0</v>
      </c>
      <c r="E14" s="22" t="s">
        <v>66</v>
      </c>
      <c r="F14" s="16"/>
      <c r="G14" s="16"/>
      <c r="H14" s="17"/>
      <c r="I14" s="34">
        <v>2500.0</v>
      </c>
      <c r="J14" s="34"/>
      <c r="K14" s="16"/>
      <c r="L14" s="16"/>
      <c r="M14" s="16"/>
      <c r="N14" s="16"/>
      <c r="O14" s="16"/>
      <c r="P14" s="19">
        <v>2500.0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44764.0</v>
      </c>
      <c r="C15" s="14" t="s">
        <v>2834</v>
      </c>
      <c r="D15" s="15">
        <v>52509.0</v>
      </c>
      <c r="E15" s="22" t="s">
        <v>2835</v>
      </c>
      <c r="F15" s="16"/>
      <c r="G15" s="16"/>
      <c r="H15" s="17"/>
      <c r="I15" s="34"/>
      <c r="J15" s="34">
        <v>2650.0</v>
      </c>
      <c r="K15" s="16"/>
      <c r="L15" s="16"/>
      <c r="M15" s="16"/>
      <c r="N15" s="16"/>
      <c r="O15" s="16"/>
      <c r="P15" s="19">
        <v>2650.0</v>
      </c>
      <c r="Q15" s="20">
        <f t="shared" si="1"/>
        <v>0</v>
      </c>
      <c r="R15" s="19" t="s">
        <v>24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44764.0</v>
      </c>
      <c r="C16" s="14" t="s">
        <v>2836</v>
      </c>
      <c r="D16" s="15">
        <v>55224.0</v>
      </c>
      <c r="E16" s="22" t="s">
        <v>2466</v>
      </c>
      <c r="F16" s="16"/>
      <c r="G16" s="16"/>
      <c r="H16" s="17"/>
      <c r="I16" s="34">
        <v>850.0</v>
      </c>
      <c r="J16" s="34"/>
      <c r="K16" s="16"/>
      <c r="L16" s="16"/>
      <c r="M16" s="16"/>
      <c r="N16" s="16"/>
      <c r="O16" s="16"/>
      <c r="P16" s="19">
        <v>850.0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44764.0</v>
      </c>
      <c r="C17" s="14" t="s">
        <v>2837</v>
      </c>
      <c r="D17" s="15">
        <v>52373.0</v>
      </c>
      <c r="E17" s="22" t="s">
        <v>250</v>
      </c>
      <c r="F17" s="16"/>
      <c r="G17" s="16"/>
      <c r="H17" s="17"/>
      <c r="I17" s="34"/>
      <c r="J17" s="34">
        <v>9000.0</v>
      </c>
      <c r="K17" s="16"/>
      <c r="L17" s="16"/>
      <c r="M17" s="16"/>
      <c r="N17" s="16"/>
      <c r="O17" s="16"/>
      <c r="P17" s="19">
        <v>9000.0</v>
      </c>
      <c r="Q17" s="20">
        <f t="shared" si="1"/>
        <v>0</v>
      </c>
      <c r="R17" s="19" t="s">
        <v>29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44764.0</v>
      </c>
      <c r="C18" s="14" t="s">
        <v>2838</v>
      </c>
      <c r="D18" s="15">
        <v>65086.0</v>
      </c>
      <c r="E18" s="22" t="s">
        <v>2839</v>
      </c>
      <c r="F18" s="16"/>
      <c r="G18" s="16"/>
      <c r="H18" s="17"/>
      <c r="I18" s="34">
        <v>27000.0</v>
      </c>
      <c r="J18" s="34"/>
      <c r="K18" s="16"/>
      <c r="L18" s="16"/>
      <c r="M18" s="16"/>
      <c r="N18" s="16"/>
      <c r="O18" s="16"/>
      <c r="P18" s="19">
        <v>27000.0</v>
      </c>
      <c r="Q18" s="20">
        <f t="shared" si="1"/>
        <v>0</v>
      </c>
      <c r="R18" s="19" t="s">
        <v>2840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44764.0</v>
      </c>
      <c r="C19" s="14" t="s">
        <v>2841</v>
      </c>
      <c r="D19" s="15">
        <v>22332.0</v>
      </c>
      <c r="E19" s="22" t="s">
        <v>62</v>
      </c>
      <c r="F19" s="16"/>
      <c r="G19" s="16"/>
      <c r="H19" s="17"/>
      <c r="I19" s="34">
        <v>11250.0</v>
      </c>
      <c r="J19" s="34"/>
      <c r="K19" s="16"/>
      <c r="L19" s="16"/>
      <c r="M19" s="16"/>
      <c r="N19" s="16"/>
      <c r="O19" s="16"/>
      <c r="P19" s="19">
        <v>11250.0</v>
      </c>
      <c r="Q19" s="20">
        <f t="shared" si="1"/>
        <v>0</v>
      </c>
      <c r="R19" s="19" t="s">
        <v>116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44764.0</v>
      </c>
      <c r="C20" s="14" t="s">
        <v>2842</v>
      </c>
      <c r="D20" s="15">
        <v>53874.0</v>
      </c>
      <c r="E20" s="22" t="s">
        <v>2843</v>
      </c>
      <c r="F20" s="16"/>
      <c r="G20" s="16"/>
      <c r="H20" s="17"/>
      <c r="I20" s="34"/>
      <c r="J20" s="34">
        <v>5150.0</v>
      </c>
      <c r="K20" s="16"/>
      <c r="L20" s="16"/>
      <c r="M20" s="16"/>
      <c r="N20" s="16"/>
      <c r="O20" s="16"/>
      <c r="P20" s="19">
        <v>5150.0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44764.0</v>
      </c>
      <c r="C21" s="14" t="s">
        <v>2844</v>
      </c>
      <c r="D21" s="15">
        <v>22332.0</v>
      </c>
      <c r="E21" s="22" t="s">
        <v>62</v>
      </c>
      <c r="F21" s="16"/>
      <c r="G21" s="16"/>
      <c r="H21" s="17"/>
      <c r="I21" s="34">
        <v>1400.0</v>
      </c>
      <c r="J21" s="34"/>
      <c r="K21" s="16"/>
      <c r="L21" s="16"/>
      <c r="M21" s="16"/>
      <c r="N21" s="16"/>
      <c r="O21" s="16"/>
      <c r="P21" s="19">
        <v>1400.0</v>
      </c>
      <c r="Q21" s="20">
        <f t="shared" si="1"/>
        <v>0</v>
      </c>
      <c r="R21" s="19" t="s">
        <v>116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44764.0</v>
      </c>
      <c r="C22" s="14" t="s">
        <v>2845</v>
      </c>
      <c r="D22" s="15">
        <v>50525.0</v>
      </c>
      <c r="E22" s="22" t="s">
        <v>2846</v>
      </c>
      <c r="F22" s="16"/>
      <c r="G22" s="16"/>
      <c r="H22" s="17"/>
      <c r="I22" s="34"/>
      <c r="J22" s="34">
        <v>5150.0</v>
      </c>
      <c r="K22" s="16"/>
      <c r="L22" s="16"/>
      <c r="M22" s="16"/>
      <c r="N22" s="16"/>
      <c r="O22" s="16"/>
      <c r="P22" s="19">
        <v>5150.0</v>
      </c>
      <c r="Q22" s="20">
        <f t="shared" si="1"/>
        <v>0</v>
      </c>
      <c r="R22" s="19" t="s">
        <v>24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44764.0</v>
      </c>
      <c r="C23" s="14" t="s">
        <v>2847</v>
      </c>
      <c r="D23" s="15">
        <v>10291.0</v>
      </c>
      <c r="E23" s="22" t="s">
        <v>1977</v>
      </c>
      <c r="F23" s="16"/>
      <c r="G23" s="16"/>
      <c r="H23" s="17"/>
      <c r="I23" s="34"/>
      <c r="J23" s="34"/>
      <c r="K23" s="16"/>
      <c r="L23" s="16"/>
      <c r="M23" s="18">
        <v>1600.0</v>
      </c>
      <c r="N23" s="16"/>
      <c r="O23" s="16"/>
      <c r="P23" s="19">
        <v>1600.0</v>
      </c>
      <c r="Q23" s="20">
        <f t="shared" si="1"/>
        <v>0</v>
      </c>
      <c r="R23" s="19" t="s">
        <v>75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44764.0</v>
      </c>
      <c r="C24" s="14" t="s">
        <v>2848</v>
      </c>
      <c r="D24" s="15">
        <v>49194.0</v>
      </c>
      <c r="E24" s="22" t="s">
        <v>758</v>
      </c>
      <c r="F24" s="16"/>
      <c r="G24" s="16"/>
      <c r="H24" s="17"/>
      <c r="I24" s="34">
        <v>3900.0</v>
      </c>
      <c r="J24" s="34"/>
      <c r="K24" s="16"/>
      <c r="L24" s="16"/>
      <c r="M24" s="16"/>
      <c r="N24" s="16"/>
      <c r="O24" s="16"/>
      <c r="P24" s="19">
        <v>3900.0</v>
      </c>
      <c r="Q24" s="20">
        <f t="shared" si="1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44764.0</v>
      </c>
      <c r="C25" s="14" t="s">
        <v>2849</v>
      </c>
      <c r="D25" s="15">
        <v>22332.0</v>
      </c>
      <c r="E25" s="22" t="s">
        <v>62</v>
      </c>
      <c r="F25" s="16"/>
      <c r="G25" s="16"/>
      <c r="H25" s="17"/>
      <c r="I25" s="34">
        <v>2650.0</v>
      </c>
      <c r="J25" s="34"/>
      <c r="K25" s="16"/>
      <c r="L25" s="16"/>
      <c r="M25" s="16"/>
      <c r="N25" s="16"/>
      <c r="O25" s="16"/>
      <c r="P25" s="19">
        <v>2650.0</v>
      </c>
      <c r="Q25" s="20">
        <f t="shared" si="1"/>
        <v>0</v>
      </c>
      <c r="R25" s="19" t="s">
        <v>116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44764.0</v>
      </c>
      <c r="C26" s="14" t="s">
        <v>2850</v>
      </c>
      <c r="D26" s="15">
        <v>48973.0</v>
      </c>
      <c r="E26" s="22" t="s">
        <v>298</v>
      </c>
      <c r="F26" s="16"/>
      <c r="G26" s="16"/>
      <c r="H26" s="17"/>
      <c r="I26" s="34">
        <v>600.0</v>
      </c>
      <c r="J26" s="34"/>
      <c r="K26" s="16"/>
      <c r="L26" s="16"/>
      <c r="M26" s="16"/>
      <c r="N26" s="16"/>
      <c r="O26" s="16"/>
      <c r="P26" s="19">
        <v>600.0</v>
      </c>
      <c r="Q26" s="20">
        <f t="shared" si="1"/>
        <v>0</v>
      </c>
      <c r="R26" s="19" t="s">
        <v>2840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44764.0</v>
      </c>
      <c r="C27" s="14" t="s">
        <v>2851</v>
      </c>
      <c r="D27" s="15">
        <v>10250.0</v>
      </c>
      <c r="E27" s="22" t="s">
        <v>64</v>
      </c>
      <c r="F27" s="16"/>
      <c r="G27" s="16"/>
      <c r="H27" s="17"/>
      <c r="I27" s="34"/>
      <c r="J27" s="34">
        <v>1250.0</v>
      </c>
      <c r="K27" s="16"/>
      <c r="L27" s="16"/>
      <c r="M27" s="16"/>
      <c r="N27" s="16"/>
      <c r="O27" s="16"/>
      <c r="P27" s="19">
        <v>1250.0</v>
      </c>
      <c r="Q27" s="20">
        <f t="shared" si="1"/>
        <v>0</v>
      </c>
      <c r="R27" s="19" t="s">
        <v>24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44764.0</v>
      </c>
      <c r="C28" s="14" t="s">
        <v>2852</v>
      </c>
      <c r="D28" s="15">
        <v>39803.0</v>
      </c>
      <c r="E28" s="22" t="s">
        <v>211</v>
      </c>
      <c r="F28" s="16"/>
      <c r="G28" s="16"/>
      <c r="H28" s="17"/>
      <c r="I28" s="34">
        <v>3750.0</v>
      </c>
      <c r="J28" s="34"/>
      <c r="K28" s="16"/>
      <c r="L28" s="16"/>
      <c r="M28" s="16"/>
      <c r="N28" s="16"/>
      <c r="O28" s="16"/>
      <c r="P28" s="19">
        <v>3750.0</v>
      </c>
      <c r="Q28" s="20">
        <f t="shared" si="1"/>
        <v>0</v>
      </c>
      <c r="R28" s="19" t="s">
        <v>24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44764.0</v>
      </c>
      <c r="C29" s="14" t="s">
        <v>2853</v>
      </c>
      <c r="D29" s="15">
        <v>69963.0</v>
      </c>
      <c r="E29" s="22" t="s">
        <v>2854</v>
      </c>
      <c r="F29" s="16"/>
      <c r="G29" s="16"/>
      <c r="H29" s="17"/>
      <c r="I29" s="34">
        <v>5000.0</v>
      </c>
      <c r="J29" s="34"/>
      <c r="K29" s="16"/>
      <c r="L29" s="16"/>
      <c r="M29" s="16"/>
      <c r="N29" s="16"/>
      <c r="O29" s="16"/>
      <c r="P29" s="19">
        <v>5000.0</v>
      </c>
      <c r="Q29" s="20">
        <f t="shared" si="1"/>
        <v>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44764.0</v>
      </c>
      <c r="C30" s="14" t="s">
        <v>2855</v>
      </c>
      <c r="D30" s="15">
        <v>13762.0</v>
      </c>
      <c r="E30" s="22" t="s">
        <v>1251</v>
      </c>
      <c r="F30" s="16"/>
      <c r="G30" s="16"/>
      <c r="H30" s="17"/>
      <c r="I30" s="34"/>
      <c r="J30" s="34">
        <v>67800.0</v>
      </c>
      <c r="K30" s="16"/>
      <c r="L30" s="16"/>
      <c r="M30" s="16"/>
      <c r="N30" s="16"/>
      <c r="O30" s="16"/>
      <c r="P30" s="19">
        <v>67800.0</v>
      </c>
      <c r="Q30" s="20">
        <f t="shared" si="1"/>
        <v>0</v>
      </c>
      <c r="R30" s="19" t="s">
        <v>24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44764.0</v>
      </c>
      <c r="C31" s="14" t="s">
        <v>2856</v>
      </c>
      <c r="D31" s="15">
        <v>15836.0</v>
      </c>
      <c r="E31" s="22" t="s">
        <v>2857</v>
      </c>
      <c r="F31" s="16"/>
      <c r="G31" s="16"/>
      <c r="H31" s="17"/>
      <c r="I31" s="34"/>
      <c r="J31" s="34">
        <v>3600.0</v>
      </c>
      <c r="K31" s="16"/>
      <c r="L31" s="16"/>
      <c r="M31" s="16"/>
      <c r="N31" s="16"/>
      <c r="O31" s="16"/>
      <c r="P31" s="19">
        <v>3600.0</v>
      </c>
      <c r="Q31" s="20">
        <f t="shared" si="1"/>
        <v>0</v>
      </c>
      <c r="R31" s="19" t="s">
        <v>24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44764.0</v>
      </c>
      <c r="C32" s="14" t="s">
        <v>2858</v>
      </c>
      <c r="D32" s="15">
        <v>63008.0</v>
      </c>
      <c r="E32" s="22" t="s">
        <v>2859</v>
      </c>
      <c r="F32" s="16"/>
      <c r="G32" s="16"/>
      <c r="H32" s="17"/>
      <c r="I32" s="34">
        <v>300.0</v>
      </c>
      <c r="J32" s="34"/>
      <c r="K32" s="34"/>
      <c r="L32" s="16"/>
      <c r="M32" s="16"/>
      <c r="N32" s="16"/>
      <c r="O32" s="16"/>
      <c r="P32" s="19">
        <v>300.0</v>
      </c>
      <c r="Q32" s="20">
        <f t="shared" si="1"/>
        <v>0</v>
      </c>
      <c r="R32" s="19" t="s">
        <v>116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44764.0</v>
      </c>
      <c r="C33" s="14" t="s">
        <v>2860</v>
      </c>
      <c r="D33" s="15">
        <v>48842.0</v>
      </c>
      <c r="E33" s="22" t="s">
        <v>2861</v>
      </c>
      <c r="F33" s="34"/>
      <c r="G33" s="16"/>
      <c r="H33" s="17"/>
      <c r="I33" s="34"/>
      <c r="J33" s="34">
        <v>3600.0</v>
      </c>
      <c r="K33" s="16"/>
      <c r="L33" s="16"/>
      <c r="M33" s="16"/>
      <c r="N33" s="16"/>
      <c r="O33" s="16"/>
      <c r="P33" s="19">
        <v>3600.0</v>
      </c>
      <c r="Q33" s="20">
        <f t="shared" si="1"/>
        <v>0</v>
      </c>
      <c r="R33" s="19" t="s">
        <v>24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44764.0</v>
      </c>
      <c r="C34" s="14" t="s">
        <v>2862</v>
      </c>
      <c r="D34" s="15">
        <v>33507.0</v>
      </c>
      <c r="E34" s="22" t="s">
        <v>2304</v>
      </c>
      <c r="F34" s="34"/>
      <c r="G34" s="16"/>
      <c r="H34" s="17"/>
      <c r="I34" s="34">
        <v>7650.0</v>
      </c>
      <c r="J34" s="34"/>
      <c r="K34" s="16"/>
      <c r="L34" s="16"/>
      <c r="M34" s="16"/>
      <c r="N34" s="16"/>
      <c r="O34" s="16"/>
      <c r="P34" s="19">
        <v>7650.0</v>
      </c>
      <c r="Q34" s="20">
        <f t="shared" si="1"/>
        <v>0</v>
      </c>
      <c r="R34" s="19" t="s">
        <v>2840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44764.0</v>
      </c>
      <c r="C35" s="14" t="s">
        <v>2863</v>
      </c>
      <c r="D35" s="15">
        <v>10320.0</v>
      </c>
      <c r="E35" s="22" t="s">
        <v>855</v>
      </c>
      <c r="F35" s="16"/>
      <c r="G35" s="16"/>
      <c r="H35" s="17"/>
      <c r="I35" s="34">
        <v>1250.0</v>
      </c>
      <c r="J35" s="34"/>
      <c r="K35" s="16"/>
      <c r="L35" s="16"/>
      <c r="M35" s="16"/>
      <c r="N35" s="16"/>
      <c r="O35" s="16"/>
      <c r="P35" s="19">
        <v>1250.0</v>
      </c>
      <c r="Q35" s="20">
        <f t="shared" si="1"/>
        <v>0</v>
      </c>
      <c r="R35" s="19" t="s">
        <v>2840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44764.0</v>
      </c>
      <c r="C36" s="14" t="s">
        <v>2864</v>
      </c>
      <c r="D36" s="15">
        <v>54233.0</v>
      </c>
      <c r="E36" s="22" t="s">
        <v>2865</v>
      </c>
      <c r="F36" s="16"/>
      <c r="G36" s="16"/>
      <c r="H36" s="17"/>
      <c r="I36" s="34">
        <v>2650.0</v>
      </c>
      <c r="J36" s="34"/>
      <c r="K36" s="16"/>
      <c r="L36" s="16"/>
      <c r="M36" s="16"/>
      <c r="N36" s="16"/>
      <c r="O36" s="16"/>
      <c r="P36" s="19">
        <v>2650.0</v>
      </c>
      <c r="Q36" s="20">
        <f t="shared" si="1"/>
        <v>0</v>
      </c>
      <c r="R36" s="19" t="s">
        <v>116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44764.0</v>
      </c>
      <c r="C37" s="14" t="s">
        <v>2866</v>
      </c>
      <c r="D37" s="15">
        <v>52032.0</v>
      </c>
      <c r="E37" s="22" t="s">
        <v>175</v>
      </c>
      <c r="F37" s="16"/>
      <c r="G37" s="16"/>
      <c r="H37" s="17"/>
      <c r="I37" s="34">
        <v>2500.0</v>
      </c>
      <c r="J37" s="34"/>
      <c r="K37" s="16"/>
      <c r="L37" s="16"/>
      <c r="M37" s="16"/>
      <c r="N37" s="16"/>
      <c r="O37" s="16"/>
      <c r="P37" s="19">
        <v>2500.0</v>
      </c>
      <c r="Q37" s="20">
        <f t="shared" si="1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44764.0</v>
      </c>
      <c r="C38" s="14" t="s">
        <v>2867</v>
      </c>
      <c r="D38" s="15">
        <v>54409.0</v>
      </c>
      <c r="E38" s="22" t="s">
        <v>685</v>
      </c>
      <c r="F38" s="16"/>
      <c r="G38" s="16"/>
      <c r="H38" s="17"/>
      <c r="I38" s="34"/>
      <c r="J38" s="51">
        <v>8430.0</v>
      </c>
      <c r="K38" s="16"/>
      <c r="L38" s="16"/>
      <c r="M38" s="16"/>
      <c r="N38" s="16"/>
      <c r="O38" s="16"/>
      <c r="P38" s="19">
        <v>8430.0</v>
      </c>
      <c r="Q38" s="20">
        <f t="shared" si="1"/>
        <v>0</v>
      </c>
      <c r="R38" s="19" t="s">
        <v>2840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44764.0</v>
      </c>
      <c r="C39" s="14" t="s">
        <v>2868</v>
      </c>
      <c r="D39" s="15">
        <v>49271.0</v>
      </c>
      <c r="E39" s="22" t="s">
        <v>2869</v>
      </c>
      <c r="F39" s="16"/>
      <c r="G39" s="16"/>
      <c r="H39" s="17"/>
      <c r="I39" s="34"/>
      <c r="J39" s="34">
        <v>3750.0</v>
      </c>
      <c r="K39" s="34"/>
      <c r="L39" s="16"/>
      <c r="M39" s="16"/>
      <c r="N39" s="16"/>
      <c r="O39" s="16"/>
      <c r="P39" s="19">
        <v>3750.0</v>
      </c>
      <c r="Q39" s="20">
        <f t="shared" si="1"/>
        <v>0</v>
      </c>
      <c r="R39" s="19" t="s">
        <v>116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44764.0</v>
      </c>
      <c r="C40" s="14" t="s">
        <v>2870</v>
      </c>
      <c r="D40" s="15">
        <v>55905.0</v>
      </c>
      <c r="E40" s="22" t="s">
        <v>2871</v>
      </c>
      <c r="F40" s="16"/>
      <c r="G40" s="18"/>
      <c r="H40" s="17"/>
      <c r="I40" s="34"/>
      <c r="J40" s="34">
        <v>5150.0</v>
      </c>
      <c r="K40" s="16"/>
      <c r="L40" s="16"/>
      <c r="M40" s="16"/>
      <c r="N40" s="16"/>
      <c r="O40" s="16"/>
      <c r="P40" s="19">
        <v>5150.0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44764.0</v>
      </c>
      <c r="C41" s="14" t="s">
        <v>2872</v>
      </c>
      <c r="D41" s="15">
        <v>55448.0</v>
      </c>
      <c r="E41" s="22" t="s">
        <v>77</v>
      </c>
      <c r="F41" s="16"/>
      <c r="G41" s="18"/>
      <c r="H41" s="17"/>
      <c r="I41" s="34">
        <v>15000.0</v>
      </c>
      <c r="J41" s="34"/>
      <c r="K41" s="34"/>
      <c r="L41" s="16"/>
      <c r="M41" s="16"/>
      <c r="N41" s="16"/>
      <c r="O41" s="16"/>
      <c r="P41" s="19">
        <v>15000.0</v>
      </c>
      <c r="Q41" s="20">
        <f t="shared" si="1"/>
        <v>0</v>
      </c>
      <c r="R41" s="19" t="s">
        <v>24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44764.0</v>
      </c>
      <c r="C42" s="14" t="s">
        <v>2873</v>
      </c>
      <c r="D42" s="15">
        <v>51697.0</v>
      </c>
      <c r="E42" s="22" t="s">
        <v>261</v>
      </c>
      <c r="F42" s="34"/>
      <c r="G42" s="34"/>
      <c r="H42" s="17"/>
      <c r="I42" s="34"/>
      <c r="J42" s="34">
        <v>2650.0</v>
      </c>
      <c r="K42" s="16"/>
      <c r="L42" s="16"/>
      <c r="M42" s="16"/>
      <c r="N42" s="16"/>
      <c r="O42" s="16"/>
      <c r="P42" s="19">
        <v>2650.0</v>
      </c>
      <c r="Q42" s="20">
        <f t="shared" si="1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44764.0</v>
      </c>
      <c r="C43" s="14" t="s">
        <v>2874</v>
      </c>
      <c r="D43" s="15">
        <v>14343.0</v>
      </c>
      <c r="E43" s="22" t="s">
        <v>892</v>
      </c>
      <c r="F43" s="16"/>
      <c r="G43" s="34"/>
      <c r="H43" s="17"/>
      <c r="I43" s="34">
        <v>10000.0</v>
      </c>
      <c r="J43" s="34"/>
      <c r="K43" s="18"/>
      <c r="L43" s="16"/>
      <c r="M43" s="16"/>
      <c r="N43" s="16"/>
      <c r="O43" s="16"/>
      <c r="P43" s="19">
        <v>10000.0</v>
      </c>
      <c r="Q43" s="20">
        <f t="shared" si="1"/>
        <v>0</v>
      </c>
      <c r="R43" s="19" t="s">
        <v>75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44764.0</v>
      </c>
      <c r="C44" s="14" t="s">
        <v>2875</v>
      </c>
      <c r="D44" s="15">
        <v>30855.0</v>
      </c>
      <c r="E44" s="22" t="s">
        <v>268</v>
      </c>
      <c r="F44" s="18"/>
      <c r="G44" s="16"/>
      <c r="H44" s="17"/>
      <c r="I44" s="34"/>
      <c r="J44" s="34">
        <v>3900.0</v>
      </c>
      <c r="K44" s="16"/>
      <c r="L44" s="16"/>
      <c r="M44" s="34"/>
      <c r="N44" s="16"/>
      <c r="O44" s="16"/>
      <c r="P44" s="19">
        <v>3900.0</v>
      </c>
      <c r="Q44" s="20">
        <f t="shared" si="1"/>
        <v>0</v>
      </c>
      <c r="R44" s="19" t="s">
        <v>116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44764.0</v>
      </c>
      <c r="C45" s="14" t="s">
        <v>2876</v>
      </c>
      <c r="D45" s="15">
        <v>65117.0</v>
      </c>
      <c r="E45" s="22" t="s">
        <v>592</v>
      </c>
      <c r="F45" s="16"/>
      <c r="G45" s="16"/>
      <c r="H45" s="17"/>
      <c r="I45" s="34">
        <v>5000.0</v>
      </c>
      <c r="J45" s="34"/>
      <c r="K45" s="16"/>
      <c r="L45" s="16"/>
      <c r="M45" s="16"/>
      <c r="N45" s="16"/>
      <c r="O45" s="16"/>
      <c r="P45" s="19">
        <v>5000.0</v>
      </c>
      <c r="Q45" s="20">
        <f t="shared" si="1"/>
        <v>0</v>
      </c>
      <c r="R45" s="19" t="s">
        <v>75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44764.0</v>
      </c>
      <c r="C46" s="14" t="s">
        <v>2877</v>
      </c>
      <c r="D46" s="15">
        <v>21818.0</v>
      </c>
      <c r="E46" s="22" t="s">
        <v>426</v>
      </c>
      <c r="F46" s="16"/>
      <c r="G46" s="16"/>
      <c r="H46" s="17"/>
      <c r="I46" s="34">
        <v>3600.0</v>
      </c>
      <c r="J46" s="34"/>
      <c r="K46" s="16"/>
      <c r="L46" s="16"/>
      <c r="M46" s="16"/>
      <c r="N46" s="16"/>
      <c r="O46" s="16"/>
      <c r="P46" s="19">
        <v>3600.0</v>
      </c>
      <c r="Q46" s="20">
        <f t="shared" si="1"/>
        <v>0</v>
      </c>
      <c r="R46" s="19" t="s">
        <v>2840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44764.0</v>
      </c>
      <c r="C47" s="14" t="s">
        <v>2878</v>
      </c>
      <c r="D47" s="15">
        <v>21818.0</v>
      </c>
      <c r="E47" s="22" t="s">
        <v>426</v>
      </c>
      <c r="F47" s="16"/>
      <c r="G47" s="16"/>
      <c r="H47" s="17"/>
      <c r="I47" s="34">
        <v>70800.0</v>
      </c>
      <c r="J47" s="34"/>
      <c r="K47" s="16"/>
      <c r="L47" s="16"/>
      <c r="M47" s="16"/>
      <c r="N47" s="16"/>
      <c r="O47" s="16"/>
      <c r="P47" s="19">
        <v>70800.0</v>
      </c>
      <c r="Q47" s="20">
        <f t="shared" si="1"/>
        <v>0</v>
      </c>
      <c r="R47" s="19" t="s">
        <v>2840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44764.0</v>
      </c>
      <c r="C48" s="14" t="s">
        <v>2879</v>
      </c>
      <c r="D48" s="15">
        <v>13762.0</v>
      </c>
      <c r="E48" s="22" t="s">
        <v>1251</v>
      </c>
      <c r="F48" s="16"/>
      <c r="G48" s="18"/>
      <c r="H48" s="17"/>
      <c r="I48" s="34"/>
      <c r="J48" s="34">
        <v>15000.0</v>
      </c>
      <c r="K48" s="16"/>
      <c r="L48" s="16"/>
      <c r="M48" s="16"/>
      <c r="N48" s="16"/>
      <c r="O48" s="16"/>
      <c r="P48" s="19">
        <v>15000.0</v>
      </c>
      <c r="Q48" s="20">
        <f t="shared" si="1"/>
        <v>0</v>
      </c>
      <c r="R48" s="19" t="s">
        <v>24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44764.0</v>
      </c>
      <c r="C49" s="14" t="s">
        <v>2880</v>
      </c>
      <c r="D49" s="15">
        <v>49831.0</v>
      </c>
      <c r="E49" s="22" t="s">
        <v>308</v>
      </c>
      <c r="F49" s="16"/>
      <c r="G49" s="16"/>
      <c r="H49" s="23"/>
      <c r="I49" s="34"/>
      <c r="J49" s="34">
        <v>1400.0</v>
      </c>
      <c r="K49" s="16"/>
      <c r="L49" s="16"/>
      <c r="M49" s="16"/>
      <c r="N49" s="16"/>
      <c r="O49" s="16"/>
      <c r="P49" s="19">
        <v>1400.0</v>
      </c>
      <c r="Q49" s="20">
        <f t="shared" si="1"/>
        <v>0</v>
      </c>
      <c r="R49" s="19" t="s">
        <v>116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44764.0</v>
      </c>
      <c r="C50" s="14" t="s">
        <v>2881</v>
      </c>
      <c r="D50" s="15">
        <v>51697.0</v>
      </c>
      <c r="E50" s="22" t="s">
        <v>261</v>
      </c>
      <c r="F50" s="16"/>
      <c r="G50" s="16"/>
      <c r="H50" s="17"/>
      <c r="I50" s="34"/>
      <c r="J50" s="34">
        <v>15000.0</v>
      </c>
      <c r="K50" s="18"/>
      <c r="L50" s="16"/>
      <c r="M50" s="16"/>
      <c r="N50" s="16"/>
      <c r="O50" s="16"/>
      <c r="P50" s="19">
        <v>15000.0</v>
      </c>
      <c r="Q50" s="20">
        <f t="shared" si="1"/>
        <v>0</v>
      </c>
      <c r="R50" s="19" t="s">
        <v>24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44764.0</v>
      </c>
      <c r="C51" s="14" t="s">
        <v>2882</v>
      </c>
      <c r="D51" s="15">
        <v>47787.0</v>
      </c>
      <c r="E51" s="22" t="s">
        <v>292</v>
      </c>
      <c r="F51" s="16"/>
      <c r="G51" s="16"/>
      <c r="H51" s="17"/>
      <c r="I51" s="34">
        <v>2500.0</v>
      </c>
      <c r="J51" s="34"/>
      <c r="K51" s="34"/>
      <c r="L51" s="16"/>
      <c r="M51" s="16"/>
      <c r="N51" s="16"/>
      <c r="O51" s="16"/>
      <c r="P51" s="19">
        <v>2500.0</v>
      </c>
      <c r="Q51" s="20">
        <f t="shared" si="1"/>
        <v>0</v>
      </c>
      <c r="R51" s="19" t="s">
        <v>24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44764.0</v>
      </c>
      <c r="C52" s="14" t="s">
        <v>2883</v>
      </c>
      <c r="D52" s="15">
        <v>52083.0</v>
      </c>
      <c r="E52" s="22" t="s">
        <v>84</v>
      </c>
      <c r="F52" s="16"/>
      <c r="G52" s="16"/>
      <c r="H52" s="17"/>
      <c r="I52" s="34">
        <v>59200.0</v>
      </c>
      <c r="J52" s="34"/>
      <c r="K52" s="16"/>
      <c r="L52" s="16"/>
      <c r="M52" s="16"/>
      <c r="N52" s="16"/>
      <c r="O52" s="16"/>
      <c r="P52" s="19">
        <v>59200.0</v>
      </c>
      <c r="Q52" s="20">
        <f t="shared" si="1"/>
        <v>0</v>
      </c>
      <c r="R52" s="19" t="s">
        <v>24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44764.0</v>
      </c>
      <c r="C53" s="14" t="s">
        <v>2884</v>
      </c>
      <c r="D53" s="15">
        <v>46778.0</v>
      </c>
      <c r="E53" s="22" t="s">
        <v>153</v>
      </c>
      <c r="F53" s="16"/>
      <c r="G53" s="16"/>
      <c r="H53" s="17"/>
      <c r="I53" s="34"/>
      <c r="J53" s="34">
        <v>3600.0</v>
      </c>
      <c r="K53" s="34"/>
      <c r="L53" s="16"/>
      <c r="M53" s="16"/>
      <c r="N53" s="16"/>
      <c r="O53" s="16"/>
      <c r="P53" s="19">
        <v>3600.0</v>
      </c>
      <c r="Q53" s="20">
        <f t="shared" si="1"/>
        <v>0</v>
      </c>
      <c r="R53" s="19" t="s">
        <v>75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44764.0</v>
      </c>
      <c r="C54" s="14" t="s">
        <v>2885</v>
      </c>
      <c r="D54" s="15">
        <v>46778.0</v>
      </c>
      <c r="E54" s="22" t="s">
        <v>153</v>
      </c>
      <c r="F54" s="16"/>
      <c r="G54" s="34"/>
      <c r="H54" s="17"/>
      <c r="I54" s="34"/>
      <c r="J54" s="34">
        <v>10600.0</v>
      </c>
      <c r="K54" s="34"/>
      <c r="L54" s="16"/>
      <c r="M54" s="16"/>
      <c r="N54" s="16"/>
      <c r="O54" s="16"/>
      <c r="P54" s="19">
        <v>10600.0</v>
      </c>
      <c r="Q54" s="20">
        <f t="shared" si="1"/>
        <v>0</v>
      </c>
      <c r="R54" s="19" t="s">
        <v>75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44764.0</v>
      </c>
      <c r="C55" s="14" t="s">
        <v>2886</v>
      </c>
      <c r="D55" s="15">
        <v>44113.0</v>
      </c>
      <c r="E55" s="22" t="s">
        <v>2887</v>
      </c>
      <c r="F55" s="16"/>
      <c r="G55" s="34"/>
      <c r="H55" s="17"/>
      <c r="I55" s="34">
        <v>300.0</v>
      </c>
      <c r="J55" s="34"/>
      <c r="K55" s="34"/>
      <c r="L55" s="16"/>
      <c r="M55" s="34"/>
      <c r="N55" s="16"/>
      <c r="O55" s="16"/>
      <c r="P55" s="19">
        <v>300.0</v>
      </c>
      <c r="Q55" s="20">
        <f t="shared" si="1"/>
        <v>0</v>
      </c>
      <c r="R55" s="19" t="s">
        <v>116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44764.0</v>
      </c>
      <c r="C56" s="14" t="s">
        <v>2888</v>
      </c>
      <c r="D56" s="15">
        <v>50739.0</v>
      </c>
      <c r="E56" s="22" t="s">
        <v>136</v>
      </c>
      <c r="F56" s="16"/>
      <c r="G56" s="16"/>
      <c r="H56" s="17"/>
      <c r="I56" s="34">
        <v>2500.0</v>
      </c>
      <c r="J56" s="34"/>
      <c r="K56" s="16"/>
      <c r="L56" s="16"/>
      <c r="M56" s="16"/>
      <c r="N56" s="16"/>
      <c r="O56" s="16"/>
      <c r="P56" s="19">
        <v>2500.0</v>
      </c>
      <c r="Q56" s="20">
        <f t="shared" si="1"/>
        <v>0</v>
      </c>
      <c r="R56" s="19" t="s">
        <v>2840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44764.0</v>
      </c>
      <c r="C57" s="14" t="s">
        <v>2889</v>
      </c>
      <c r="D57" s="15">
        <v>58610.0</v>
      </c>
      <c r="E57" s="22" t="s">
        <v>2890</v>
      </c>
      <c r="F57" s="18">
        <v>300.0</v>
      </c>
      <c r="G57" s="16"/>
      <c r="H57" s="17"/>
      <c r="I57" s="34"/>
      <c r="J57" s="34"/>
      <c r="K57" s="16"/>
      <c r="L57" s="16"/>
      <c r="M57" s="16"/>
      <c r="N57" s="16"/>
      <c r="O57" s="16"/>
      <c r="P57" s="19">
        <v>300.0</v>
      </c>
      <c r="Q57" s="20">
        <f t="shared" si="1"/>
        <v>0</v>
      </c>
      <c r="R57" s="19" t="s">
        <v>75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44764.0</v>
      </c>
      <c r="C58" s="14" t="s">
        <v>2891</v>
      </c>
      <c r="D58" s="15">
        <v>63017.0</v>
      </c>
      <c r="E58" s="22" t="s">
        <v>1866</v>
      </c>
      <c r="F58" s="16"/>
      <c r="G58" s="16"/>
      <c r="H58" s="17"/>
      <c r="I58" s="34">
        <v>700.0</v>
      </c>
      <c r="J58" s="34"/>
      <c r="K58" s="18"/>
      <c r="L58" s="16"/>
      <c r="M58" s="16"/>
      <c r="N58" s="16"/>
      <c r="O58" s="16"/>
      <c r="P58" s="19">
        <v>700.0</v>
      </c>
      <c r="Q58" s="20">
        <f t="shared" si="1"/>
        <v>0</v>
      </c>
      <c r="R58" s="19" t="s">
        <v>75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44764.0</v>
      </c>
      <c r="C59" s="14" t="s">
        <v>2892</v>
      </c>
      <c r="D59" s="15">
        <v>72592.0</v>
      </c>
      <c r="E59" s="22" t="s">
        <v>2893</v>
      </c>
      <c r="F59" s="16"/>
      <c r="G59" s="16"/>
      <c r="H59" s="17"/>
      <c r="I59" s="34">
        <v>27000.0</v>
      </c>
      <c r="J59" s="34"/>
      <c r="K59" s="18"/>
      <c r="L59" s="16"/>
      <c r="M59" s="16"/>
      <c r="N59" s="16"/>
      <c r="O59" s="16"/>
      <c r="P59" s="19">
        <v>27000.0</v>
      </c>
      <c r="Q59" s="20">
        <f t="shared" si="1"/>
        <v>0</v>
      </c>
      <c r="R59" s="19" t="s">
        <v>75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44764.0</v>
      </c>
      <c r="C60" s="14" t="s">
        <v>2894</v>
      </c>
      <c r="D60" s="15">
        <v>51941.0</v>
      </c>
      <c r="E60" s="22" t="s">
        <v>2755</v>
      </c>
      <c r="F60" s="16"/>
      <c r="G60" s="16"/>
      <c r="H60" s="17"/>
      <c r="I60" s="34">
        <v>30600.0</v>
      </c>
      <c r="J60" s="34"/>
      <c r="K60" s="16"/>
      <c r="L60" s="16"/>
      <c r="M60" s="18"/>
      <c r="N60" s="16"/>
      <c r="O60" s="16"/>
      <c r="P60" s="19">
        <v>30600.0</v>
      </c>
      <c r="Q60" s="20">
        <f t="shared" si="1"/>
        <v>0</v>
      </c>
      <c r="R60" s="19" t="s">
        <v>2840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44764.0</v>
      </c>
      <c r="C61" s="14" t="s">
        <v>2895</v>
      </c>
      <c r="D61" s="15">
        <v>54899.0</v>
      </c>
      <c r="E61" s="22" t="s">
        <v>1407</v>
      </c>
      <c r="F61" s="18"/>
      <c r="G61" s="16"/>
      <c r="H61" s="17"/>
      <c r="I61" s="34">
        <v>5000.0</v>
      </c>
      <c r="J61" s="34"/>
      <c r="K61" s="16"/>
      <c r="L61" s="16"/>
      <c r="M61" s="16"/>
      <c r="N61" s="16"/>
      <c r="O61" s="16"/>
      <c r="P61" s="19">
        <v>5000.0</v>
      </c>
      <c r="Q61" s="20">
        <f t="shared" si="1"/>
        <v>0</v>
      </c>
      <c r="R61" s="19" t="s">
        <v>75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44764.0</v>
      </c>
      <c r="C62" s="14" t="s">
        <v>2896</v>
      </c>
      <c r="D62" s="15">
        <v>57087.0</v>
      </c>
      <c r="E62" s="22" t="s">
        <v>2897</v>
      </c>
      <c r="F62" s="18"/>
      <c r="G62" s="16"/>
      <c r="H62" s="23"/>
      <c r="I62" s="34">
        <v>28500.0</v>
      </c>
      <c r="J62" s="34"/>
      <c r="K62" s="16"/>
      <c r="L62" s="16"/>
      <c r="M62" s="16"/>
      <c r="N62" s="16"/>
      <c r="O62" s="16"/>
      <c r="P62" s="19">
        <v>28500.0</v>
      </c>
      <c r="Q62" s="20">
        <f t="shared" si="1"/>
        <v>0</v>
      </c>
      <c r="R62" s="19" t="s">
        <v>116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44764.0</v>
      </c>
      <c r="C63" s="14" t="s">
        <v>2898</v>
      </c>
      <c r="D63" s="15">
        <v>68974.0</v>
      </c>
      <c r="E63" s="22" t="s">
        <v>1543</v>
      </c>
      <c r="F63" s="18"/>
      <c r="G63" s="18"/>
      <c r="H63" s="23"/>
      <c r="I63" s="34">
        <v>5150.0</v>
      </c>
      <c r="J63" s="34"/>
      <c r="K63" s="16"/>
      <c r="L63" s="16"/>
      <c r="M63" s="16"/>
      <c r="N63" s="16"/>
      <c r="O63" s="16"/>
      <c r="P63" s="19">
        <v>5150.0</v>
      </c>
      <c r="Q63" s="20">
        <f t="shared" si="1"/>
        <v>0</v>
      </c>
      <c r="R63" s="19" t="s">
        <v>2840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44764.0</v>
      </c>
      <c r="C64" s="14" t="s">
        <v>2899</v>
      </c>
      <c r="D64" s="15">
        <v>21818.0</v>
      </c>
      <c r="E64" s="22" t="s">
        <v>426</v>
      </c>
      <c r="F64" s="16"/>
      <c r="G64" s="16"/>
      <c r="H64" s="17"/>
      <c r="I64" s="34">
        <v>1600.0</v>
      </c>
      <c r="J64" s="34"/>
      <c r="K64" s="16"/>
      <c r="L64" s="16"/>
      <c r="M64" s="16"/>
      <c r="N64" s="16"/>
      <c r="O64" s="16"/>
      <c r="P64" s="19">
        <v>1600.0</v>
      </c>
      <c r="Q64" s="20">
        <f t="shared" si="1"/>
        <v>0</v>
      </c>
      <c r="R64" s="19" t="s">
        <v>116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44764.0</v>
      </c>
      <c r="C65" s="14" t="s">
        <v>2900</v>
      </c>
      <c r="D65" s="15">
        <v>14329.0</v>
      </c>
      <c r="E65" s="22" t="s">
        <v>94</v>
      </c>
      <c r="F65" s="16"/>
      <c r="G65" s="18"/>
      <c r="H65" s="17"/>
      <c r="I65" s="34">
        <v>1250.0</v>
      </c>
      <c r="J65" s="34"/>
      <c r="K65" s="34"/>
      <c r="L65" s="16"/>
      <c r="M65" s="16"/>
      <c r="N65" s="16"/>
      <c r="O65" s="16"/>
      <c r="P65" s="19">
        <v>1250.0</v>
      </c>
      <c r="Q65" s="20">
        <f t="shared" si="1"/>
        <v>0</v>
      </c>
      <c r="R65" s="19" t="s">
        <v>75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44764.0</v>
      </c>
      <c r="C66" s="14" t="s">
        <v>2901</v>
      </c>
      <c r="D66" s="15">
        <v>57499.0</v>
      </c>
      <c r="E66" s="22" t="s">
        <v>609</v>
      </c>
      <c r="F66" s="16"/>
      <c r="G66" s="16"/>
      <c r="H66" s="17"/>
      <c r="I66" s="34"/>
      <c r="J66" s="34">
        <v>300.0</v>
      </c>
      <c r="K66" s="16"/>
      <c r="L66" s="16"/>
      <c r="M66" s="16"/>
      <c r="N66" s="16"/>
      <c r="O66" s="16"/>
      <c r="P66" s="19">
        <v>300.0</v>
      </c>
      <c r="Q66" s="20">
        <f t="shared" si="1"/>
        <v>0</v>
      </c>
      <c r="R66" s="19" t="s">
        <v>75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44764.0</v>
      </c>
      <c r="C67" s="14" t="s">
        <v>2902</v>
      </c>
      <c r="D67" s="15">
        <v>52247.0</v>
      </c>
      <c r="E67" s="22" t="s">
        <v>259</v>
      </c>
      <c r="F67" s="16"/>
      <c r="G67" s="34"/>
      <c r="H67" s="17"/>
      <c r="I67" s="34">
        <v>300.0</v>
      </c>
      <c r="J67" s="34"/>
      <c r="K67" s="16"/>
      <c r="L67" s="16"/>
      <c r="M67" s="16"/>
      <c r="N67" s="16"/>
      <c r="O67" s="16"/>
      <c r="P67" s="19">
        <v>300.0</v>
      </c>
      <c r="Q67" s="20">
        <f t="shared" si="1"/>
        <v>0</v>
      </c>
      <c r="R67" s="19" t="s">
        <v>75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44764.0</v>
      </c>
      <c r="C68" s="14" t="s">
        <v>2903</v>
      </c>
      <c r="D68" s="15">
        <v>62809.0</v>
      </c>
      <c r="E68" s="22" t="s">
        <v>1778</v>
      </c>
      <c r="F68" s="16"/>
      <c r="G68" s="16"/>
      <c r="H68" s="17"/>
      <c r="I68" s="34">
        <v>350.0</v>
      </c>
      <c r="J68" s="34"/>
      <c r="K68" s="16"/>
      <c r="L68" s="16"/>
      <c r="M68" s="16"/>
      <c r="N68" s="16"/>
      <c r="O68" s="16"/>
      <c r="P68" s="19">
        <v>350.0</v>
      </c>
      <c r="Q68" s="20">
        <f t="shared" si="1"/>
        <v>0</v>
      </c>
      <c r="R68" s="19" t="s">
        <v>2840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44764.0</v>
      </c>
      <c r="C69" s="14" t="s">
        <v>2904</v>
      </c>
      <c r="D69" s="15">
        <v>65268.0</v>
      </c>
      <c r="E69" s="22" t="s">
        <v>2133</v>
      </c>
      <c r="F69" s="16"/>
      <c r="G69" s="34"/>
      <c r="H69" s="17"/>
      <c r="I69" s="34">
        <v>5000.0</v>
      </c>
      <c r="J69" s="34"/>
      <c r="K69" s="18"/>
      <c r="L69" s="16"/>
      <c r="M69" s="16"/>
      <c r="N69" s="16"/>
      <c r="O69" s="16"/>
      <c r="P69" s="19">
        <v>5000.0</v>
      </c>
      <c r="Q69" s="20">
        <f t="shared" si="1"/>
        <v>0</v>
      </c>
      <c r="R69" s="19" t="s">
        <v>116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44764.0</v>
      </c>
      <c r="C70" s="14" t="s">
        <v>2905</v>
      </c>
      <c r="D70" s="15">
        <v>31927.0</v>
      </c>
      <c r="E70" s="22" t="s">
        <v>256</v>
      </c>
      <c r="F70" s="18"/>
      <c r="G70" s="34"/>
      <c r="H70" s="17"/>
      <c r="I70" s="34">
        <v>350.0</v>
      </c>
      <c r="J70" s="34"/>
      <c r="K70" s="16"/>
      <c r="L70" s="16"/>
      <c r="M70" s="16"/>
      <c r="N70" s="16"/>
      <c r="O70" s="16"/>
      <c r="P70" s="19">
        <v>350.0</v>
      </c>
      <c r="Q70" s="20">
        <f t="shared" si="1"/>
        <v>0</v>
      </c>
      <c r="R70" s="19" t="s">
        <v>116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44764.0</v>
      </c>
      <c r="C71" s="14" t="s">
        <v>2906</v>
      </c>
      <c r="D71" s="15">
        <v>60421.0</v>
      </c>
      <c r="E71" s="22" t="s">
        <v>2907</v>
      </c>
      <c r="F71" s="16"/>
      <c r="G71" s="16"/>
      <c r="H71" s="40"/>
      <c r="I71" s="34"/>
      <c r="J71" s="34">
        <v>5000.0</v>
      </c>
      <c r="K71" s="16"/>
      <c r="L71" s="16"/>
      <c r="M71" s="16"/>
      <c r="N71" s="16"/>
      <c r="O71" s="16"/>
      <c r="P71" s="19">
        <v>5000.0</v>
      </c>
      <c r="Q71" s="20">
        <f t="shared" si="1"/>
        <v>0</v>
      </c>
      <c r="R71" s="19" t="s">
        <v>116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44764.0</v>
      </c>
      <c r="C72" s="14" t="s">
        <v>2908</v>
      </c>
      <c r="D72" s="15">
        <v>34481.0</v>
      </c>
      <c r="E72" s="22" t="s">
        <v>2909</v>
      </c>
      <c r="F72" s="16"/>
      <c r="G72" s="16"/>
      <c r="H72" s="40"/>
      <c r="I72" s="34"/>
      <c r="J72" s="34">
        <v>5150.0</v>
      </c>
      <c r="K72" s="16"/>
      <c r="L72" s="16"/>
      <c r="M72" s="16"/>
      <c r="N72" s="16"/>
      <c r="O72" s="16"/>
      <c r="P72" s="19">
        <v>5150.0</v>
      </c>
      <c r="Q72" s="20">
        <f t="shared" si="1"/>
        <v>0</v>
      </c>
      <c r="R72" s="19" t="s">
        <v>116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44764.0</v>
      </c>
      <c r="C73" s="14" t="s">
        <v>2910</v>
      </c>
      <c r="D73" s="15">
        <v>69241.0</v>
      </c>
      <c r="E73" s="22" t="s">
        <v>2911</v>
      </c>
      <c r="F73" s="16"/>
      <c r="G73" s="18"/>
      <c r="H73" s="40"/>
      <c r="I73" s="34">
        <v>3750.0</v>
      </c>
      <c r="J73" s="34"/>
      <c r="K73" s="16"/>
      <c r="L73" s="16"/>
      <c r="M73" s="16"/>
      <c r="N73" s="16"/>
      <c r="O73" s="16"/>
      <c r="P73" s="19">
        <v>3750.0</v>
      </c>
      <c r="Q73" s="20">
        <f t="shared" si="1"/>
        <v>0</v>
      </c>
      <c r="R73" s="19" t="s">
        <v>2840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44764.0</v>
      </c>
      <c r="C74" s="14" t="s">
        <v>2912</v>
      </c>
      <c r="D74" s="15">
        <v>48631.0</v>
      </c>
      <c r="E74" s="22" t="s">
        <v>239</v>
      </c>
      <c r="F74" s="16"/>
      <c r="G74" s="34"/>
      <c r="H74" s="17"/>
      <c r="I74" s="34">
        <v>800.0</v>
      </c>
      <c r="J74" s="34"/>
      <c r="K74" s="16"/>
      <c r="L74" s="16"/>
      <c r="M74" s="16"/>
      <c r="N74" s="16"/>
      <c r="O74" s="16"/>
      <c r="P74" s="19">
        <v>800.0</v>
      </c>
      <c r="Q74" s="20">
        <f t="shared" si="1"/>
        <v>0</v>
      </c>
      <c r="R74" s="19" t="s">
        <v>24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44764.0</v>
      </c>
      <c r="C75" s="14" t="s">
        <v>2913</v>
      </c>
      <c r="D75" s="15">
        <v>22727.0</v>
      </c>
      <c r="E75" s="22" t="s">
        <v>1792</v>
      </c>
      <c r="F75" s="16"/>
      <c r="G75" s="34"/>
      <c r="H75" s="17"/>
      <c r="I75" s="34">
        <v>2500.0</v>
      </c>
      <c r="J75" s="34"/>
      <c r="K75" s="18"/>
      <c r="L75" s="16"/>
      <c r="M75" s="16"/>
      <c r="N75" s="16"/>
      <c r="O75" s="16"/>
      <c r="P75" s="19">
        <v>2500.0</v>
      </c>
      <c r="Q75" s="20">
        <f t="shared" si="1"/>
        <v>0</v>
      </c>
      <c r="R75" s="19" t="s">
        <v>24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44764.0</v>
      </c>
      <c r="C76" s="14" t="s">
        <v>2914</v>
      </c>
      <c r="D76" s="15">
        <v>36983.0</v>
      </c>
      <c r="E76" s="15" t="s">
        <v>237</v>
      </c>
      <c r="F76" s="18"/>
      <c r="G76" s="34"/>
      <c r="H76" s="17"/>
      <c r="I76" s="34">
        <v>5150.0</v>
      </c>
      <c r="J76" s="34"/>
      <c r="K76" s="16"/>
      <c r="L76" s="16"/>
      <c r="M76" s="16"/>
      <c r="N76" s="16"/>
      <c r="O76" s="16"/>
      <c r="P76" s="19">
        <v>5150.0</v>
      </c>
      <c r="Q76" s="20">
        <f t="shared" si="1"/>
        <v>0</v>
      </c>
      <c r="R76" s="19" t="s">
        <v>24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44764.0</v>
      </c>
      <c r="C77" s="14" t="s">
        <v>2915</v>
      </c>
      <c r="D77" s="15">
        <v>35220.0</v>
      </c>
      <c r="E77" s="15" t="s">
        <v>39</v>
      </c>
      <c r="F77" s="16"/>
      <c r="G77" s="18">
        <v>2100.0</v>
      </c>
      <c r="H77" s="40"/>
      <c r="I77" s="34"/>
      <c r="J77" s="18"/>
      <c r="K77" s="16"/>
      <c r="L77" s="16"/>
      <c r="M77" s="18"/>
      <c r="N77" s="16"/>
      <c r="O77" s="16"/>
      <c r="P77" s="19">
        <v>2100.0</v>
      </c>
      <c r="Q77" s="20">
        <f t="shared" si="1"/>
        <v>0</v>
      </c>
      <c r="R77" s="19" t="s">
        <v>24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44764.0</v>
      </c>
      <c r="C78" s="14" t="s">
        <v>2916</v>
      </c>
      <c r="D78" s="15">
        <v>71096.0</v>
      </c>
      <c r="E78" s="15" t="s">
        <v>1919</v>
      </c>
      <c r="F78" s="16"/>
      <c r="G78" s="18"/>
      <c r="H78" s="23"/>
      <c r="I78" s="34">
        <v>150.0</v>
      </c>
      <c r="J78" s="34"/>
      <c r="K78" s="34"/>
      <c r="L78" s="16"/>
      <c r="M78" s="16"/>
      <c r="N78" s="16"/>
      <c r="O78" s="16"/>
      <c r="P78" s="19">
        <v>150.0</v>
      </c>
      <c r="Q78" s="20">
        <f t="shared" si="1"/>
        <v>0</v>
      </c>
      <c r="R78" s="19" t="s">
        <v>75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44764.0</v>
      </c>
      <c r="C79" s="14" t="s">
        <v>2917</v>
      </c>
      <c r="D79" s="15">
        <v>45096.0</v>
      </c>
      <c r="E79" s="24" t="s">
        <v>526</v>
      </c>
      <c r="F79" s="18"/>
      <c r="G79" s="18"/>
      <c r="H79" s="23"/>
      <c r="I79" s="34">
        <v>10000.0</v>
      </c>
      <c r="J79" s="34"/>
      <c r="K79" s="18"/>
      <c r="L79" s="16"/>
      <c r="M79" s="16"/>
      <c r="N79" s="16"/>
      <c r="O79" s="16"/>
      <c r="P79" s="19">
        <v>10000.0</v>
      </c>
      <c r="Q79" s="20">
        <f t="shared" si="1"/>
        <v>0</v>
      </c>
      <c r="R79" s="19" t="s">
        <v>116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44764.0</v>
      </c>
      <c r="C80" s="14" t="s">
        <v>2918</v>
      </c>
      <c r="D80" s="15">
        <v>55971.0</v>
      </c>
      <c r="E80" s="15" t="s">
        <v>2919</v>
      </c>
      <c r="F80" s="16"/>
      <c r="G80" s="16"/>
      <c r="H80" s="23"/>
      <c r="I80" s="34">
        <v>5000.0</v>
      </c>
      <c r="J80" s="34"/>
      <c r="K80" s="16"/>
      <c r="L80" s="16"/>
      <c r="M80" s="16"/>
      <c r="N80" s="16"/>
      <c r="O80" s="16"/>
      <c r="P80" s="19">
        <v>5000.0</v>
      </c>
      <c r="Q80" s="20">
        <f t="shared" si="1"/>
        <v>0</v>
      </c>
      <c r="R80" s="19" t="s">
        <v>75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44764.0</v>
      </c>
      <c r="C81" s="14" t="s">
        <v>2920</v>
      </c>
      <c r="D81" s="15">
        <v>55971.0</v>
      </c>
      <c r="E81" s="15" t="s">
        <v>2919</v>
      </c>
      <c r="F81" s="16"/>
      <c r="G81" s="16"/>
      <c r="H81" s="23"/>
      <c r="I81" s="34">
        <v>5000.0</v>
      </c>
      <c r="J81" s="34"/>
      <c r="K81" s="18"/>
      <c r="L81" s="16"/>
      <c r="M81" s="16"/>
      <c r="N81" s="16"/>
      <c r="O81" s="16"/>
      <c r="P81" s="19">
        <v>5000.0</v>
      </c>
      <c r="Q81" s="20">
        <f t="shared" si="1"/>
        <v>0</v>
      </c>
      <c r="R81" s="19" t="s">
        <v>75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44764.0</v>
      </c>
      <c r="C82" s="14" t="s">
        <v>2921</v>
      </c>
      <c r="D82" s="15">
        <v>48973.0</v>
      </c>
      <c r="E82" s="15" t="s">
        <v>298</v>
      </c>
      <c r="F82" s="16"/>
      <c r="G82" s="34"/>
      <c r="H82" s="23"/>
      <c r="I82" s="34">
        <v>300.0</v>
      </c>
      <c r="J82" s="34"/>
      <c r="K82" s="16"/>
      <c r="L82" s="16"/>
      <c r="M82" s="16"/>
      <c r="N82" s="16"/>
      <c r="O82" s="16"/>
      <c r="P82" s="19">
        <v>300.0</v>
      </c>
      <c r="Q82" s="20">
        <f t="shared" si="1"/>
        <v>0</v>
      </c>
      <c r="R82" s="19" t="s">
        <v>75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44764.0</v>
      </c>
      <c r="C83" s="14" t="s">
        <v>2922</v>
      </c>
      <c r="D83" s="15">
        <v>42079.0</v>
      </c>
      <c r="E83" s="15" t="s">
        <v>2324</v>
      </c>
      <c r="F83" s="16"/>
      <c r="G83" s="18"/>
      <c r="H83" s="23">
        <v>5000.0</v>
      </c>
      <c r="I83" s="34"/>
      <c r="J83" s="18"/>
      <c r="K83" s="16"/>
      <c r="L83" s="16"/>
      <c r="M83" s="16"/>
      <c r="N83" s="16"/>
      <c r="O83" s="16"/>
      <c r="P83" s="19">
        <v>5000.0</v>
      </c>
      <c r="Q83" s="20">
        <f t="shared" si="1"/>
        <v>0</v>
      </c>
      <c r="R83" s="19" t="s">
        <v>24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44764.0</v>
      </c>
      <c r="C84" s="14" t="s">
        <v>2923</v>
      </c>
      <c r="D84" s="15">
        <v>42071.0</v>
      </c>
      <c r="E84" s="15" t="s">
        <v>241</v>
      </c>
      <c r="F84" s="16"/>
      <c r="G84" s="18"/>
      <c r="H84" s="23">
        <v>5000.0</v>
      </c>
      <c r="I84" s="34"/>
      <c r="J84" s="34"/>
      <c r="K84" s="16"/>
      <c r="L84" s="16"/>
      <c r="M84" s="16"/>
      <c r="N84" s="16"/>
      <c r="O84" s="16"/>
      <c r="P84" s="19">
        <v>5000.0</v>
      </c>
      <c r="Q84" s="20">
        <f t="shared" si="1"/>
        <v>0</v>
      </c>
      <c r="R84" s="19" t="s">
        <v>24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44764.0</v>
      </c>
      <c r="C85" s="14" t="s">
        <v>2924</v>
      </c>
      <c r="D85" s="15">
        <v>42071.0</v>
      </c>
      <c r="E85" s="15" t="s">
        <v>241</v>
      </c>
      <c r="F85" s="16"/>
      <c r="G85" s="34"/>
      <c r="H85" s="23">
        <v>1400.0</v>
      </c>
      <c r="I85" s="34"/>
      <c r="J85" s="34"/>
      <c r="K85" s="16"/>
      <c r="L85" s="16"/>
      <c r="M85" s="16"/>
      <c r="N85" s="16"/>
      <c r="O85" s="16"/>
      <c r="P85" s="19">
        <v>1400.0</v>
      </c>
      <c r="Q85" s="20">
        <f t="shared" si="1"/>
        <v>0</v>
      </c>
      <c r="R85" s="19" t="s">
        <v>24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44764.0</v>
      </c>
      <c r="C86" s="14" t="s">
        <v>2925</v>
      </c>
      <c r="D86" s="15">
        <v>22727.0</v>
      </c>
      <c r="E86" s="15" t="s">
        <v>1792</v>
      </c>
      <c r="F86" s="16"/>
      <c r="G86" s="18"/>
      <c r="H86" s="23"/>
      <c r="I86" s="34">
        <v>400.0</v>
      </c>
      <c r="J86" s="34"/>
      <c r="K86" s="18"/>
      <c r="L86" s="16"/>
      <c r="M86" s="16"/>
      <c r="N86" s="16"/>
      <c r="O86" s="16"/>
      <c r="P86" s="19">
        <v>400.0</v>
      </c>
      <c r="Q86" s="20">
        <f t="shared" si="1"/>
        <v>0</v>
      </c>
      <c r="R86" s="19" t="s">
        <v>75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44764.0</v>
      </c>
      <c r="C87" s="14" t="s">
        <v>2926</v>
      </c>
      <c r="D87" s="15">
        <v>13762.0</v>
      </c>
      <c r="E87" s="15" t="s">
        <v>1251</v>
      </c>
      <c r="F87" s="18">
        <v>5600.0</v>
      </c>
      <c r="G87" s="18"/>
      <c r="H87" s="23"/>
      <c r="I87" s="34"/>
      <c r="J87" s="34"/>
      <c r="K87" s="18"/>
      <c r="L87" s="16"/>
      <c r="M87" s="16"/>
      <c r="N87" s="16"/>
      <c r="O87" s="16"/>
      <c r="P87" s="19">
        <v>5600.0</v>
      </c>
      <c r="Q87" s="20">
        <f t="shared" si="1"/>
        <v>0</v>
      </c>
      <c r="R87" s="19" t="s">
        <v>75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44764.0</v>
      </c>
      <c r="C88" s="14" t="s">
        <v>2927</v>
      </c>
      <c r="D88" s="15">
        <v>13781.0</v>
      </c>
      <c r="E88" s="15" t="s">
        <v>498</v>
      </c>
      <c r="F88" s="16"/>
      <c r="G88" s="18"/>
      <c r="H88" s="23"/>
      <c r="I88" s="34">
        <v>1500.0</v>
      </c>
      <c r="J88" s="34"/>
      <c r="K88" s="18"/>
      <c r="L88" s="16"/>
      <c r="M88" s="16"/>
      <c r="N88" s="16"/>
      <c r="O88" s="16"/>
      <c r="P88" s="19">
        <v>1500.0</v>
      </c>
      <c r="Q88" s="20">
        <f t="shared" si="1"/>
        <v>0</v>
      </c>
      <c r="R88" s="19" t="s">
        <v>75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44763.0</v>
      </c>
      <c r="C89" s="14" t="s">
        <v>2928</v>
      </c>
      <c r="D89" s="15">
        <v>63979.0</v>
      </c>
      <c r="E89" s="15" t="s">
        <v>1721</v>
      </c>
      <c r="F89" s="16"/>
      <c r="G89" s="18"/>
      <c r="H89" s="23"/>
      <c r="I89" s="34"/>
      <c r="J89" s="34"/>
      <c r="K89" s="18"/>
      <c r="L89" s="16"/>
      <c r="M89" s="18">
        <v>12500.0</v>
      </c>
      <c r="N89" s="16"/>
      <c r="O89" s="16"/>
      <c r="P89" s="19">
        <v>12500.0</v>
      </c>
      <c r="Q89" s="20">
        <f t="shared" si="1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44763.0</v>
      </c>
      <c r="C90" s="14" t="s">
        <v>2929</v>
      </c>
      <c r="D90" s="15">
        <v>51017.0</v>
      </c>
      <c r="E90" s="15" t="s">
        <v>107</v>
      </c>
      <c r="F90" s="16"/>
      <c r="G90" s="18"/>
      <c r="H90" s="23">
        <v>95600.0</v>
      </c>
      <c r="I90" s="34"/>
      <c r="J90" s="34"/>
      <c r="K90" s="18"/>
      <c r="L90" s="16"/>
      <c r="M90" s="16"/>
      <c r="N90" s="16"/>
      <c r="O90" s="16"/>
      <c r="P90" s="19">
        <v>95600.0</v>
      </c>
      <c r="Q90" s="20">
        <f t="shared" si="1"/>
        <v>0</v>
      </c>
      <c r="R90" s="19"/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44764.0</v>
      </c>
      <c r="C91" s="14" t="s">
        <v>2930</v>
      </c>
      <c r="D91" s="15">
        <v>51017.0</v>
      </c>
      <c r="E91" s="15" t="s">
        <v>107</v>
      </c>
      <c r="F91" s="16"/>
      <c r="G91" s="18"/>
      <c r="H91" s="23">
        <v>15000.0</v>
      </c>
      <c r="I91" s="34"/>
      <c r="J91" s="34"/>
      <c r="K91" s="18"/>
      <c r="L91" s="16"/>
      <c r="M91" s="16"/>
      <c r="N91" s="16"/>
      <c r="O91" s="16"/>
      <c r="P91" s="19">
        <v>15000.0</v>
      </c>
      <c r="Q91" s="20">
        <f t="shared" si="1"/>
        <v>0</v>
      </c>
      <c r="R91" s="19"/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44764.0</v>
      </c>
      <c r="C92" s="14" t="s">
        <v>2931</v>
      </c>
      <c r="D92" s="15">
        <v>37642.0</v>
      </c>
      <c r="E92" s="15" t="s">
        <v>510</v>
      </c>
      <c r="F92" s="34"/>
      <c r="G92" s="34"/>
      <c r="H92" s="23">
        <v>15000.0</v>
      </c>
      <c r="I92" s="34"/>
      <c r="J92" s="34"/>
      <c r="K92" s="18"/>
      <c r="L92" s="16"/>
      <c r="M92" s="16"/>
      <c r="N92" s="16"/>
      <c r="O92" s="16"/>
      <c r="P92" s="19">
        <v>15000.0</v>
      </c>
      <c r="Q92" s="20">
        <f t="shared" si="1"/>
        <v>0</v>
      </c>
      <c r="R92" s="19"/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44764.0</v>
      </c>
      <c r="C93" s="14" t="s">
        <v>2932</v>
      </c>
      <c r="D93" s="15">
        <v>72587.0</v>
      </c>
      <c r="E93" s="15" t="s">
        <v>2933</v>
      </c>
      <c r="F93" s="16"/>
      <c r="G93" s="34"/>
      <c r="H93" s="23">
        <v>108000.0</v>
      </c>
      <c r="I93" s="34"/>
      <c r="J93" s="34"/>
      <c r="K93" s="18"/>
      <c r="L93" s="16"/>
      <c r="M93" s="16"/>
      <c r="N93" s="16"/>
      <c r="O93" s="16"/>
      <c r="P93" s="19">
        <v>108000.0</v>
      </c>
      <c r="Q93" s="20">
        <f t="shared" si="1"/>
        <v>0</v>
      </c>
      <c r="R93" s="19"/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44764.0</v>
      </c>
      <c r="C94" s="14" t="s">
        <v>2934</v>
      </c>
      <c r="D94" s="15">
        <v>49918.0</v>
      </c>
      <c r="E94" s="15" t="s">
        <v>103</v>
      </c>
      <c r="F94" s="16"/>
      <c r="G94" s="18"/>
      <c r="H94" s="23">
        <v>3500.0</v>
      </c>
      <c r="I94" s="34"/>
      <c r="J94" s="34"/>
      <c r="K94" s="18"/>
      <c r="L94" s="16"/>
      <c r="M94" s="16"/>
      <c r="N94" s="16"/>
      <c r="O94" s="16"/>
      <c r="P94" s="19">
        <v>3500.0</v>
      </c>
      <c r="Q94" s="20">
        <f t="shared" si="1"/>
        <v>0</v>
      </c>
      <c r="R94" s="19"/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/>
      <c r="B95" s="26"/>
      <c r="C95" s="26"/>
      <c r="D95" s="26"/>
      <c r="E95" s="26"/>
      <c r="F95" s="27">
        <f t="shared" ref="F95:Q95" si="2">SUM(F5:F94)</f>
        <v>5900</v>
      </c>
      <c r="G95" s="27">
        <f t="shared" si="2"/>
        <v>2100</v>
      </c>
      <c r="H95" s="27">
        <f t="shared" si="2"/>
        <v>248500</v>
      </c>
      <c r="I95" s="27">
        <f t="shared" si="2"/>
        <v>476450</v>
      </c>
      <c r="J95" s="27">
        <f t="shared" si="2"/>
        <v>212430</v>
      </c>
      <c r="K95" s="27">
        <f t="shared" si="2"/>
        <v>600</v>
      </c>
      <c r="L95" s="27">
        <f t="shared" si="2"/>
        <v>0</v>
      </c>
      <c r="M95" s="27">
        <f t="shared" si="2"/>
        <v>14100</v>
      </c>
      <c r="N95" s="27">
        <f t="shared" si="2"/>
        <v>0</v>
      </c>
      <c r="O95" s="27">
        <f t="shared" si="2"/>
        <v>0</v>
      </c>
      <c r="P95" s="41">
        <f t="shared" si="2"/>
        <v>960630</v>
      </c>
      <c r="Q95" s="20">
        <f t="shared" si="2"/>
        <v>-550</v>
      </c>
      <c r="R95" s="26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>
      <c r="A96" s="30"/>
      <c r="B96" s="30"/>
      <c r="C96" s="30"/>
      <c r="D96" s="30"/>
      <c r="E96" s="30"/>
      <c r="F96" s="31">
        <f>F95+G95+H95+I95+J95+K95+L95+M95+N95+O95</f>
        <v>960080</v>
      </c>
      <c r="G96" s="6"/>
      <c r="H96" s="6"/>
      <c r="I96" s="6"/>
      <c r="J96" s="6"/>
      <c r="K96" s="6"/>
      <c r="L96" s="7"/>
      <c r="M96" s="32"/>
      <c r="N96" s="32"/>
      <c r="O96" s="32"/>
      <c r="P96" s="21"/>
      <c r="Q96" s="21"/>
      <c r="R96" s="3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</sheetData>
  <mergeCells count="19">
    <mergeCell ref="E2:E4"/>
    <mergeCell ref="F3:F4"/>
    <mergeCell ref="G3:H3"/>
    <mergeCell ref="I3:J3"/>
    <mergeCell ref="K3:K4"/>
    <mergeCell ref="L3:L4"/>
    <mergeCell ref="F96:L96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8.75"/>
    <col customWidth="1" min="5" max="5" width="52.38"/>
    <col hidden="1" min="14" max="14" width="12.63"/>
    <col customWidth="1" min="16" max="16" width="14.13"/>
    <col customWidth="1" min="18" max="18" width="13.63"/>
  </cols>
  <sheetData>
    <row r="1">
      <c r="A1" s="39" t="s">
        <v>2935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44764.0</v>
      </c>
      <c r="C5" s="14" t="s">
        <v>2936</v>
      </c>
      <c r="D5" s="15">
        <v>14343.0</v>
      </c>
      <c r="E5" s="15" t="s">
        <v>892</v>
      </c>
      <c r="F5" s="16"/>
      <c r="G5" s="16"/>
      <c r="H5" s="17"/>
      <c r="I5" s="34">
        <v>0.0</v>
      </c>
      <c r="J5" s="18"/>
      <c r="K5" s="34"/>
      <c r="L5" s="16"/>
      <c r="M5" s="34"/>
      <c r="N5" s="16"/>
      <c r="O5" s="16"/>
      <c r="P5" s="19">
        <v>10000.0</v>
      </c>
      <c r="Q5" s="20">
        <f t="shared" ref="Q5:Q75" si="1">F5+G5+H5+I5+J5+K5+L5+M5+O5-P5</f>
        <v>-10000</v>
      </c>
      <c r="R5" s="19" t="s">
        <v>75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44764.0</v>
      </c>
      <c r="C6" s="14" t="s">
        <v>2937</v>
      </c>
      <c r="D6" s="15">
        <v>51941.0</v>
      </c>
      <c r="E6" s="15" t="s">
        <v>2755</v>
      </c>
      <c r="F6" s="16"/>
      <c r="G6" s="34"/>
      <c r="H6" s="40"/>
      <c r="I6" s="34">
        <v>0.0</v>
      </c>
      <c r="J6" s="18"/>
      <c r="K6" s="18"/>
      <c r="L6" s="16"/>
      <c r="M6" s="16"/>
      <c r="N6" s="16"/>
      <c r="O6" s="16"/>
      <c r="P6" s="19">
        <v>30600.0</v>
      </c>
      <c r="Q6" s="20">
        <f t="shared" si="1"/>
        <v>-30600</v>
      </c>
      <c r="R6" s="19" t="s">
        <v>199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44765.0</v>
      </c>
      <c r="C7" s="44" t="s">
        <v>2938</v>
      </c>
      <c r="D7" s="15">
        <v>51406.0</v>
      </c>
      <c r="E7" s="15" t="s">
        <v>59</v>
      </c>
      <c r="F7" s="18"/>
      <c r="G7" s="34"/>
      <c r="H7" s="40">
        <v>50000.0</v>
      </c>
      <c r="I7" s="34"/>
      <c r="J7" s="34"/>
      <c r="K7" s="34"/>
      <c r="L7" s="16"/>
      <c r="M7" s="18"/>
      <c r="N7" s="16"/>
      <c r="O7" s="16"/>
      <c r="P7" s="19">
        <v>50000.0</v>
      </c>
      <c r="Q7" s="20">
        <f t="shared" si="1"/>
        <v>0</v>
      </c>
      <c r="R7" s="19" t="s">
        <v>29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44765.0</v>
      </c>
      <c r="C8" s="14" t="s">
        <v>2939</v>
      </c>
      <c r="D8" s="15">
        <v>51406.0</v>
      </c>
      <c r="E8" s="15" t="s">
        <v>59</v>
      </c>
      <c r="F8" s="16"/>
      <c r="G8" s="16"/>
      <c r="H8" s="23">
        <v>23400.0</v>
      </c>
      <c r="I8" s="34"/>
      <c r="J8" s="34"/>
      <c r="K8" s="34"/>
      <c r="L8" s="16"/>
      <c r="M8" s="16"/>
      <c r="N8" s="16"/>
      <c r="O8" s="16"/>
      <c r="P8" s="19">
        <v>23400.0</v>
      </c>
      <c r="Q8" s="20">
        <f t="shared" si="1"/>
        <v>0</v>
      </c>
      <c r="R8" s="19" t="s">
        <v>29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44765.0</v>
      </c>
      <c r="C9" s="14" t="s">
        <v>2940</v>
      </c>
      <c r="D9" s="15">
        <v>52206.0</v>
      </c>
      <c r="E9" s="22" t="s">
        <v>181</v>
      </c>
      <c r="F9" s="16"/>
      <c r="G9" s="16"/>
      <c r="H9" s="17"/>
      <c r="I9" s="34">
        <v>600.0</v>
      </c>
      <c r="J9" s="34"/>
      <c r="K9" s="16"/>
      <c r="L9" s="16"/>
      <c r="M9" s="16"/>
      <c r="N9" s="16"/>
      <c r="O9" s="16"/>
      <c r="P9" s="19">
        <v>600.0</v>
      </c>
      <c r="Q9" s="20">
        <f t="shared" si="1"/>
        <v>0</v>
      </c>
      <c r="R9" s="19" t="s">
        <v>29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44765.0</v>
      </c>
      <c r="C10" s="14" t="s">
        <v>2941</v>
      </c>
      <c r="D10" s="15">
        <v>72055.0</v>
      </c>
      <c r="E10" s="22" t="s">
        <v>80</v>
      </c>
      <c r="F10" s="16"/>
      <c r="G10" s="16"/>
      <c r="H10" s="17"/>
      <c r="I10" s="34">
        <v>18500.0</v>
      </c>
      <c r="J10" s="34"/>
      <c r="K10" s="16"/>
      <c r="L10" s="16"/>
      <c r="M10" s="16"/>
      <c r="N10" s="16"/>
      <c r="O10" s="16"/>
      <c r="P10" s="19">
        <v>18500.0</v>
      </c>
      <c r="Q10" s="20">
        <f t="shared" si="1"/>
        <v>0</v>
      </c>
      <c r="R10" s="19" t="s">
        <v>24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44765.0</v>
      </c>
      <c r="C11" s="14" t="s">
        <v>2942</v>
      </c>
      <c r="D11" s="15">
        <v>10250.0</v>
      </c>
      <c r="E11" s="22" t="s">
        <v>64</v>
      </c>
      <c r="F11" s="16"/>
      <c r="G11" s="16"/>
      <c r="H11" s="17"/>
      <c r="I11" s="34"/>
      <c r="J11" s="34">
        <v>350.0</v>
      </c>
      <c r="K11" s="16"/>
      <c r="L11" s="16"/>
      <c r="M11" s="16"/>
      <c r="N11" s="16"/>
      <c r="O11" s="16"/>
      <c r="P11" s="19">
        <v>350.0</v>
      </c>
      <c r="Q11" s="20">
        <f t="shared" si="1"/>
        <v>0</v>
      </c>
      <c r="R11" s="19" t="s">
        <v>116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44765.0</v>
      </c>
      <c r="C12" s="14" t="s">
        <v>2943</v>
      </c>
      <c r="D12" s="15">
        <v>51782.0</v>
      </c>
      <c r="E12" s="22" t="s">
        <v>676</v>
      </c>
      <c r="F12" s="16"/>
      <c r="G12" s="16"/>
      <c r="H12" s="17"/>
      <c r="I12" s="34"/>
      <c r="J12" s="34">
        <v>5000.0</v>
      </c>
      <c r="K12" s="16"/>
      <c r="L12" s="16"/>
      <c r="M12" s="16"/>
      <c r="N12" s="16"/>
      <c r="O12" s="16"/>
      <c r="P12" s="19">
        <v>5000.0</v>
      </c>
      <c r="Q12" s="20">
        <f t="shared" si="1"/>
        <v>0</v>
      </c>
      <c r="R12" s="19" t="s">
        <v>29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44765.0</v>
      </c>
      <c r="C13" s="14" t="s">
        <v>2944</v>
      </c>
      <c r="D13" s="15">
        <v>44986.0</v>
      </c>
      <c r="E13" s="22" t="s">
        <v>1806</v>
      </c>
      <c r="F13" s="16"/>
      <c r="G13" s="16"/>
      <c r="H13" s="17"/>
      <c r="I13" s="34">
        <v>5150.0</v>
      </c>
      <c r="J13" s="34"/>
      <c r="K13" s="16"/>
      <c r="L13" s="16"/>
      <c r="M13" s="16"/>
      <c r="N13" s="16"/>
      <c r="O13" s="16"/>
      <c r="P13" s="19">
        <v>5150.0</v>
      </c>
      <c r="Q13" s="20">
        <f t="shared" si="1"/>
        <v>0</v>
      </c>
      <c r="R13" s="19" t="s">
        <v>116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44765.0</v>
      </c>
      <c r="C14" s="14" t="s">
        <v>2945</v>
      </c>
      <c r="D14" s="15">
        <v>52576.0</v>
      </c>
      <c r="E14" s="22" t="s">
        <v>386</v>
      </c>
      <c r="F14" s="16"/>
      <c r="G14" s="16"/>
      <c r="H14" s="17"/>
      <c r="I14" s="34">
        <v>10000.0</v>
      </c>
      <c r="J14" s="34"/>
      <c r="K14" s="16"/>
      <c r="L14" s="16"/>
      <c r="M14" s="16"/>
      <c r="N14" s="16"/>
      <c r="O14" s="16"/>
      <c r="P14" s="19">
        <v>10000.0</v>
      </c>
      <c r="Q14" s="20">
        <f t="shared" si="1"/>
        <v>0</v>
      </c>
      <c r="R14" s="19" t="s">
        <v>29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44765.0</v>
      </c>
      <c r="C15" s="14" t="s">
        <v>2946</v>
      </c>
      <c r="D15" s="15">
        <v>55650.0</v>
      </c>
      <c r="E15" s="22" t="s">
        <v>1133</v>
      </c>
      <c r="F15" s="16"/>
      <c r="G15" s="16"/>
      <c r="H15" s="17"/>
      <c r="I15" s="34"/>
      <c r="J15" s="34">
        <v>7650.0</v>
      </c>
      <c r="K15" s="16"/>
      <c r="L15" s="16"/>
      <c r="M15" s="16"/>
      <c r="N15" s="16"/>
      <c r="O15" s="16"/>
      <c r="P15" s="19">
        <v>7650.0</v>
      </c>
      <c r="Q15" s="20">
        <f t="shared" si="1"/>
        <v>0</v>
      </c>
      <c r="R15" s="19" t="s">
        <v>24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44765.0</v>
      </c>
      <c r="C16" s="14" t="s">
        <v>2947</v>
      </c>
      <c r="D16" s="15">
        <v>52576.0</v>
      </c>
      <c r="E16" s="22" t="s">
        <v>386</v>
      </c>
      <c r="F16" s="16"/>
      <c r="G16" s="16"/>
      <c r="H16" s="17"/>
      <c r="I16" s="34">
        <v>11250.0</v>
      </c>
      <c r="J16" s="34"/>
      <c r="K16" s="16"/>
      <c r="L16" s="16"/>
      <c r="M16" s="16"/>
      <c r="N16" s="16"/>
      <c r="O16" s="16"/>
      <c r="P16" s="19">
        <v>11250.0</v>
      </c>
      <c r="Q16" s="20">
        <f t="shared" si="1"/>
        <v>0</v>
      </c>
      <c r="R16" s="19" t="s">
        <v>29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44765.0</v>
      </c>
      <c r="C17" s="14" t="s">
        <v>2948</v>
      </c>
      <c r="D17" s="15">
        <v>10255.0</v>
      </c>
      <c r="E17" s="22" t="s">
        <v>2577</v>
      </c>
      <c r="F17" s="16"/>
      <c r="G17" s="16"/>
      <c r="H17" s="17"/>
      <c r="I17" s="34">
        <v>15000.0</v>
      </c>
      <c r="J17" s="34"/>
      <c r="K17" s="16"/>
      <c r="L17" s="16"/>
      <c r="M17" s="16"/>
      <c r="N17" s="16"/>
      <c r="O17" s="16"/>
      <c r="P17" s="19">
        <v>15000.0</v>
      </c>
      <c r="Q17" s="20">
        <f t="shared" si="1"/>
        <v>0</v>
      </c>
      <c r="R17" s="19" t="s">
        <v>24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44765.0</v>
      </c>
      <c r="C18" s="14" t="s">
        <v>2949</v>
      </c>
      <c r="D18" s="15">
        <v>49194.0</v>
      </c>
      <c r="E18" s="22" t="s">
        <v>758</v>
      </c>
      <c r="F18" s="16"/>
      <c r="G18" s="16"/>
      <c r="H18" s="17"/>
      <c r="I18" s="34">
        <v>10000.0</v>
      </c>
      <c r="J18" s="34"/>
      <c r="K18" s="16"/>
      <c r="L18" s="16"/>
      <c r="M18" s="16"/>
      <c r="N18" s="16"/>
      <c r="O18" s="16"/>
      <c r="P18" s="19">
        <v>10000.0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44765.0</v>
      </c>
      <c r="C19" s="14" t="s">
        <v>2950</v>
      </c>
      <c r="D19" s="15">
        <v>41057.0</v>
      </c>
      <c r="E19" s="22" t="s">
        <v>90</v>
      </c>
      <c r="F19" s="16"/>
      <c r="G19" s="16"/>
      <c r="H19" s="17"/>
      <c r="I19" s="34">
        <v>3000.0</v>
      </c>
      <c r="J19" s="34"/>
      <c r="K19" s="16"/>
      <c r="L19" s="16"/>
      <c r="M19" s="16"/>
      <c r="N19" s="16"/>
      <c r="O19" s="16"/>
      <c r="P19" s="19">
        <v>3000.0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44765.0</v>
      </c>
      <c r="C20" s="14" t="s">
        <v>2951</v>
      </c>
      <c r="D20" s="15">
        <v>51941.0</v>
      </c>
      <c r="E20" s="22" t="s">
        <v>2755</v>
      </c>
      <c r="F20" s="16"/>
      <c r="G20" s="16"/>
      <c r="H20" s="17"/>
      <c r="I20" s="34">
        <v>30000.0</v>
      </c>
      <c r="J20" s="34"/>
      <c r="K20" s="16"/>
      <c r="L20" s="16"/>
      <c r="M20" s="16"/>
      <c r="N20" s="16"/>
      <c r="O20" s="16"/>
      <c r="P20" s="19">
        <v>30000.0</v>
      </c>
      <c r="Q20" s="20">
        <f t="shared" si="1"/>
        <v>0</v>
      </c>
      <c r="R20" s="19" t="s">
        <v>29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44765.0</v>
      </c>
      <c r="C21" s="14" t="s">
        <v>2952</v>
      </c>
      <c r="D21" s="15">
        <v>59377.0</v>
      </c>
      <c r="E21" s="22" t="s">
        <v>2953</v>
      </c>
      <c r="F21" s="16"/>
      <c r="G21" s="16"/>
      <c r="H21" s="17"/>
      <c r="I21" s="34">
        <v>5150.0</v>
      </c>
      <c r="J21" s="34"/>
      <c r="K21" s="16"/>
      <c r="L21" s="16"/>
      <c r="M21" s="16"/>
      <c r="N21" s="16"/>
      <c r="O21" s="16"/>
      <c r="P21" s="19">
        <v>5150.0</v>
      </c>
      <c r="Q21" s="20">
        <f t="shared" si="1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44765.0</v>
      </c>
      <c r="C22" s="14" t="s">
        <v>2954</v>
      </c>
      <c r="D22" s="15">
        <v>55992.0</v>
      </c>
      <c r="E22" s="22" t="s">
        <v>334</v>
      </c>
      <c r="F22" s="16"/>
      <c r="G22" s="16"/>
      <c r="H22" s="17"/>
      <c r="I22" s="34">
        <v>2500.0</v>
      </c>
      <c r="J22" s="34"/>
      <c r="K22" s="16"/>
      <c r="L22" s="16"/>
      <c r="M22" s="16"/>
      <c r="N22" s="16"/>
      <c r="O22" s="16"/>
      <c r="P22" s="19">
        <v>2500.0</v>
      </c>
      <c r="Q22" s="20">
        <f t="shared" si="1"/>
        <v>0</v>
      </c>
      <c r="R22" s="19" t="s">
        <v>24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44765.0</v>
      </c>
      <c r="C23" s="14" t="s">
        <v>2955</v>
      </c>
      <c r="D23" s="15">
        <v>64781.0</v>
      </c>
      <c r="E23" s="22" t="s">
        <v>576</v>
      </c>
      <c r="F23" s="16"/>
      <c r="G23" s="16"/>
      <c r="H23" s="17"/>
      <c r="I23" s="34">
        <v>3500.0</v>
      </c>
      <c r="J23" s="34"/>
      <c r="K23" s="16"/>
      <c r="L23" s="16"/>
      <c r="M23" s="16"/>
      <c r="N23" s="16"/>
      <c r="O23" s="16"/>
      <c r="P23" s="19">
        <v>3500.0</v>
      </c>
      <c r="Q23" s="20">
        <f t="shared" si="1"/>
        <v>0</v>
      </c>
      <c r="R23" s="19" t="s">
        <v>116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44765.0</v>
      </c>
      <c r="C24" s="14" t="s">
        <v>2956</v>
      </c>
      <c r="D24" s="15">
        <v>64781.0</v>
      </c>
      <c r="E24" s="22" t="s">
        <v>576</v>
      </c>
      <c r="F24" s="16"/>
      <c r="G24" s="16"/>
      <c r="H24" s="17"/>
      <c r="I24" s="34">
        <v>400.0</v>
      </c>
      <c r="J24" s="34"/>
      <c r="K24" s="16"/>
      <c r="L24" s="16"/>
      <c r="M24" s="16"/>
      <c r="N24" s="16"/>
      <c r="O24" s="16"/>
      <c r="P24" s="19">
        <v>400.0</v>
      </c>
      <c r="Q24" s="20">
        <f t="shared" si="1"/>
        <v>0</v>
      </c>
      <c r="R24" s="19"/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44765.0</v>
      </c>
      <c r="C25" s="14" t="s">
        <v>2957</v>
      </c>
      <c r="D25" s="15">
        <v>52032.0</v>
      </c>
      <c r="E25" s="22" t="s">
        <v>175</v>
      </c>
      <c r="F25" s="16"/>
      <c r="G25" s="16"/>
      <c r="H25" s="17"/>
      <c r="I25" s="34">
        <v>350.0</v>
      </c>
      <c r="J25" s="34"/>
      <c r="K25" s="16"/>
      <c r="L25" s="16"/>
      <c r="M25" s="16"/>
      <c r="N25" s="16"/>
      <c r="O25" s="16"/>
      <c r="P25" s="19">
        <v>350.0</v>
      </c>
      <c r="Q25" s="20">
        <f t="shared" si="1"/>
        <v>0</v>
      </c>
      <c r="R25" s="19" t="s">
        <v>116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44765.0</v>
      </c>
      <c r="C26" s="14" t="s">
        <v>2958</v>
      </c>
      <c r="D26" s="15">
        <v>10008.0</v>
      </c>
      <c r="E26" s="22" t="s">
        <v>2959</v>
      </c>
      <c r="F26" s="16"/>
      <c r="G26" s="16"/>
      <c r="H26" s="17"/>
      <c r="I26" s="34">
        <v>14000.0</v>
      </c>
      <c r="J26" s="34"/>
      <c r="K26" s="16"/>
      <c r="L26" s="16"/>
      <c r="M26" s="18"/>
      <c r="N26" s="16"/>
      <c r="O26" s="16"/>
      <c r="P26" s="19">
        <v>14000.0</v>
      </c>
      <c r="Q26" s="20">
        <f t="shared" si="1"/>
        <v>0</v>
      </c>
      <c r="R26" s="19" t="s">
        <v>29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44765.0</v>
      </c>
      <c r="C27" s="14" t="s">
        <v>2960</v>
      </c>
      <c r="D27" s="15">
        <v>67912.0</v>
      </c>
      <c r="E27" s="22" t="s">
        <v>944</v>
      </c>
      <c r="F27" s="16"/>
      <c r="G27" s="16"/>
      <c r="H27" s="17"/>
      <c r="I27" s="34">
        <v>2500.0</v>
      </c>
      <c r="J27" s="34"/>
      <c r="K27" s="16"/>
      <c r="L27" s="16"/>
      <c r="M27" s="18"/>
      <c r="N27" s="16"/>
      <c r="O27" s="16"/>
      <c r="P27" s="19">
        <v>2500.0</v>
      </c>
      <c r="Q27" s="20">
        <f t="shared" si="1"/>
        <v>0</v>
      </c>
      <c r="R27" s="19" t="s">
        <v>116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44765.0</v>
      </c>
      <c r="C28" s="14" t="s">
        <v>2961</v>
      </c>
      <c r="D28" s="15">
        <v>67211.0</v>
      </c>
      <c r="E28" s="22" t="s">
        <v>2962</v>
      </c>
      <c r="F28" s="16"/>
      <c r="G28" s="16"/>
      <c r="H28" s="17"/>
      <c r="I28" s="34"/>
      <c r="J28" s="34"/>
      <c r="K28" s="16"/>
      <c r="L28" s="16"/>
      <c r="M28" s="18">
        <v>4500.0</v>
      </c>
      <c r="N28" s="16"/>
      <c r="O28" s="16"/>
      <c r="P28" s="19">
        <v>4500.0</v>
      </c>
      <c r="Q28" s="20">
        <f t="shared" si="1"/>
        <v>0</v>
      </c>
      <c r="R28" s="19" t="s">
        <v>29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44765.0</v>
      </c>
      <c r="C29" s="14" t="s">
        <v>2963</v>
      </c>
      <c r="D29" s="15">
        <v>68051.0</v>
      </c>
      <c r="E29" s="22" t="s">
        <v>2964</v>
      </c>
      <c r="F29" s="16"/>
      <c r="G29" s="16"/>
      <c r="H29" s="17"/>
      <c r="I29" s="34"/>
      <c r="J29" s="34"/>
      <c r="K29" s="16"/>
      <c r="L29" s="16"/>
      <c r="M29" s="18">
        <v>2250.0</v>
      </c>
      <c r="N29" s="16"/>
      <c r="O29" s="16"/>
      <c r="P29" s="19">
        <v>2250.0</v>
      </c>
      <c r="Q29" s="20">
        <f t="shared" si="1"/>
        <v>0</v>
      </c>
      <c r="R29" s="19" t="s">
        <v>29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44765.0</v>
      </c>
      <c r="C30" s="14" t="s">
        <v>2965</v>
      </c>
      <c r="D30" s="15">
        <v>68051.0</v>
      </c>
      <c r="E30" s="22" t="s">
        <v>2964</v>
      </c>
      <c r="F30" s="16"/>
      <c r="G30" s="16"/>
      <c r="H30" s="17"/>
      <c r="I30" s="34"/>
      <c r="J30" s="34"/>
      <c r="K30" s="16"/>
      <c r="L30" s="16"/>
      <c r="M30" s="18">
        <v>5450.0</v>
      </c>
      <c r="N30" s="16"/>
      <c r="O30" s="16"/>
      <c r="P30" s="19">
        <v>5450.0</v>
      </c>
      <c r="Q30" s="20">
        <f t="shared" si="1"/>
        <v>0</v>
      </c>
      <c r="R30" s="19" t="s">
        <v>29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44765.0</v>
      </c>
      <c r="C31" s="14" t="s">
        <v>2966</v>
      </c>
      <c r="D31" s="15">
        <v>69173.0</v>
      </c>
      <c r="E31" s="22" t="s">
        <v>2967</v>
      </c>
      <c r="F31" s="16"/>
      <c r="G31" s="16"/>
      <c r="H31" s="17"/>
      <c r="I31" s="34">
        <v>15000.0</v>
      </c>
      <c r="J31" s="34"/>
      <c r="K31" s="16"/>
      <c r="L31" s="16"/>
      <c r="M31" s="16"/>
      <c r="N31" s="16"/>
      <c r="O31" s="16"/>
      <c r="P31" s="19">
        <v>15000.0</v>
      </c>
      <c r="Q31" s="20">
        <f t="shared" si="1"/>
        <v>0</v>
      </c>
      <c r="R31" s="19" t="s">
        <v>2968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44765.0</v>
      </c>
      <c r="C32" s="14" t="s">
        <v>2969</v>
      </c>
      <c r="D32" s="15">
        <v>55448.0</v>
      </c>
      <c r="E32" s="22" t="s">
        <v>77</v>
      </c>
      <c r="F32" s="16"/>
      <c r="G32" s="16"/>
      <c r="H32" s="17"/>
      <c r="I32" s="34">
        <v>15000.0</v>
      </c>
      <c r="J32" s="34"/>
      <c r="K32" s="16"/>
      <c r="L32" s="16"/>
      <c r="M32" s="16"/>
      <c r="N32" s="16"/>
      <c r="O32" s="16"/>
      <c r="P32" s="19">
        <v>15000.0</v>
      </c>
      <c r="Q32" s="20">
        <f t="shared" si="1"/>
        <v>0</v>
      </c>
      <c r="R32" s="19" t="s">
        <v>116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44765.0</v>
      </c>
      <c r="C33" s="14" t="s">
        <v>2970</v>
      </c>
      <c r="D33" s="15">
        <v>52973.0</v>
      </c>
      <c r="E33" s="22" t="s">
        <v>1726</v>
      </c>
      <c r="F33" s="16"/>
      <c r="G33" s="16"/>
      <c r="H33" s="17"/>
      <c r="I33" s="34">
        <v>5000.0</v>
      </c>
      <c r="J33" s="34"/>
      <c r="K33" s="16"/>
      <c r="L33" s="16"/>
      <c r="M33" s="16"/>
      <c r="N33" s="16"/>
      <c r="O33" s="16"/>
      <c r="P33" s="19">
        <v>5000.0</v>
      </c>
      <c r="Q33" s="20">
        <f t="shared" si="1"/>
        <v>0</v>
      </c>
      <c r="R33" s="19" t="s">
        <v>24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44765.0</v>
      </c>
      <c r="C34" s="14" t="s">
        <v>2971</v>
      </c>
      <c r="D34" s="15">
        <v>52973.0</v>
      </c>
      <c r="E34" s="22" t="s">
        <v>1726</v>
      </c>
      <c r="F34" s="16"/>
      <c r="G34" s="16"/>
      <c r="H34" s="17"/>
      <c r="I34" s="34">
        <v>3125.0</v>
      </c>
      <c r="J34" s="34"/>
      <c r="K34" s="16"/>
      <c r="L34" s="16"/>
      <c r="M34" s="16"/>
      <c r="N34" s="16"/>
      <c r="O34" s="16"/>
      <c r="P34" s="19">
        <v>3125.0</v>
      </c>
      <c r="Q34" s="20">
        <f t="shared" si="1"/>
        <v>0</v>
      </c>
      <c r="R34" s="19" t="s">
        <v>24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44765.0</v>
      </c>
      <c r="C35" s="14" t="s">
        <v>2972</v>
      </c>
      <c r="D35" s="15">
        <v>71320.0</v>
      </c>
      <c r="E35" s="22" t="s">
        <v>2973</v>
      </c>
      <c r="F35" s="16"/>
      <c r="G35" s="16"/>
      <c r="H35" s="17"/>
      <c r="I35" s="34">
        <v>5000.0</v>
      </c>
      <c r="J35" s="34"/>
      <c r="K35" s="16"/>
      <c r="L35" s="16"/>
      <c r="M35" s="16"/>
      <c r="N35" s="16"/>
      <c r="O35" s="16"/>
      <c r="P35" s="19">
        <v>5000.0</v>
      </c>
      <c r="Q35" s="20">
        <f t="shared" si="1"/>
        <v>0</v>
      </c>
      <c r="R35" s="19" t="s">
        <v>2968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44765.0</v>
      </c>
      <c r="C36" s="14" t="s">
        <v>2974</v>
      </c>
      <c r="D36" s="15">
        <v>43009.0</v>
      </c>
      <c r="E36" s="22" t="s">
        <v>2975</v>
      </c>
      <c r="F36" s="16"/>
      <c r="G36" s="16"/>
      <c r="H36" s="17"/>
      <c r="I36" s="34">
        <v>7025.0</v>
      </c>
      <c r="J36" s="34"/>
      <c r="K36" s="34"/>
      <c r="L36" s="16"/>
      <c r="M36" s="16"/>
      <c r="N36" s="16"/>
      <c r="O36" s="16"/>
      <c r="P36" s="19">
        <v>7025.0</v>
      </c>
      <c r="Q36" s="20">
        <f t="shared" si="1"/>
        <v>0</v>
      </c>
      <c r="R36" s="19" t="s">
        <v>24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44765.0</v>
      </c>
      <c r="C37" s="14" t="s">
        <v>2976</v>
      </c>
      <c r="D37" s="15">
        <v>50222.0</v>
      </c>
      <c r="E37" s="22" t="s">
        <v>66</v>
      </c>
      <c r="F37" s="34"/>
      <c r="G37" s="16"/>
      <c r="H37" s="17"/>
      <c r="I37" s="34">
        <v>2500.0</v>
      </c>
      <c r="J37" s="34"/>
      <c r="K37" s="16"/>
      <c r="L37" s="16"/>
      <c r="M37" s="16"/>
      <c r="N37" s="16"/>
      <c r="O37" s="16"/>
      <c r="P37" s="19">
        <v>2500.0</v>
      </c>
      <c r="Q37" s="20">
        <f t="shared" si="1"/>
        <v>0</v>
      </c>
      <c r="R37" s="19" t="s">
        <v>2840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44765.0</v>
      </c>
      <c r="C38" s="14" t="s">
        <v>2977</v>
      </c>
      <c r="D38" s="15">
        <v>53283.0</v>
      </c>
      <c r="E38" s="22" t="s">
        <v>725</v>
      </c>
      <c r="F38" s="34"/>
      <c r="G38" s="16"/>
      <c r="H38" s="17"/>
      <c r="I38" s="34">
        <v>5400.0</v>
      </c>
      <c r="J38" s="34"/>
      <c r="K38" s="16"/>
      <c r="L38" s="16"/>
      <c r="M38" s="16"/>
      <c r="N38" s="16"/>
      <c r="O38" s="16"/>
      <c r="P38" s="19">
        <v>5400.0</v>
      </c>
      <c r="Q38" s="20">
        <f t="shared" si="1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44765.0</v>
      </c>
      <c r="C39" s="14" t="s">
        <v>2978</v>
      </c>
      <c r="D39" s="15">
        <v>55992.0</v>
      </c>
      <c r="E39" s="22" t="s">
        <v>334</v>
      </c>
      <c r="F39" s="16"/>
      <c r="G39" s="16"/>
      <c r="H39" s="17"/>
      <c r="I39" s="34">
        <v>5200.0</v>
      </c>
      <c r="J39" s="34"/>
      <c r="K39" s="16"/>
      <c r="L39" s="16"/>
      <c r="M39" s="16"/>
      <c r="N39" s="16"/>
      <c r="O39" s="16"/>
      <c r="P39" s="19">
        <v>5200.0</v>
      </c>
      <c r="Q39" s="20">
        <f t="shared" si="1"/>
        <v>0</v>
      </c>
      <c r="R39" s="19" t="s">
        <v>116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44765.0</v>
      </c>
      <c r="C40" s="14" t="s">
        <v>2979</v>
      </c>
      <c r="D40" s="15">
        <v>22280.0</v>
      </c>
      <c r="E40" s="22" t="s">
        <v>2980</v>
      </c>
      <c r="F40" s="16"/>
      <c r="G40" s="16"/>
      <c r="H40" s="17"/>
      <c r="I40" s="34">
        <v>7540.0</v>
      </c>
      <c r="J40" s="34"/>
      <c r="K40" s="16"/>
      <c r="L40" s="16"/>
      <c r="M40" s="16"/>
      <c r="N40" s="16"/>
      <c r="O40" s="16"/>
      <c r="P40" s="19">
        <v>7540.0</v>
      </c>
      <c r="Q40" s="20">
        <f t="shared" si="1"/>
        <v>0</v>
      </c>
      <c r="R40" s="19" t="s">
        <v>2840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44765.0</v>
      </c>
      <c r="C41" s="14" t="s">
        <v>2981</v>
      </c>
      <c r="D41" s="15">
        <v>69629.0</v>
      </c>
      <c r="E41" s="22" t="s">
        <v>1650</v>
      </c>
      <c r="F41" s="16"/>
      <c r="G41" s="16"/>
      <c r="H41" s="17"/>
      <c r="I41" s="34"/>
      <c r="J41" s="34">
        <v>11250.0</v>
      </c>
      <c r="K41" s="16"/>
      <c r="L41" s="16"/>
      <c r="M41" s="16"/>
      <c r="N41" s="16"/>
      <c r="O41" s="16"/>
      <c r="P41" s="19">
        <v>11250.0</v>
      </c>
      <c r="Q41" s="20">
        <f t="shared" si="1"/>
        <v>0</v>
      </c>
      <c r="R41" s="19" t="s">
        <v>29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44765.0</v>
      </c>
      <c r="C42" s="14" t="s">
        <v>2982</v>
      </c>
      <c r="D42" s="15">
        <v>52647.0</v>
      </c>
      <c r="E42" s="22" t="s">
        <v>192</v>
      </c>
      <c r="F42" s="16"/>
      <c r="G42" s="16"/>
      <c r="H42" s="17"/>
      <c r="I42" s="34">
        <v>2500.0</v>
      </c>
      <c r="J42" s="51"/>
      <c r="K42" s="16"/>
      <c r="L42" s="16"/>
      <c r="M42" s="16"/>
      <c r="N42" s="16"/>
      <c r="O42" s="16"/>
      <c r="P42" s="19">
        <v>2500.0</v>
      </c>
      <c r="Q42" s="20">
        <f t="shared" si="1"/>
        <v>0</v>
      </c>
      <c r="R42" s="19" t="s">
        <v>116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44765.0</v>
      </c>
      <c r="C43" s="14" t="s">
        <v>2983</v>
      </c>
      <c r="D43" s="15">
        <v>72612.0</v>
      </c>
      <c r="E43" s="22" t="s">
        <v>2984</v>
      </c>
      <c r="F43" s="16"/>
      <c r="G43" s="16"/>
      <c r="H43" s="17"/>
      <c r="I43" s="34">
        <v>69500.0</v>
      </c>
      <c r="J43" s="34"/>
      <c r="K43" s="34"/>
      <c r="L43" s="16"/>
      <c r="M43" s="16"/>
      <c r="N43" s="16"/>
      <c r="O43" s="16"/>
      <c r="P43" s="19">
        <v>69500.0</v>
      </c>
      <c r="Q43" s="20">
        <f t="shared" si="1"/>
        <v>0</v>
      </c>
      <c r="R43" s="19" t="s">
        <v>2968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44765.0</v>
      </c>
      <c r="C44" s="14" t="s">
        <v>2985</v>
      </c>
      <c r="D44" s="15">
        <v>72611.0</v>
      </c>
      <c r="E44" s="22" t="s">
        <v>2986</v>
      </c>
      <c r="F44" s="16"/>
      <c r="G44" s="18"/>
      <c r="H44" s="17"/>
      <c r="I44" s="34">
        <v>69500.0</v>
      </c>
      <c r="J44" s="34"/>
      <c r="K44" s="16"/>
      <c r="L44" s="16"/>
      <c r="M44" s="16"/>
      <c r="N44" s="16"/>
      <c r="O44" s="16"/>
      <c r="P44" s="19">
        <v>69500.0</v>
      </c>
      <c r="Q44" s="20">
        <f t="shared" si="1"/>
        <v>0</v>
      </c>
      <c r="R44" s="19" t="s">
        <v>2968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44765.0</v>
      </c>
      <c r="C45" s="14" t="s">
        <v>2987</v>
      </c>
      <c r="D45" s="15">
        <v>47661.0</v>
      </c>
      <c r="E45" s="22" t="s">
        <v>2988</v>
      </c>
      <c r="F45" s="16"/>
      <c r="G45" s="18"/>
      <c r="H45" s="17"/>
      <c r="I45" s="34">
        <v>7650.0</v>
      </c>
      <c r="J45" s="34"/>
      <c r="K45" s="34"/>
      <c r="L45" s="16"/>
      <c r="M45" s="16"/>
      <c r="N45" s="16"/>
      <c r="O45" s="16"/>
      <c r="P45" s="19">
        <v>7650.0</v>
      </c>
      <c r="Q45" s="20">
        <f t="shared" si="1"/>
        <v>0</v>
      </c>
      <c r="R45" s="19" t="s">
        <v>2840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44765.0</v>
      </c>
      <c r="C46" s="14" t="s">
        <v>2989</v>
      </c>
      <c r="D46" s="15">
        <v>22332.0</v>
      </c>
      <c r="E46" s="22" t="s">
        <v>62</v>
      </c>
      <c r="F46" s="34"/>
      <c r="G46" s="34"/>
      <c r="H46" s="17"/>
      <c r="I46" s="34">
        <v>5150.0</v>
      </c>
      <c r="J46" s="34"/>
      <c r="K46" s="16"/>
      <c r="L46" s="16"/>
      <c r="M46" s="16"/>
      <c r="N46" s="16"/>
      <c r="O46" s="16"/>
      <c r="P46" s="19">
        <v>5150.0</v>
      </c>
      <c r="Q46" s="20">
        <f t="shared" si="1"/>
        <v>0</v>
      </c>
      <c r="R46" s="19" t="s">
        <v>116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44765.0</v>
      </c>
      <c r="C47" s="14" t="s">
        <v>2990</v>
      </c>
      <c r="D47" s="15">
        <v>52512.0</v>
      </c>
      <c r="E47" s="22" t="s">
        <v>794</v>
      </c>
      <c r="F47" s="16"/>
      <c r="G47" s="34"/>
      <c r="H47" s="17"/>
      <c r="I47" s="34"/>
      <c r="J47" s="34">
        <v>2650.0</v>
      </c>
      <c r="K47" s="18"/>
      <c r="L47" s="16"/>
      <c r="M47" s="16"/>
      <c r="N47" s="16"/>
      <c r="O47" s="16"/>
      <c r="P47" s="19">
        <v>2650.0</v>
      </c>
      <c r="Q47" s="20">
        <f t="shared" si="1"/>
        <v>0</v>
      </c>
      <c r="R47" s="19" t="s">
        <v>116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44765.0</v>
      </c>
      <c r="C48" s="14" t="s">
        <v>2991</v>
      </c>
      <c r="D48" s="15">
        <v>10001.0</v>
      </c>
      <c r="E48" s="22" t="s">
        <v>788</v>
      </c>
      <c r="F48" s="18"/>
      <c r="G48" s="16"/>
      <c r="H48" s="17"/>
      <c r="I48" s="34">
        <v>10000.0</v>
      </c>
      <c r="J48" s="34"/>
      <c r="K48" s="16"/>
      <c r="L48" s="16"/>
      <c r="M48" s="34"/>
      <c r="N48" s="16"/>
      <c r="O48" s="16"/>
      <c r="P48" s="19">
        <v>10000.0</v>
      </c>
      <c r="Q48" s="20">
        <f t="shared" si="1"/>
        <v>0</v>
      </c>
      <c r="R48" s="19" t="s">
        <v>29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44765.0</v>
      </c>
      <c r="C49" s="14" t="s">
        <v>2992</v>
      </c>
      <c r="D49" s="15">
        <v>48052.0</v>
      </c>
      <c r="E49" s="22" t="s">
        <v>2993</v>
      </c>
      <c r="F49" s="16"/>
      <c r="G49" s="16"/>
      <c r="H49" s="17"/>
      <c r="I49" s="34">
        <v>300.0</v>
      </c>
      <c r="J49" s="34"/>
      <c r="K49" s="16"/>
      <c r="L49" s="16"/>
      <c r="M49" s="16"/>
      <c r="N49" s="16"/>
      <c r="O49" s="16"/>
      <c r="P49" s="19">
        <v>300.0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44765.0</v>
      </c>
      <c r="C50" s="14" t="s">
        <v>2994</v>
      </c>
      <c r="D50" s="15">
        <v>10001.0</v>
      </c>
      <c r="E50" s="22" t="s">
        <v>788</v>
      </c>
      <c r="F50" s="16"/>
      <c r="G50" s="16"/>
      <c r="H50" s="17"/>
      <c r="I50" s="34">
        <v>8750.0</v>
      </c>
      <c r="J50" s="34"/>
      <c r="K50" s="16"/>
      <c r="L50" s="16"/>
      <c r="M50" s="16"/>
      <c r="N50" s="16"/>
      <c r="O50" s="16"/>
      <c r="P50" s="19">
        <v>8750.0</v>
      </c>
      <c r="Q50" s="20">
        <f t="shared" si="1"/>
        <v>0</v>
      </c>
      <c r="R50" s="19" t="s">
        <v>29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44765.0</v>
      </c>
      <c r="C51" s="14" t="s">
        <v>2995</v>
      </c>
      <c r="D51" s="15">
        <v>42046.0</v>
      </c>
      <c r="E51" s="22" t="s">
        <v>254</v>
      </c>
      <c r="F51" s="16"/>
      <c r="G51" s="16"/>
      <c r="H51" s="23">
        <v>15000.0</v>
      </c>
      <c r="I51" s="34"/>
      <c r="J51" s="34"/>
      <c r="K51" s="16"/>
      <c r="L51" s="16"/>
      <c r="M51" s="16"/>
      <c r="N51" s="16"/>
      <c r="O51" s="16"/>
      <c r="P51" s="19">
        <v>15000.0</v>
      </c>
      <c r="Q51" s="20">
        <f t="shared" si="1"/>
        <v>0</v>
      </c>
      <c r="R51" s="19" t="s">
        <v>24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44765.0</v>
      </c>
      <c r="C52" s="14" t="s">
        <v>2996</v>
      </c>
      <c r="D52" s="15">
        <v>39317.0</v>
      </c>
      <c r="E52" s="22" t="s">
        <v>306</v>
      </c>
      <c r="F52" s="16"/>
      <c r="G52" s="16"/>
      <c r="H52" s="17"/>
      <c r="I52" s="34"/>
      <c r="J52" s="34">
        <v>16050.0</v>
      </c>
      <c r="K52" s="16"/>
      <c r="L52" s="16"/>
      <c r="M52" s="16"/>
      <c r="N52" s="16"/>
      <c r="O52" s="16"/>
      <c r="P52" s="19">
        <v>16050.0</v>
      </c>
      <c r="Q52" s="20">
        <f t="shared" si="1"/>
        <v>0</v>
      </c>
      <c r="R52" s="19" t="s">
        <v>2840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44765.0</v>
      </c>
      <c r="C53" s="14" t="s">
        <v>2997</v>
      </c>
      <c r="D53" s="15">
        <v>50136.0</v>
      </c>
      <c r="E53" s="22" t="s">
        <v>2998</v>
      </c>
      <c r="F53" s="16"/>
      <c r="G53" s="18"/>
      <c r="H53" s="17"/>
      <c r="I53" s="34">
        <v>5000.0</v>
      </c>
      <c r="J53" s="34"/>
      <c r="K53" s="16"/>
      <c r="L53" s="16"/>
      <c r="M53" s="16"/>
      <c r="N53" s="16"/>
      <c r="O53" s="16"/>
      <c r="P53" s="19">
        <v>5000.0</v>
      </c>
      <c r="Q53" s="20">
        <f t="shared" si="1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44765.0</v>
      </c>
      <c r="C54" s="14" t="s">
        <v>2999</v>
      </c>
      <c r="D54" s="15">
        <v>54573.0</v>
      </c>
      <c r="E54" s="22" t="s">
        <v>3000</v>
      </c>
      <c r="F54" s="16"/>
      <c r="G54" s="18"/>
      <c r="H54" s="17"/>
      <c r="I54" s="34">
        <v>5000.0</v>
      </c>
      <c r="J54" s="34"/>
      <c r="K54" s="16"/>
      <c r="L54" s="16"/>
      <c r="M54" s="16"/>
      <c r="N54" s="16"/>
      <c r="O54" s="16"/>
      <c r="P54" s="19">
        <v>5000.0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44765.0</v>
      </c>
      <c r="C55" s="14" t="s">
        <v>3001</v>
      </c>
      <c r="D55" s="15">
        <v>54573.0</v>
      </c>
      <c r="E55" s="22" t="s">
        <v>3000</v>
      </c>
      <c r="F55" s="16"/>
      <c r="G55" s="16"/>
      <c r="H55" s="23"/>
      <c r="I55" s="34">
        <v>5140.0</v>
      </c>
      <c r="J55" s="34"/>
      <c r="K55" s="16"/>
      <c r="L55" s="16"/>
      <c r="M55" s="16"/>
      <c r="N55" s="16"/>
      <c r="O55" s="16"/>
      <c r="P55" s="19">
        <v>5140.0</v>
      </c>
      <c r="Q55" s="20">
        <f t="shared" si="1"/>
        <v>0</v>
      </c>
      <c r="R55" s="19" t="s">
        <v>24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44765.0</v>
      </c>
      <c r="C56" s="14" t="s">
        <v>3002</v>
      </c>
      <c r="D56" s="15">
        <v>71005.0</v>
      </c>
      <c r="E56" s="22" t="s">
        <v>3003</v>
      </c>
      <c r="F56" s="16"/>
      <c r="G56" s="16"/>
      <c r="H56" s="17"/>
      <c r="I56" s="34"/>
      <c r="J56" s="34">
        <v>150.0</v>
      </c>
      <c r="K56" s="18"/>
      <c r="L56" s="16"/>
      <c r="M56" s="16"/>
      <c r="N56" s="16"/>
      <c r="O56" s="16"/>
      <c r="P56" s="19">
        <v>150.0</v>
      </c>
      <c r="Q56" s="20">
        <f t="shared" si="1"/>
        <v>0</v>
      </c>
      <c r="R56" s="19" t="s">
        <v>24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44765.0</v>
      </c>
      <c r="C57" s="14" t="s">
        <v>3004</v>
      </c>
      <c r="D57" s="15">
        <v>71126.0</v>
      </c>
      <c r="E57" s="22" t="s">
        <v>2076</v>
      </c>
      <c r="F57" s="16"/>
      <c r="G57" s="16"/>
      <c r="H57" s="17"/>
      <c r="I57" s="34">
        <v>8125.0</v>
      </c>
      <c r="J57" s="34"/>
      <c r="K57" s="18"/>
      <c r="L57" s="16"/>
      <c r="M57" s="16"/>
      <c r="N57" s="16"/>
      <c r="O57" s="16"/>
      <c r="P57" s="19">
        <v>8125.0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44765.0</v>
      </c>
      <c r="C58" s="14" t="s">
        <v>3005</v>
      </c>
      <c r="D58" s="15">
        <v>72615.0</v>
      </c>
      <c r="E58" s="22" t="s">
        <v>3006</v>
      </c>
      <c r="F58" s="16"/>
      <c r="G58" s="16"/>
      <c r="H58" s="17"/>
      <c r="I58" s="34">
        <v>300.0</v>
      </c>
      <c r="J58" s="34"/>
      <c r="K58" s="34"/>
      <c r="L58" s="16"/>
      <c r="M58" s="16"/>
      <c r="N58" s="16"/>
      <c r="O58" s="16"/>
      <c r="P58" s="19">
        <v>300.0</v>
      </c>
      <c r="Q58" s="20">
        <f t="shared" si="1"/>
        <v>0</v>
      </c>
      <c r="R58" s="19" t="s">
        <v>2840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44765.0</v>
      </c>
      <c r="C59" s="14" t="s">
        <v>3007</v>
      </c>
      <c r="D59" s="15">
        <v>51876.0</v>
      </c>
      <c r="E59" s="22" t="s">
        <v>665</v>
      </c>
      <c r="F59" s="16"/>
      <c r="G59" s="16"/>
      <c r="H59" s="17"/>
      <c r="I59" s="34">
        <v>8400.0</v>
      </c>
      <c r="J59" s="34"/>
      <c r="K59" s="34"/>
      <c r="L59" s="16"/>
      <c r="M59" s="16"/>
      <c r="N59" s="16"/>
      <c r="O59" s="16"/>
      <c r="P59" s="19">
        <v>8400.0</v>
      </c>
      <c r="Q59" s="20">
        <f t="shared" si="1"/>
        <v>0</v>
      </c>
      <c r="R59" s="19" t="s">
        <v>24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44765.0</v>
      </c>
      <c r="C60" s="14" t="s">
        <v>3008</v>
      </c>
      <c r="D60" s="15">
        <v>48631.0</v>
      </c>
      <c r="E60" s="22" t="s">
        <v>239</v>
      </c>
      <c r="F60" s="16"/>
      <c r="G60" s="16"/>
      <c r="H60" s="17"/>
      <c r="I60" s="34">
        <v>10000.0</v>
      </c>
      <c r="J60" s="34"/>
      <c r="K60" s="16"/>
      <c r="L60" s="16"/>
      <c r="M60" s="16"/>
      <c r="N60" s="16"/>
      <c r="O60" s="16"/>
      <c r="P60" s="19">
        <v>10000.0</v>
      </c>
      <c r="Q60" s="20">
        <f t="shared" si="1"/>
        <v>0</v>
      </c>
      <c r="R60" s="19" t="s">
        <v>24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44765.0</v>
      </c>
      <c r="C61" s="14" t="s">
        <v>3009</v>
      </c>
      <c r="D61" s="15">
        <v>50739.0</v>
      </c>
      <c r="E61" s="22" t="s">
        <v>136</v>
      </c>
      <c r="F61" s="16"/>
      <c r="G61" s="16"/>
      <c r="H61" s="17"/>
      <c r="I61" s="34">
        <v>700.0</v>
      </c>
      <c r="J61" s="34"/>
      <c r="K61" s="34"/>
      <c r="L61" s="16"/>
      <c r="M61" s="16"/>
      <c r="N61" s="16"/>
      <c r="O61" s="16"/>
      <c r="P61" s="19">
        <v>700.0</v>
      </c>
      <c r="Q61" s="20">
        <f t="shared" si="1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44765.0</v>
      </c>
      <c r="C62" s="14" t="s">
        <v>3010</v>
      </c>
      <c r="D62" s="15">
        <v>50020.0</v>
      </c>
      <c r="E62" s="22" t="s">
        <v>655</v>
      </c>
      <c r="F62" s="16"/>
      <c r="G62" s="34"/>
      <c r="H62" s="17"/>
      <c r="I62" s="34"/>
      <c r="J62" s="34">
        <v>11250.0</v>
      </c>
      <c r="K62" s="34"/>
      <c r="L62" s="16"/>
      <c r="M62" s="16"/>
      <c r="N62" s="16"/>
      <c r="O62" s="16"/>
      <c r="P62" s="19">
        <v>11250.0</v>
      </c>
      <c r="Q62" s="20">
        <f t="shared" si="1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44765.0</v>
      </c>
      <c r="C63" s="14" t="s">
        <v>3011</v>
      </c>
      <c r="D63" s="15">
        <v>59812.0</v>
      </c>
      <c r="E63" s="22" t="s">
        <v>782</v>
      </c>
      <c r="F63" s="16"/>
      <c r="G63" s="34"/>
      <c r="H63" s="17"/>
      <c r="I63" s="34">
        <v>20000.0</v>
      </c>
      <c r="J63" s="34"/>
      <c r="K63" s="34"/>
      <c r="L63" s="16"/>
      <c r="M63" s="34"/>
      <c r="N63" s="16"/>
      <c r="O63" s="16"/>
      <c r="P63" s="19">
        <v>20000.0</v>
      </c>
      <c r="Q63" s="20">
        <f t="shared" si="1"/>
        <v>0</v>
      </c>
      <c r="R63" s="19" t="s">
        <v>116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44765.0</v>
      </c>
      <c r="C64" s="14" t="s">
        <v>3012</v>
      </c>
      <c r="D64" s="15">
        <v>58174.0</v>
      </c>
      <c r="E64" s="22" t="s">
        <v>3013</v>
      </c>
      <c r="F64" s="16"/>
      <c r="G64" s="16"/>
      <c r="H64" s="17"/>
      <c r="I64" s="34">
        <v>3050.0</v>
      </c>
      <c r="J64" s="34"/>
      <c r="K64" s="16"/>
      <c r="L64" s="16"/>
      <c r="M64" s="16"/>
      <c r="N64" s="16"/>
      <c r="O64" s="16"/>
      <c r="P64" s="19">
        <v>3050.0</v>
      </c>
      <c r="Q64" s="20">
        <f t="shared" si="1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44765.0</v>
      </c>
      <c r="C65" s="14" t="s">
        <v>3014</v>
      </c>
      <c r="D65" s="15">
        <v>38592.0</v>
      </c>
      <c r="E65" s="22" t="s">
        <v>3015</v>
      </c>
      <c r="F65" s="18">
        <v>1400.0</v>
      </c>
      <c r="G65" s="16"/>
      <c r="H65" s="17"/>
      <c r="I65" s="34"/>
      <c r="J65" s="34"/>
      <c r="K65" s="16"/>
      <c r="L65" s="16"/>
      <c r="M65" s="16"/>
      <c r="N65" s="16"/>
      <c r="O65" s="16"/>
      <c r="P65" s="19">
        <v>1400.0</v>
      </c>
      <c r="Q65" s="20">
        <f t="shared" si="1"/>
        <v>0</v>
      </c>
      <c r="R65" s="19" t="s">
        <v>116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44765.0</v>
      </c>
      <c r="C66" s="14" t="s">
        <v>3016</v>
      </c>
      <c r="D66" s="15">
        <v>52885.0</v>
      </c>
      <c r="E66" s="22" t="s">
        <v>3017</v>
      </c>
      <c r="F66" s="16"/>
      <c r="G66" s="16"/>
      <c r="H66" s="17"/>
      <c r="I66" s="34">
        <v>25000.0</v>
      </c>
      <c r="J66" s="34"/>
      <c r="K66" s="18"/>
      <c r="L66" s="16"/>
      <c r="M66" s="16"/>
      <c r="N66" s="16"/>
      <c r="O66" s="16"/>
      <c r="P66" s="19">
        <v>25000.0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44765.0</v>
      </c>
      <c r="C67" s="14" t="s">
        <v>3018</v>
      </c>
      <c r="D67" s="15">
        <v>50593.0</v>
      </c>
      <c r="E67" s="22" t="s">
        <v>971</v>
      </c>
      <c r="F67" s="16"/>
      <c r="G67" s="16"/>
      <c r="H67" s="17"/>
      <c r="I67" s="34">
        <v>8400.0</v>
      </c>
      <c r="J67" s="34"/>
      <c r="K67" s="18"/>
      <c r="L67" s="16"/>
      <c r="M67" s="16"/>
      <c r="N67" s="16"/>
      <c r="O67" s="16"/>
      <c r="P67" s="19">
        <v>8400.0</v>
      </c>
      <c r="Q67" s="20">
        <f t="shared" si="1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44765.0</v>
      </c>
      <c r="C68" s="14" t="s">
        <v>3019</v>
      </c>
      <c r="D68" s="15">
        <v>62941.0</v>
      </c>
      <c r="E68" s="22" t="s">
        <v>3020</v>
      </c>
      <c r="F68" s="16"/>
      <c r="G68" s="16"/>
      <c r="H68" s="17"/>
      <c r="I68" s="34"/>
      <c r="J68" s="34">
        <v>2800.0</v>
      </c>
      <c r="K68" s="16"/>
      <c r="L68" s="16"/>
      <c r="M68" s="18"/>
      <c r="N68" s="16"/>
      <c r="O68" s="16"/>
      <c r="P68" s="19">
        <v>2800.0</v>
      </c>
      <c r="Q68" s="20">
        <f t="shared" si="1"/>
        <v>0</v>
      </c>
      <c r="R68" s="19" t="s">
        <v>2840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44765.0</v>
      </c>
      <c r="C69" s="14" t="s">
        <v>3021</v>
      </c>
      <c r="D69" s="15">
        <v>59904.0</v>
      </c>
      <c r="E69" s="22" t="s">
        <v>230</v>
      </c>
      <c r="F69" s="18"/>
      <c r="G69" s="16"/>
      <c r="H69" s="17"/>
      <c r="I69" s="34">
        <v>350.0</v>
      </c>
      <c r="J69" s="34"/>
      <c r="K69" s="16"/>
      <c r="L69" s="16"/>
      <c r="M69" s="16"/>
      <c r="N69" s="16"/>
      <c r="O69" s="16"/>
      <c r="P69" s="19">
        <v>350.0</v>
      </c>
      <c r="Q69" s="20">
        <f t="shared" si="1"/>
        <v>0</v>
      </c>
      <c r="R69" s="19" t="s">
        <v>2840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44765.0</v>
      </c>
      <c r="C70" s="14" t="s">
        <v>3022</v>
      </c>
      <c r="D70" s="15">
        <v>35518.0</v>
      </c>
      <c r="E70" s="22" t="s">
        <v>2702</v>
      </c>
      <c r="F70" s="18"/>
      <c r="G70" s="16"/>
      <c r="H70" s="23"/>
      <c r="I70" s="34">
        <v>3275.0</v>
      </c>
      <c r="J70" s="34"/>
      <c r="K70" s="16"/>
      <c r="L70" s="16"/>
      <c r="M70" s="16"/>
      <c r="N70" s="16"/>
      <c r="O70" s="16"/>
      <c r="P70" s="19">
        <v>3275.0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44765.0</v>
      </c>
      <c r="C71" s="14" t="s">
        <v>3023</v>
      </c>
      <c r="D71" s="15">
        <v>56132.0</v>
      </c>
      <c r="E71" s="22" t="s">
        <v>711</v>
      </c>
      <c r="F71" s="18"/>
      <c r="G71" s="18"/>
      <c r="H71" s="23"/>
      <c r="I71" s="34"/>
      <c r="J71" s="34"/>
      <c r="K71" s="18">
        <v>800.0</v>
      </c>
      <c r="L71" s="16"/>
      <c r="M71" s="16"/>
      <c r="N71" s="16"/>
      <c r="O71" s="16"/>
      <c r="P71" s="19">
        <v>800.0</v>
      </c>
      <c r="Q71" s="20">
        <f t="shared" si="1"/>
        <v>0</v>
      </c>
      <c r="R71" s="19" t="s">
        <v>116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44764.0</v>
      </c>
      <c r="C72" s="14" t="s">
        <v>3024</v>
      </c>
      <c r="D72" s="15">
        <v>51017.0</v>
      </c>
      <c r="E72" s="22" t="s">
        <v>107</v>
      </c>
      <c r="F72" s="16"/>
      <c r="G72" s="16"/>
      <c r="H72" s="23">
        <v>95600.0</v>
      </c>
      <c r="I72" s="34"/>
      <c r="J72" s="34"/>
      <c r="K72" s="16"/>
      <c r="L72" s="16"/>
      <c r="M72" s="16"/>
      <c r="N72" s="16"/>
      <c r="O72" s="16"/>
      <c r="P72" s="19">
        <v>95600.0</v>
      </c>
      <c r="Q72" s="20">
        <f t="shared" si="1"/>
        <v>0</v>
      </c>
      <c r="R72" s="19"/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44765.0</v>
      </c>
      <c r="C73" s="14" t="s">
        <v>3025</v>
      </c>
      <c r="D73" s="15">
        <v>49918.0</v>
      </c>
      <c r="E73" s="22" t="s">
        <v>103</v>
      </c>
      <c r="F73" s="16"/>
      <c r="G73" s="18"/>
      <c r="H73" s="23">
        <v>9500.0</v>
      </c>
      <c r="I73" s="34"/>
      <c r="J73" s="34"/>
      <c r="K73" s="34"/>
      <c r="L73" s="16"/>
      <c r="M73" s="16"/>
      <c r="N73" s="16"/>
      <c r="O73" s="16"/>
      <c r="P73" s="19">
        <v>9500.0</v>
      </c>
      <c r="Q73" s="20">
        <f t="shared" si="1"/>
        <v>0</v>
      </c>
      <c r="R73" s="19"/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44765.0</v>
      </c>
      <c r="C74" s="14" t="s">
        <v>3026</v>
      </c>
      <c r="D74" s="15">
        <v>50595.0</v>
      </c>
      <c r="E74" s="22" t="s">
        <v>56</v>
      </c>
      <c r="F74" s="16"/>
      <c r="G74" s="16"/>
      <c r="H74" s="23">
        <v>38400.0</v>
      </c>
      <c r="I74" s="34"/>
      <c r="J74" s="34"/>
      <c r="K74" s="16"/>
      <c r="L74" s="16"/>
      <c r="M74" s="16"/>
      <c r="N74" s="16"/>
      <c r="O74" s="16"/>
      <c r="P74" s="19">
        <v>38400.0</v>
      </c>
      <c r="Q74" s="20">
        <f t="shared" si="1"/>
        <v>0</v>
      </c>
      <c r="R74" s="19"/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44765.0</v>
      </c>
      <c r="C75" s="14" t="s">
        <v>3027</v>
      </c>
      <c r="D75" s="15">
        <v>50342.0</v>
      </c>
      <c r="E75" s="22" t="s">
        <v>277</v>
      </c>
      <c r="F75" s="16"/>
      <c r="G75" s="16"/>
      <c r="H75" s="23">
        <v>10200.0</v>
      </c>
      <c r="I75" s="34"/>
      <c r="J75" s="34"/>
      <c r="K75" s="16"/>
      <c r="L75" s="16"/>
      <c r="M75" s="16"/>
      <c r="N75" s="16"/>
      <c r="O75" s="16"/>
      <c r="P75" s="19">
        <v>10200.0</v>
      </c>
      <c r="Q75" s="20">
        <f t="shared" si="1"/>
        <v>0</v>
      </c>
      <c r="R75" s="19"/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/>
      <c r="B76" s="26"/>
      <c r="C76" s="26"/>
      <c r="D76" s="26"/>
      <c r="E76" s="26"/>
      <c r="F76" s="27">
        <f t="shared" ref="F76:Q76" si="2">SUM(F5:F75)</f>
        <v>1400</v>
      </c>
      <c r="G76" s="27">
        <f t="shared" si="2"/>
        <v>0</v>
      </c>
      <c r="H76" s="27">
        <f t="shared" si="2"/>
        <v>242100</v>
      </c>
      <c r="I76" s="27">
        <f t="shared" si="2"/>
        <v>478780</v>
      </c>
      <c r="J76" s="27">
        <f t="shared" si="2"/>
        <v>57150</v>
      </c>
      <c r="K76" s="27">
        <f t="shared" si="2"/>
        <v>800</v>
      </c>
      <c r="L76" s="27">
        <f t="shared" si="2"/>
        <v>0</v>
      </c>
      <c r="M76" s="27">
        <f t="shared" si="2"/>
        <v>12200</v>
      </c>
      <c r="N76" s="27">
        <f t="shared" si="2"/>
        <v>0</v>
      </c>
      <c r="O76" s="27">
        <f t="shared" si="2"/>
        <v>0</v>
      </c>
      <c r="P76" s="41">
        <f t="shared" si="2"/>
        <v>833030</v>
      </c>
      <c r="Q76" s="20">
        <f t="shared" si="2"/>
        <v>-40600</v>
      </c>
      <c r="R76" s="26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>
      <c r="A77" s="30"/>
      <c r="B77" s="30"/>
      <c r="C77" s="30"/>
      <c r="D77" s="30"/>
      <c r="E77" s="30"/>
      <c r="F77" s="31">
        <f>F76+G76+H76+I76+J76+K76+L76+M76+N76+O76</f>
        <v>792430</v>
      </c>
      <c r="G77" s="6"/>
      <c r="H77" s="6"/>
      <c r="I77" s="6"/>
      <c r="J77" s="6"/>
      <c r="K77" s="6"/>
      <c r="L77" s="7"/>
      <c r="M77" s="32"/>
      <c r="N77" s="32"/>
      <c r="O77" s="32"/>
      <c r="P77" s="21"/>
      <c r="Q77" s="21"/>
      <c r="R77" s="3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</sheetData>
  <mergeCells count="19">
    <mergeCell ref="E2:E4"/>
    <mergeCell ref="F3:F4"/>
    <mergeCell ref="G3:H3"/>
    <mergeCell ref="I3:J3"/>
    <mergeCell ref="K3:K4"/>
    <mergeCell ref="L3:L4"/>
    <mergeCell ref="F77:L77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8.75"/>
    <col customWidth="1" min="5" max="5" width="54.13"/>
    <col hidden="1" min="14" max="14" width="12.63"/>
    <col customWidth="1" min="16" max="16" width="14.13"/>
    <col customWidth="1" min="18" max="18" width="13.63"/>
  </cols>
  <sheetData>
    <row r="1">
      <c r="A1" s="39" t="s">
        <v>3028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44766.0</v>
      </c>
      <c r="C5" s="14" t="s">
        <v>3029</v>
      </c>
      <c r="D5" s="15">
        <v>50957.0</v>
      </c>
      <c r="E5" s="15" t="s">
        <v>156</v>
      </c>
      <c r="F5" s="16"/>
      <c r="G5" s="16"/>
      <c r="H5" s="17"/>
      <c r="I5" s="34"/>
      <c r="J5" s="18">
        <v>5000.0</v>
      </c>
      <c r="K5" s="34"/>
      <c r="L5" s="16"/>
      <c r="M5" s="34"/>
      <c r="N5" s="16"/>
      <c r="O5" s="16"/>
      <c r="P5" s="19">
        <v>5000.0</v>
      </c>
      <c r="Q5" s="20">
        <f t="shared" ref="Q5:Q58" si="1">F5+G5+H5+I5+J5+K5+L5+M5+O5-P5</f>
        <v>0</v>
      </c>
      <c r="R5" s="19" t="s">
        <v>116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44766.0</v>
      </c>
      <c r="C6" s="14" t="s">
        <v>3030</v>
      </c>
      <c r="D6" s="15">
        <v>50979.0</v>
      </c>
      <c r="E6" s="15" t="s">
        <v>158</v>
      </c>
      <c r="F6" s="16"/>
      <c r="G6" s="34"/>
      <c r="H6" s="40"/>
      <c r="I6" s="34"/>
      <c r="J6" s="18">
        <v>5000.0</v>
      </c>
      <c r="K6" s="18"/>
      <c r="L6" s="16"/>
      <c r="M6" s="16"/>
      <c r="N6" s="16"/>
      <c r="O6" s="16"/>
      <c r="P6" s="19">
        <v>5000.0</v>
      </c>
      <c r="Q6" s="20">
        <f t="shared" si="1"/>
        <v>0</v>
      </c>
      <c r="R6" s="19" t="s">
        <v>116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44766.0</v>
      </c>
      <c r="C7" s="44" t="s">
        <v>3031</v>
      </c>
      <c r="D7" s="15">
        <v>35518.0</v>
      </c>
      <c r="E7" s="15" t="s">
        <v>2702</v>
      </c>
      <c r="F7" s="18"/>
      <c r="G7" s="34"/>
      <c r="H7" s="40"/>
      <c r="I7" s="34">
        <v>0.0</v>
      </c>
      <c r="J7" s="34"/>
      <c r="K7" s="34"/>
      <c r="L7" s="16"/>
      <c r="M7" s="18"/>
      <c r="N7" s="16"/>
      <c r="O7" s="16"/>
      <c r="P7" s="19">
        <v>3275.0</v>
      </c>
      <c r="Q7" s="20">
        <f t="shared" si="1"/>
        <v>-3275</v>
      </c>
      <c r="R7" s="19" t="s">
        <v>24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44766.0</v>
      </c>
      <c r="C8" s="14" t="s">
        <v>3032</v>
      </c>
      <c r="D8" s="15">
        <v>60978.0</v>
      </c>
      <c r="E8" s="15" t="s">
        <v>163</v>
      </c>
      <c r="F8" s="16"/>
      <c r="G8" s="16"/>
      <c r="H8" s="23"/>
      <c r="I8" s="34">
        <v>25000.0</v>
      </c>
      <c r="J8" s="34"/>
      <c r="K8" s="34"/>
      <c r="L8" s="16"/>
      <c r="M8" s="16"/>
      <c r="N8" s="16"/>
      <c r="O8" s="16"/>
      <c r="P8" s="19">
        <v>25000.0</v>
      </c>
      <c r="Q8" s="20">
        <f t="shared" si="1"/>
        <v>0</v>
      </c>
      <c r="R8" s="19" t="s">
        <v>24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44766.0</v>
      </c>
      <c r="C9" s="14" t="s">
        <v>3033</v>
      </c>
      <c r="D9" s="15">
        <v>50613.0</v>
      </c>
      <c r="E9" s="22" t="s">
        <v>338</v>
      </c>
      <c r="F9" s="16"/>
      <c r="G9" s="16"/>
      <c r="H9" s="17"/>
      <c r="I9" s="34"/>
      <c r="J9" s="34">
        <v>5150.0</v>
      </c>
      <c r="K9" s="16"/>
      <c r="L9" s="16"/>
      <c r="M9" s="16"/>
      <c r="N9" s="16"/>
      <c r="O9" s="16"/>
      <c r="P9" s="19">
        <v>5150.0</v>
      </c>
      <c r="Q9" s="20">
        <f t="shared" si="1"/>
        <v>0</v>
      </c>
      <c r="R9" s="19" t="s">
        <v>24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44766.0</v>
      </c>
      <c r="C10" s="14" t="s">
        <v>3034</v>
      </c>
      <c r="D10" s="15">
        <v>50692.0</v>
      </c>
      <c r="E10" s="22" t="s">
        <v>3035</v>
      </c>
      <c r="F10" s="16"/>
      <c r="G10" s="16"/>
      <c r="H10" s="17"/>
      <c r="I10" s="34">
        <v>22500.0</v>
      </c>
      <c r="J10" s="34"/>
      <c r="K10" s="16"/>
      <c r="L10" s="16"/>
      <c r="M10" s="16"/>
      <c r="N10" s="16"/>
      <c r="O10" s="16"/>
      <c r="P10" s="19">
        <v>22500.0</v>
      </c>
      <c r="Q10" s="20">
        <f t="shared" si="1"/>
        <v>0</v>
      </c>
      <c r="R10" s="19" t="s">
        <v>24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44766.0</v>
      </c>
      <c r="C11" s="14" t="s">
        <v>3036</v>
      </c>
      <c r="D11" s="15">
        <v>58119.0</v>
      </c>
      <c r="E11" s="22" t="s">
        <v>3037</v>
      </c>
      <c r="F11" s="16"/>
      <c r="G11" s="16"/>
      <c r="H11" s="17"/>
      <c r="I11" s="34">
        <v>5150.0</v>
      </c>
      <c r="J11" s="34"/>
      <c r="K11" s="16"/>
      <c r="L11" s="16"/>
      <c r="M11" s="16"/>
      <c r="N11" s="16"/>
      <c r="O11" s="16"/>
      <c r="P11" s="19">
        <v>5150.0</v>
      </c>
      <c r="Q11" s="20">
        <f t="shared" si="1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44766.0</v>
      </c>
      <c r="C12" s="14" t="s">
        <v>3038</v>
      </c>
      <c r="D12" s="15">
        <v>10320.0</v>
      </c>
      <c r="E12" s="22" t="s">
        <v>855</v>
      </c>
      <c r="F12" s="16"/>
      <c r="G12" s="16"/>
      <c r="H12" s="17"/>
      <c r="I12" s="34">
        <v>3500.0</v>
      </c>
      <c r="J12" s="34"/>
      <c r="K12" s="16"/>
      <c r="L12" s="16"/>
      <c r="M12" s="16"/>
      <c r="N12" s="16"/>
      <c r="O12" s="16"/>
      <c r="P12" s="19">
        <v>3500.0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44766.0</v>
      </c>
      <c r="C13" s="14" t="s">
        <v>3039</v>
      </c>
      <c r="D13" s="15">
        <v>13762.0</v>
      </c>
      <c r="E13" s="22" t="s">
        <v>1251</v>
      </c>
      <c r="F13" s="16"/>
      <c r="G13" s="16"/>
      <c r="H13" s="17"/>
      <c r="I13" s="34"/>
      <c r="J13" s="34">
        <v>35000.0</v>
      </c>
      <c r="K13" s="16"/>
      <c r="L13" s="16"/>
      <c r="M13" s="16"/>
      <c r="N13" s="16"/>
      <c r="O13" s="16"/>
      <c r="P13" s="19">
        <v>35000.0</v>
      </c>
      <c r="Q13" s="20">
        <f t="shared" si="1"/>
        <v>0</v>
      </c>
      <c r="R13" s="19" t="s">
        <v>116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44766.0</v>
      </c>
      <c r="C14" s="14" t="s">
        <v>3040</v>
      </c>
      <c r="D14" s="15">
        <v>50436.0</v>
      </c>
      <c r="E14" s="22" t="s">
        <v>245</v>
      </c>
      <c r="F14" s="16"/>
      <c r="G14" s="16"/>
      <c r="H14" s="17"/>
      <c r="I14" s="34">
        <v>5000.0</v>
      </c>
      <c r="J14" s="34"/>
      <c r="K14" s="16"/>
      <c r="L14" s="16"/>
      <c r="M14" s="16"/>
      <c r="N14" s="16"/>
      <c r="O14" s="16"/>
      <c r="P14" s="19">
        <v>5000.0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44766.0</v>
      </c>
      <c r="C15" s="14" t="s">
        <v>3041</v>
      </c>
      <c r="D15" s="15">
        <v>51406.0</v>
      </c>
      <c r="E15" s="22" t="s">
        <v>59</v>
      </c>
      <c r="F15" s="16"/>
      <c r="G15" s="16"/>
      <c r="H15" s="17"/>
      <c r="I15" s="34">
        <v>25000.0</v>
      </c>
      <c r="J15" s="34"/>
      <c r="K15" s="16"/>
      <c r="L15" s="16"/>
      <c r="M15" s="16"/>
      <c r="N15" s="16"/>
      <c r="O15" s="16"/>
      <c r="P15" s="19">
        <v>25000.0</v>
      </c>
      <c r="Q15" s="20">
        <f t="shared" si="1"/>
        <v>0</v>
      </c>
      <c r="R15" s="19" t="s">
        <v>24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44766.0</v>
      </c>
      <c r="C16" s="14" t="s">
        <v>3042</v>
      </c>
      <c r="D16" s="15">
        <v>25650.0</v>
      </c>
      <c r="E16" s="22" t="s">
        <v>275</v>
      </c>
      <c r="F16" s="16"/>
      <c r="G16" s="16"/>
      <c r="H16" s="23">
        <v>6100.0</v>
      </c>
      <c r="I16" s="34"/>
      <c r="J16" s="34"/>
      <c r="K16" s="16"/>
      <c r="L16" s="16"/>
      <c r="M16" s="16"/>
      <c r="N16" s="16"/>
      <c r="O16" s="16"/>
      <c r="P16" s="19">
        <v>6100.0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44766.0</v>
      </c>
      <c r="C17" s="14" t="s">
        <v>3043</v>
      </c>
      <c r="D17" s="15">
        <v>10250.0</v>
      </c>
      <c r="E17" s="22" t="s">
        <v>64</v>
      </c>
      <c r="F17" s="16"/>
      <c r="G17" s="16"/>
      <c r="H17" s="17"/>
      <c r="I17" s="34"/>
      <c r="J17" s="34">
        <v>350.0</v>
      </c>
      <c r="K17" s="16"/>
      <c r="L17" s="16"/>
      <c r="M17" s="16"/>
      <c r="N17" s="16"/>
      <c r="O17" s="16"/>
      <c r="P17" s="19">
        <v>350.0</v>
      </c>
      <c r="Q17" s="20">
        <f t="shared" si="1"/>
        <v>0</v>
      </c>
      <c r="R17" s="19" t="s">
        <v>116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44766.0</v>
      </c>
      <c r="C18" s="14" t="s">
        <v>3044</v>
      </c>
      <c r="D18" s="15">
        <v>55448.0</v>
      </c>
      <c r="E18" s="22" t="s">
        <v>77</v>
      </c>
      <c r="F18" s="16"/>
      <c r="G18" s="16"/>
      <c r="H18" s="17"/>
      <c r="I18" s="34">
        <v>15000.0</v>
      </c>
      <c r="J18" s="34"/>
      <c r="K18" s="16"/>
      <c r="L18" s="16"/>
      <c r="M18" s="16"/>
      <c r="N18" s="16"/>
      <c r="O18" s="16"/>
      <c r="P18" s="19">
        <v>15000.0</v>
      </c>
      <c r="Q18" s="20">
        <f t="shared" si="1"/>
        <v>0</v>
      </c>
      <c r="R18" s="19" t="s">
        <v>116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44766.0</v>
      </c>
      <c r="C19" s="14" t="s">
        <v>3045</v>
      </c>
      <c r="D19" s="15">
        <v>51697.0</v>
      </c>
      <c r="E19" s="22" t="s">
        <v>261</v>
      </c>
      <c r="F19" s="16"/>
      <c r="G19" s="16"/>
      <c r="H19" s="17"/>
      <c r="I19" s="34">
        <v>10500.0</v>
      </c>
      <c r="J19" s="34"/>
      <c r="K19" s="16"/>
      <c r="L19" s="16"/>
      <c r="M19" s="16"/>
      <c r="N19" s="16"/>
      <c r="O19" s="16"/>
      <c r="P19" s="19">
        <v>10500.0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44766.0</v>
      </c>
      <c r="C20" s="14" t="s">
        <v>3046</v>
      </c>
      <c r="D20" s="15">
        <v>44113.0</v>
      </c>
      <c r="E20" s="22" t="s">
        <v>2887</v>
      </c>
      <c r="F20" s="16"/>
      <c r="G20" s="16"/>
      <c r="H20" s="17"/>
      <c r="I20" s="34">
        <v>11250.0</v>
      </c>
      <c r="J20" s="34"/>
      <c r="K20" s="16"/>
      <c r="L20" s="16"/>
      <c r="M20" s="16"/>
      <c r="N20" s="16"/>
      <c r="O20" s="16"/>
      <c r="P20" s="19">
        <v>11250.0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44766.0</v>
      </c>
      <c r="C21" s="14" t="s">
        <v>3047</v>
      </c>
      <c r="D21" s="15">
        <v>48910.0</v>
      </c>
      <c r="E21" s="22" t="s">
        <v>462</v>
      </c>
      <c r="F21" s="16"/>
      <c r="G21" s="16"/>
      <c r="H21" s="17"/>
      <c r="I21" s="34"/>
      <c r="J21" s="34">
        <v>900.0</v>
      </c>
      <c r="K21" s="16"/>
      <c r="L21" s="16"/>
      <c r="M21" s="16"/>
      <c r="N21" s="16"/>
      <c r="O21" s="16"/>
      <c r="P21" s="19">
        <v>900.0</v>
      </c>
      <c r="Q21" s="20">
        <f t="shared" si="1"/>
        <v>0</v>
      </c>
      <c r="R21" s="19" t="s">
        <v>2840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44766.0</v>
      </c>
      <c r="C22" s="14" t="s">
        <v>3048</v>
      </c>
      <c r="D22" s="15">
        <v>55446.0</v>
      </c>
      <c r="E22" s="22" t="s">
        <v>357</v>
      </c>
      <c r="F22" s="16"/>
      <c r="G22" s="18">
        <v>7300.0</v>
      </c>
      <c r="H22" s="17"/>
      <c r="I22" s="34"/>
      <c r="J22" s="34"/>
      <c r="K22" s="16"/>
      <c r="L22" s="16"/>
      <c r="M22" s="16"/>
      <c r="N22" s="16"/>
      <c r="O22" s="16"/>
      <c r="P22" s="19">
        <v>7300.0</v>
      </c>
      <c r="Q22" s="20">
        <f t="shared" si="1"/>
        <v>0</v>
      </c>
      <c r="R22" s="19" t="s">
        <v>116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44766.0</v>
      </c>
      <c r="C23" s="14" t="s">
        <v>3049</v>
      </c>
      <c r="D23" s="15">
        <v>50820.0</v>
      </c>
      <c r="E23" s="22" t="s">
        <v>954</v>
      </c>
      <c r="F23" s="16"/>
      <c r="G23" s="16"/>
      <c r="H23" s="17"/>
      <c r="I23" s="34">
        <v>5150.0</v>
      </c>
      <c r="J23" s="34"/>
      <c r="K23" s="16"/>
      <c r="L23" s="16"/>
      <c r="M23" s="16"/>
      <c r="N23" s="16"/>
      <c r="O23" s="16"/>
      <c r="P23" s="19">
        <v>5150.0</v>
      </c>
      <c r="Q23" s="20">
        <f t="shared" si="1"/>
        <v>0</v>
      </c>
      <c r="R23" s="19" t="s">
        <v>2840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44766.0</v>
      </c>
      <c r="C24" s="14" t="s">
        <v>3050</v>
      </c>
      <c r="D24" s="15">
        <v>58427.0</v>
      </c>
      <c r="E24" s="22" t="s">
        <v>3051</v>
      </c>
      <c r="F24" s="16"/>
      <c r="G24" s="16"/>
      <c r="H24" s="17"/>
      <c r="I24" s="34">
        <v>15000.0</v>
      </c>
      <c r="J24" s="34"/>
      <c r="K24" s="16"/>
      <c r="L24" s="16"/>
      <c r="M24" s="16"/>
      <c r="N24" s="16"/>
      <c r="O24" s="16"/>
      <c r="P24" s="19">
        <v>15000.0</v>
      </c>
      <c r="Q24" s="20">
        <f t="shared" si="1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44766.0</v>
      </c>
      <c r="C25" s="14" t="s">
        <v>3052</v>
      </c>
      <c r="D25" s="15">
        <v>48973.0</v>
      </c>
      <c r="E25" s="22" t="s">
        <v>298</v>
      </c>
      <c r="F25" s="16"/>
      <c r="G25" s="16"/>
      <c r="H25" s="17"/>
      <c r="I25" s="34">
        <v>300.0</v>
      </c>
      <c r="J25" s="34"/>
      <c r="K25" s="16"/>
      <c r="L25" s="16"/>
      <c r="M25" s="18"/>
      <c r="N25" s="16"/>
      <c r="O25" s="16"/>
      <c r="P25" s="19">
        <v>300.0</v>
      </c>
      <c r="Q25" s="20">
        <f t="shared" si="1"/>
        <v>0</v>
      </c>
      <c r="R25" s="19" t="s">
        <v>116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44766.0</v>
      </c>
      <c r="C26" s="14" t="s">
        <v>3053</v>
      </c>
      <c r="D26" s="15">
        <v>31738.0</v>
      </c>
      <c r="E26" s="22" t="s">
        <v>188</v>
      </c>
      <c r="F26" s="16"/>
      <c r="G26" s="16"/>
      <c r="H26" s="17"/>
      <c r="I26" s="34">
        <v>1400.0</v>
      </c>
      <c r="J26" s="34"/>
      <c r="K26" s="16"/>
      <c r="L26" s="16"/>
      <c r="M26" s="18"/>
      <c r="N26" s="16"/>
      <c r="O26" s="16"/>
      <c r="P26" s="19">
        <v>1400.0</v>
      </c>
      <c r="Q26" s="20">
        <f t="shared" si="1"/>
        <v>0</v>
      </c>
      <c r="R26" s="19" t="s">
        <v>116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44766.0</v>
      </c>
      <c r="C27" s="14" t="s">
        <v>3054</v>
      </c>
      <c r="D27" s="15">
        <v>58149.0</v>
      </c>
      <c r="E27" s="22" t="s">
        <v>2361</v>
      </c>
      <c r="F27" s="16"/>
      <c r="G27" s="16"/>
      <c r="H27" s="17"/>
      <c r="I27" s="34"/>
      <c r="J27" s="34">
        <v>3900.0</v>
      </c>
      <c r="K27" s="16"/>
      <c r="L27" s="16"/>
      <c r="M27" s="18"/>
      <c r="N27" s="16"/>
      <c r="O27" s="16"/>
      <c r="P27" s="19">
        <v>3900.0</v>
      </c>
      <c r="Q27" s="20">
        <f t="shared" si="1"/>
        <v>0</v>
      </c>
      <c r="R27" s="19" t="s">
        <v>24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44766.0</v>
      </c>
      <c r="C28" s="14" t="s">
        <v>3055</v>
      </c>
      <c r="D28" s="15">
        <v>54375.0</v>
      </c>
      <c r="E28" s="22" t="s">
        <v>3056</v>
      </c>
      <c r="F28" s="16"/>
      <c r="G28" s="16"/>
      <c r="H28" s="17"/>
      <c r="I28" s="34"/>
      <c r="J28" s="34">
        <v>6400.0</v>
      </c>
      <c r="K28" s="16"/>
      <c r="L28" s="16"/>
      <c r="M28" s="18"/>
      <c r="N28" s="16"/>
      <c r="O28" s="16"/>
      <c r="P28" s="19">
        <v>6400.0</v>
      </c>
      <c r="Q28" s="20">
        <f t="shared" si="1"/>
        <v>0</v>
      </c>
      <c r="R28" s="19" t="s">
        <v>116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44766.0</v>
      </c>
      <c r="C29" s="14" t="s">
        <v>3057</v>
      </c>
      <c r="D29" s="15">
        <v>61124.0</v>
      </c>
      <c r="E29" s="22" t="s">
        <v>3058</v>
      </c>
      <c r="F29" s="16"/>
      <c r="G29" s="16"/>
      <c r="H29" s="17"/>
      <c r="I29" s="34">
        <v>1400.0</v>
      </c>
      <c r="J29" s="34"/>
      <c r="K29" s="16"/>
      <c r="L29" s="16"/>
      <c r="M29" s="18"/>
      <c r="N29" s="16"/>
      <c r="O29" s="16"/>
      <c r="P29" s="19">
        <v>1400.0</v>
      </c>
      <c r="Q29" s="20">
        <f t="shared" si="1"/>
        <v>0</v>
      </c>
      <c r="R29" s="19" t="s">
        <v>116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44766.0</v>
      </c>
      <c r="C30" s="14" t="s">
        <v>3059</v>
      </c>
      <c r="D30" s="15">
        <v>14329.0</v>
      </c>
      <c r="E30" s="22" t="s">
        <v>94</v>
      </c>
      <c r="F30" s="16"/>
      <c r="G30" s="16"/>
      <c r="H30" s="17"/>
      <c r="I30" s="34">
        <v>350.0</v>
      </c>
      <c r="J30" s="34"/>
      <c r="K30" s="16"/>
      <c r="L30" s="16"/>
      <c r="M30" s="16"/>
      <c r="N30" s="16"/>
      <c r="O30" s="16"/>
      <c r="P30" s="19">
        <v>350.0</v>
      </c>
      <c r="Q30" s="20">
        <f t="shared" si="1"/>
        <v>0</v>
      </c>
      <c r="R30" s="19" t="s">
        <v>2840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44766.0</v>
      </c>
      <c r="C31" s="14" t="s">
        <v>3060</v>
      </c>
      <c r="D31" s="15">
        <v>69336.0</v>
      </c>
      <c r="E31" s="22" t="s">
        <v>1312</v>
      </c>
      <c r="F31" s="18">
        <v>350.0</v>
      </c>
      <c r="G31" s="16"/>
      <c r="H31" s="17"/>
      <c r="I31" s="34"/>
      <c r="J31" s="34"/>
      <c r="K31" s="16"/>
      <c r="L31" s="16"/>
      <c r="M31" s="16"/>
      <c r="N31" s="16"/>
      <c r="O31" s="16"/>
      <c r="P31" s="19">
        <v>350.0</v>
      </c>
      <c r="Q31" s="20">
        <f t="shared" si="1"/>
        <v>0</v>
      </c>
      <c r="R31" s="19" t="s">
        <v>116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44766.0</v>
      </c>
      <c r="C32" s="14" t="s">
        <v>3061</v>
      </c>
      <c r="D32" s="15">
        <v>35227.0</v>
      </c>
      <c r="E32" s="22" t="s">
        <v>171</v>
      </c>
      <c r="F32" s="16"/>
      <c r="G32" s="16"/>
      <c r="H32" s="17"/>
      <c r="I32" s="34">
        <v>5600.0</v>
      </c>
      <c r="J32" s="34"/>
      <c r="K32" s="16"/>
      <c r="L32" s="16"/>
      <c r="M32" s="16"/>
      <c r="N32" s="16"/>
      <c r="O32" s="16"/>
      <c r="P32" s="19">
        <v>5600.0</v>
      </c>
      <c r="Q32" s="20">
        <f t="shared" si="1"/>
        <v>0</v>
      </c>
      <c r="R32" s="19" t="s">
        <v>116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44766.0</v>
      </c>
      <c r="C33" s="14" t="s">
        <v>3062</v>
      </c>
      <c r="D33" s="15">
        <v>35227.0</v>
      </c>
      <c r="E33" s="22" t="s">
        <v>171</v>
      </c>
      <c r="F33" s="18">
        <v>1000.0</v>
      </c>
      <c r="G33" s="16"/>
      <c r="H33" s="17"/>
      <c r="I33" s="34">
        <v>2600.0</v>
      </c>
      <c r="J33" s="34"/>
      <c r="K33" s="16"/>
      <c r="L33" s="16"/>
      <c r="M33" s="16"/>
      <c r="N33" s="16"/>
      <c r="O33" s="16"/>
      <c r="P33" s="19">
        <v>3600.0</v>
      </c>
      <c r="Q33" s="20">
        <f t="shared" si="1"/>
        <v>0</v>
      </c>
      <c r="R33" s="19" t="s">
        <v>116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44766.0</v>
      </c>
      <c r="C34" s="14" t="s">
        <v>3063</v>
      </c>
      <c r="D34" s="15">
        <v>52966.0</v>
      </c>
      <c r="E34" s="22" t="s">
        <v>2205</v>
      </c>
      <c r="F34" s="16"/>
      <c r="G34" s="16"/>
      <c r="H34" s="17"/>
      <c r="I34" s="34">
        <v>3600.0</v>
      </c>
      <c r="J34" s="34"/>
      <c r="K34" s="16"/>
      <c r="L34" s="16"/>
      <c r="M34" s="16"/>
      <c r="N34" s="16"/>
      <c r="O34" s="16"/>
      <c r="P34" s="19">
        <v>3600.0</v>
      </c>
      <c r="Q34" s="20">
        <f t="shared" si="1"/>
        <v>0</v>
      </c>
      <c r="R34" s="19" t="s">
        <v>116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44766.0</v>
      </c>
      <c r="C35" s="14" t="s">
        <v>3064</v>
      </c>
      <c r="D35" s="15">
        <v>62810.0</v>
      </c>
      <c r="E35" s="22" t="s">
        <v>3065</v>
      </c>
      <c r="F35" s="16"/>
      <c r="G35" s="16"/>
      <c r="H35" s="17"/>
      <c r="I35" s="34">
        <v>3650.0</v>
      </c>
      <c r="J35" s="34"/>
      <c r="K35" s="34"/>
      <c r="L35" s="16"/>
      <c r="M35" s="16"/>
      <c r="N35" s="16"/>
      <c r="O35" s="16"/>
      <c r="P35" s="19">
        <v>3650.0</v>
      </c>
      <c r="Q35" s="20">
        <f t="shared" si="1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44766.0</v>
      </c>
      <c r="C36" s="14" t="s">
        <v>3066</v>
      </c>
      <c r="D36" s="15">
        <v>36784.0</v>
      </c>
      <c r="E36" s="22" t="s">
        <v>115</v>
      </c>
      <c r="F36" s="34"/>
      <c r="G36" s="16"/>
      <c r="H36" s="17"/>
      <c r="I36" s="34">
        <v>6400.0</v>
      </c>
      <c r="J36" s="34"/>
      <c r="K36" s="16"/>
      <c r="L36" s="16"/>
      <c r="M36" s="16"/>
      <c r="N36" s="16"/>
      <c r="O36" s="16"/>
      <c r="P36" s="19">
        <v>6400.0</v>
      </c>
      <c r="Q36" s="20">
        <f t="shared" si="1"/>
        <v>0</v>
      </c>
      <c r="R36" s="19" t="s">
        <v>24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44766.0</v>
      </c>
      <c r="C37" s="14" t="s">
        <v>3067</v>
      </c>
      <c r="D37" s="15">
        <v>56668.0</v>
      </c>
      <c r="E37" s="22" t="s">
        <v>597</v>
      </c>
      <c r="F37" s="34"/>
      <c r="G37" s="16"/>
      <c r="H37" s="17"/>
      <c r="I37" s="34">
        <v>2650.0</v>
      </c>
      <c r="J37" s="34"/>
      <c r="K37" s="16"/>
      <c r="L37" s="16"/>
      <c r="M37" s="16"/>
      <c r="N37" s="16"/>
      <c r="O37" s="16"/>
      <c r="P37" s="19">
        <v>2650.0</v>
      </c>
      <c r="Q37" s="20">
        <f t="shared" si="1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44766.0</v>
      </c>
      <c r="C38" s="14" t="s">
        <v>3068</v>
      </c>
      <c r="D38" s="15">
        <v>22727.0</v>
      </c>
      <c r="E38" s="22" t="s">
        <v>1792</v>
      </c>
      <c r="F38" s="16"/>
      <c r="G38" s="16"/>
      <c r="H38" s="17"/>
      <c r="I38" s="34">
        <v>2500.0</v>
      </c>
      <c r="J38" s="34"/>
      <c r="K38" s="16"/>
      <c r="L38" s="16"/>
      <c r="M38" s="16"/>
      <c r="N38" s="16"/>
      <c r="O38" s="16"/>
      <c r="P38" s="19">
        <v>2500.0</v>
      </c>
      <c r="Q38" s="20">
        <f t="shared" si="1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44766.0</v>
      </c>
      <c r="C39" s="14" t="s">
        <v>3069</v>
      </c>
      <c r="D39" s="15">
        <v>48631.0</v>
      </c>
      <c r="E39" s="22" t="s">
        <v>239</v>
      </c>
      <c r="F39" s="16"/>
      <c r="G39" s="16"/>
      <c r="H39" s="17"/>
      <c r="I39" s="34">
        <v>17500.0</v>
      </c>
      <c r="J39" s="34"/>
      <c r="K39" s="16"/>
      <c r="L39" s="16"/>
      <c r="M39" s="16"/>
      <c r="N39" s="16"/>
      <c r="O39" s="16"/>
      <c r="P39" s="19">
        <v>17500.0</v>
      </c>
      <c r="Q39" s="20">
        <f t="shared" si="1"/>
        <v>0</v>
      </c>
      <c r="R39" s="19" t="s">
        <v>24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44766.0</v>
      </c>
      <c r="C40" s="14" t="s">
        <v>3070</v>
      </c>
      <c r="D40" s="15">
        <v>63485.0</v>
      </c>
      <c r="E40" s="22" t="s">
        <v>3071</v>
      </c>
      <c r="F40" s="16"/>
      <c r="G40" s="16"/>
      <c r="H40" s="17"/>
      <c r="I40" s="34">
        <v>10000.0</v>
      </c>
      <c r="J40" s="34"/>
      <c r="K40" s="16"/>
      <c r="L40" s="16"/>
      <c r="M40" s="16"/>
      <c r="N40" s="16"/>
      <c r="O40" s="16"/>
      <c r="P40" s="19">
        <v>10000.0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44766.0</v>
      </c>
      <c r="C41" s="14" t="s">
        <v>3072</v>
      </c>
      <c r="D41" s="15">
        <v>52083.0</v>
      </c>
      <c r="E41" s="22" t="s">
        <v>84</v>
      </c>
      <c r="F41" s="16"/>
      <c r="G41" s="16"/>
      <c r="H41" s="17"/>
      <c r="I41" s="34">
        <v>50400.0</v>
      </c>
      <c r="J41" s="51"/>
      <c r="K41" s="16"/>
      <c r="L41" s="16"/>
      <c r="M41" s="16"/>
      <c r="N41" s="16"/>
      <c r="O41" s="16"/>
      <c r="P41" s="19">
        <v>50400.0</v>
      </c>
      <c r="Q41" s="20">
        <f t="shared" si="1"/>
        <v>0</v>
      </c>
      <c r="R41" s="19" t="s">
        <v>24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44766.0</v>
      </c>
      <c r="C42" s="14" t="s">
        <v>3073</v>
      </c>
      <c r="D42" s="15">
        <v>45448.0</v>
      </c>
      <c r="E42" s="22" t="s">
        <v>3074</v>
      </c>
      <c r="F42" s="16"/>
      <c r="G42" s="16"/>
      <c r="H42" s="17"/>
      <c r="I42" s="34"/>
      <c r="J42" s="34">
        <v>3600.0</v>
      </c>
      <c r="K42" s="34"/>
      <c r="L42" s="16"/>
      <c r="M42" s="16"/>
      <c r="N42" s="16"/>
      <c r="O42" s="16"/>
      <c r="P42" s="19">
        <v>3600.0</v>
      </c>
      <c r="Q42" s="20">
        <f t="shared" si="1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44766.0</v>
      </c>
      <c r="C43" s="14" t="s">
        <v>3075</v>
      </c>
      <c r="D43" s="15">
        <v>45448.0</v>
      </c>
      <c r="E43" s="22" t="s">
        <v>3074</v>
      </c>
      <c r="F43" s="16"/>
      <c r="G43" s="18"/>
      <c r="H43" s="17"/>
      <c r="I43" s="34"/>
      <c r="J43" s="34">
        <v>7250.0</v>
      </c>
      <c r="K43" s="16"/>
      <c r="L43" s="16"/>
      <c r="M43" s="16"/>
      <c r="N43" s="16"/>
      <c r="O43" s="16"/>
      <c r="P43" s="19">
        <v>7250.0</v>
      </c>
      <c r="Q43" s="20">
        <f t="shared" si="1"/>
        <v>0</v>
      </c>
      <c r="R43" s="19" t="s">
        <v>24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44766.0</v>
      </c>
      <c r="C44" s="14" t="s">
        <v>3076</v>
      </c>
      <c r="D44" s="15">
        <v>44810.0</v>
      </c>
      <c r="E44" s="22" t="s">
        <v>3077</v>
      </c>
      <c r="F44" s="16"/>
      <c r="G44" s="18"/>
      <c r="H44" s="17"/>
      <c r="I44" s="34"/>
      <c r="J44" s="34">
        <v>9400.0</v>
      </c>
      <c r="K44" s="34"/>
      <c r="L44" s="16"/>
      <c r="M44" s="16"/>
      <c r="N44" s="16"/>
      <c r="O44" s="16"/>
      <c r="P44" s="19">
        <v>9400.0</v>
      </c>
      <c r="Q44" s="20">
        <f t="shared" si="1"/>
        <v>0</v>
      </c>
      <c r="R44" s="19" t="s">
        <v>24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44766.0</v>
      </c>
      <c r="C45" s="14" t="s">
        <v>3078</v>
      </c>
      <c r="D45" s="15">
        <v>10095.0</v>
      </c>
      <c r="E45" s="22" t="s">
        <v>3079</v>
      </c>
      <c r="F45" s="34"/>
      <c r="G45" s="34"/>
      <c r="H45" s="17"/>
      <c r="I45" s="34">
        <v>880.0</v>
      </c>
      <c r="J45" s="34"/>
      <c r="K45" s="16"/>
      <c r="L45" s="16"/>
      <c r="M45" s="16"/>
      <c r="N45" s="16"/>
      <c r="O45" s="16"/>
      <c r="P45" s="19">
        <v>880.0</v>
      </c>
      <c r="Q45" s="20">
        <f t="shared" si="1"/>
        <v>0</v>
      </c>
      <c r="R45" s="19" t="s">
        <v>24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44766.0</v>
      </c>
      <c r="C46" s="14" t="s">
        <v>3080</v>
      </c>
      <c r="D46" s="15">
        <v>22727.0</v>
      </c>
      <c r="E46" s="22" t="s">
        <v>1792</v>
      </c>
      <c r="F46" s="16"/>
      <c r="G46" s="34"/>
      <c r="H46" s="17"/>
      <c r="I46" s="34">
        <v>1250.0</v>
      </c>
      <c r="J46" s="34"/>
      <c r="K46" s="18"/>
      <c r="L46" s="16"/>
      <c r="M46" s="16"/>
      <c r="N46" s="16"/>
      <c r="O46" s="16"/>
      <c r="P46" s="19">
        <v>1250.0</v>
      </c>
      <c r="Q46" s="20">
        <f t="shared" si="1"/>
        <v>0</v>
      </c>
      <c r="R46" s="19" t="s">
        <v>24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44766.0</v>
      </c>
      <c r="C47" s="14" t="s">
        <v>3081</v>
      </c>
      <c r="D47" s="15">
        <v>68041.0</v>
      </c>
      <c r="E47" s="22" t="s">
        <v>88</v>
      </c>
      <c r="F47" s="18"/>
      <c r="G47" s="16"/>
      <c r="H47" s="17"/>
      <c r="I47" s="34">
        <v>15350.0</v>
      </c>
      <c r="J47" s="34"/>
      <c r="K47" s="18">
        <v>900.0</v>
      </c>
      <c r="L47" s="16"/>
      <c r="M47" s="34"/>
      <c r="N47" s="16"/>
      <c r="O47" s="16"/>
      <c r="P47" s="19">
        <v>16250.0</v>
      </c>
      <c r="Q47" s="20">
        <f t="shared" si="1"/>
        <v>0</v>
      </c>
      <c r="R47" s="19" t="s">
        <v>24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44766.0</v>
      </c>
      <c r="C48" s="14" t="s">
        <v>3082</v>
      </c>
      <c r="D48" s="15">
        <v>50739.0</v>
      </c>
      <c r="E48" s="22" t="s">
        <v>136</v>
      </c>
      <c r="F48" s="16"/>
      <c r="G48" s="16"/>
      <c r="H48" s="17"/>
      <c r="I48" s="34">
        <v>5000.0</v>
      </c>
      <c r="J48" s="34"/>
      <c r="K48" s="16"/>
      <c r="L48" s="16"/>
      <c r="M48" s="16"/>
      <c r="N48" s="16"/>
      <c r="O48" s="16"/>
      <c r="P48" s="19">
        <v>5000.0</v>
      </c>
      <c r="Q48" s="20">
        <f t="shared" si="1"/>
        <v>0</v>
      </c>
      <c r="R48" s="19" t="s">
        <v>2840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44766.0</v>
      </c>
      <c r="C49" s="14" t="s">
        <v>3083</v>
      </c>
      <c r="D49" s="15">
        <v>21821.0</v>
      </c>
      <c r="E49" s="22" t="s">
        <v>118</v>
      </c>
      <c r="F49" s="16"/>
      <c r="G49" s="18">
        <v>2500.0</v>
      </c>
      <c r="H49" s="17"/>
      <c r="I49" s="34"/>
      <c r="J49" s="34"/>
      <c r="K49" s="16"/>
      <c r="L49" s="16"/>
      <c r="M49" s="16"/>
      <c r="N49" s="16"/>
      <c r="O49" s="16"/>
      <c r="P49" s="19">
        <v>2500.0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44766.0</v>
      </c>
      <c r="C50" s="14" t="s">
        <v>3084</v>
      </c>
      <c r="D50" s="15">
        <v>66962.0</v>
      </c>
      <c r="E50" s="22" t="s">
        <v>1990</v>
      </c>
      <c r="F50" s="16"/>
      <c r="G50" s="16"/>
      <c r="H50" s="23"/>
      <c r="I50" s="34">
        <v>600.0</v>
      </c>
      <c r="J50" s="34"/>
      <c r="K50" s="16"/>
      <c r="L50" s="16"/>
      <c r="M50" s="16"/>
      <c r="N50" s="16"/>
      <c r="O50" s="16"/>
      <c r="P50" s="19">
        <v>600.0</v>
      </c>
      <c r="Q50" s="20">
        <f t="shared" si="1"/>
        <v>0</v>
      </c>
      <c r="R50" s="19" t="s">
        <v>116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44766.0</v>
      </c>
      <c r="C51" s="14" t="s">
        <v>3085</v>
      </c>
      <c r="D51" s="15">
        <v>59812.0</v>
      </c>
      <c r="E51" s="22" t="s">
        <v>782</v>
      </c>
      <c r="F51" s="16"/>
      <c r="G51" s="16"/>
      <c r="H51" s="17"/>
      <c r="I51" s="34">
        <v>3000.0</v>
      </c>
      <c r="J51" s="34"/>
      <c r="K51" s="16"/>
      <c r="L51" s="16"/>
      <c r="M51" s="16"/>
      <c r="N51" s="16"/>
      <c r="O51" s="16"/>
      <c r="P51" s="19">
        <v>3000.0</v>
      </c>
      <c r="Q51" s="20">
        <f t="shared" si="1"/>
        <v>0</v>
      </c>
      <c r="R51" s="19" t="s">
        <v>2840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44766.0</v>
      </c>
      <c r="C52" s="14" t="s">
        <v>3086</v>
      </c>
      <c r="D52" s="15">
        <v>28414.0</v>
      </c>
      <c r="E52" s="22" t="s">
        <v>86</v>
      </c>
      <c r="F52" s="16"/>
      <c r="G52" s="18"/>
      <c r="H52" s="17"/>
      <c r="I52" s="34">
        <v>20000.0</v>
      </c>
      <c r="J52" s="34"/>
      <c r="K52" s="16"/>
      <c r="L52" s="16"/>
      <c r="M52" s="16"/>
      <c r="N52" s="16"/>
      <c r="O52" s="16"/>
      <c r="P52" s="19">
        <v>20000.0</v>
      </c>
      <c r="Q52" s="20">
        <f t="shared" si="1"/>
        <v>0</v>
      </c>
      <c r="R52" s="19" t="s">
        <v>24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44766.0</v>
      </c>
      <c r="C53" s="14" t="s">
        <v>3087</v>
      </c>
      <c r="D53" s="15">
        <v>10849.0</v>
      </c>
      <c r="E53" s="22" t="s">
        <v>3088</v>
      </c>
      <c r="F53" s="16"/>
      <c r="G53" s="18"/>
      <c r="H53" s="17"/>
      <c r="I53" s="34"/>
      <c r="J53" s="34">
        <v>5150.0</v>
      </c>
      <c r="K53" s="16"/>
      <c r="L53" s="16"/>
      <c r="M53" s="16"/>
      <c r="N53" s="16"/>
      <c r="O53" s="16"/>
      <c r="P53" s="19">
        <v>5150.0</v>
      </c>
      <c r="Q53" s="20">
        <f t="shared" si="1"/>
        <v>0</v>
      </c>
      <c r="R53" s="19" t="s">
        <v>116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44765.0</v>
      </c>
      <c r="C54" s="14" t="s">
        <v>3089</v>
      </c>
      <c r="D54" s="15">
        <v>51017.0</v>
      </c>
      <c r="E54" s="22" t="s">
        <v>107</v>
      </c>
      <c r="F54" s="16"/>
      <c r="G54" s="16"/>
      <c r="H54" s="23">
        <v>95600.0</v>
      </c>
      <c r="I54" s="34"/>
      <c r="J54" s="34"/>
      <c r="K54" s="16"/>
      <c r="L54" s="16"/>
      <c r="M54" s="16"/>
      <c r="N54" s="16"/>
      <c r="O54" s="16"/>
      <c r="P54" s="19">
        <v>95600.0</v>
      </c>
      <c r="Q54" s="20">
        <f t="shared" si="1"/>
        <v>0</v>
      </c>
      <c r="R54" s="19"/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44766.0</v>
      </c>
      <c r="C55" s="14" t="s">
        <v>3090</v>
      </c>
      <c r="D55" s="15">
        <v>45937.0</v>
      </c>
      <c r="E55" s="22" t="s">
        <v>149</v>
      </c>
      <c r="F55" s="16"/>
      <c r="G55" s="16"/>
      <c r="H55" s="23">
        <v>3750.0</v>
      </c>
      <c r="I55" s="34"/>
      <c r="J55" s="34"/>
      <c r="K55" s="18"/>
      <c r="L55" s="16"/>
      <c r="M55" s="16"/>
      <c r="N55" s="16"/>
      <c r="O55" s="16"/>
      <c r="P55" s="19">
        <v>3750.0</v>
      </c>
      <c r="Q55" s="20">
        <f t="shared" si="1"/>
        <v>0</v>
      </c>
      <c r="R55" s="19"/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44766.0</v>
      </c>
      <c r="C56" s="14" t="s">
        <v>3091</v>
      </c>
      <c r="D56" s="15">
        <v>52215.0</v>
      </c>
      <c r="E56" s="22" t="s">
        <v>969</v>
      </c>
      <c r="F56" s="16"/>
      <c r="G56" s="16"/>
      <c r="H56" s="23">
        <v>200.0</v>
      </c>
      <c r="I56" s="34"/>
      <c r="J56" s="34"/>
      <c r="K56" s="18"/>
      <c r="L56" s="16"/>
      <c r="M56" s="16"/>
      <c r="N56" s="16"/>
      <c r="O56" s="16"/>
      <c r="P56" s="19">
        <v>200.0</v>
      </c>
      <c r="Q56" s="20">
        <f t="shared" si="1"/>
        <v>0</v>
      </c>
      <c r="R56" s="19"/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44766.0</v>
      </c>
      <c r="C57" s="14" t="s">
        <v>3092</v>
      </c>
      <c r="D57" s="15">
        <v>45937.0</v>
      </c>
      <c r="E57" s="22" t="s">
        <v>149</v>
      </c>
      <c r="F57" s="16"/>
      <c r="G57" s="16"/>
      <c r="H57" s="23">
        <v>3200.0</v>
      </c>
      <c r="I57" s="34"/>
      <c r="J57" s="34"/>
      <c r="K57" s="34"/>
      <c r="L57" s="16"/>
      <c r="M57" s="16"/>
      <c r="N57" s="16"/>
      <c r="O57" s="16"/>
      <c r="P57" s="19">
        <v>3200.0</v>
      </c>
      <c r="Q57" s="20">
        <f t="shared" si="1"/>
        <v>0</v>
      </c>
      <c r="R57" s="19"/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44766.0</v>
      </c>
      <c r="C58" s="14" t="s">
        <v>3093</v>
      </c>
      <c r="D58" s="15">
        <v>49918.0</v>
      </c>
      <c r="E58" s="22" t="s">
        <v>103</v>
      </c>
      <c r="F58" s="16"/>
      <c r="G58" s="16"/>
      <c r="H58" s="23">
        <v>200.0</v>
      </c>
      <c r="I58" s="34"/>
      <c r="J58" s="34"/>
      <c r="K58" s="34"/>
      <c r="L58" s="16"/>
      <c r="M58" s="16"/>
      <c r="N58" s="16"/>
      <c r="O58" s="16"/>
      <c r="P58" s="19">
        <v>200.0</v>
      </c>
      <c r="Q58" s="20">
        <f t="shared" si="1"/>
        <v>0</v>
      </c>
      <c r="R58" s="19"/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/>
      <c r="B59" s="26"/>
      <c r="C59" s="26"/>
      <c r="D59" s="26"/>
      <c r="E59" s="26"/>
      <c r="F59" s="27">
        <f t="shared" ref="F59:Q59" si="2">SUM(F5:F58)</f>
        <v>1350</v>
      </c>
      <c r="G59" s="27">
        <f t="shared" si="2"/>
        <v>9800</v>
      </c>
      <c r="H59" s="27">
        <f t="shared" si="2"/>
        <v>109050</v>
      </c>
      <c r="I59" s="27">
        <f t="shared" si="2"/>
        <v>297480</v>
      </c>
      <c r="J59" s="27">
        <f t="shared" si="2"/>
        <v>87100</v>
      </c>
      <c r="K59" s="27">
        <f t="shared" si="2"/>
        <v>900</v>
      </c>
      <c r="L59" s="27">
        <f t="shared" si="2"/>
        <v>0</v>
      </c>
      <c r="M59" s="27">
        <f t="shared" si="2"/>
        <v>0</v>
      </c>
      <c r="N59" s="27">
        <f t="shared" si="2"/>
        <v>0</v>
      </c>
      <c r="O59" s="27">
        <f t="shared" si="2"/>
        <v>0</v>
      </c>
      <c r="P59" s="41">
        <f t="shared" si="2"/>
        <v>508955</v>
      </c>
      <c r="Q59" s="20">
        <f t="shared" si="2"/>
        <v>-3275</v>
      </c>
      <c r="R59" s="26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>
      <c r="A60" s="30"/>
      <c r="B60" s="30"/>
      <c r="C60" s="30"/>
      <c r="D60" s="30"/>
      <c r="E60" s="30"/>
      <c r="F60" s="31">
        <f>F59+G59+H59+I59+J59+K59+L59+M59+N59+O59</f>
        <v>505680</v>
      </c>
      <c r="G60" s="6"/>
      <c r="H60" s="6"/>
      <c r="I60" s="6"/>
      <c r="J60" s="6"/>
      <c r="K60" s="6"/>
      <c r="L60" s="7"/>
      <c r="M60" s="32"/>
      <c r="N60" s="32"/>
      <c r="O60" s="32"/>
      <c r="P60" s="21"/>
      <c r="Q60" s="21"/>
      <c r="R60" s="3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</sheetData>
  <mergeCells count="19">
    <mergeCell ref="E2:E4"/>
    <mergeCell ref="F3:F4"/>
    <mergeCell ref="G3:H3"/>
    <mergeCell ref="I3:J3"/>
    <mergeCell ref="K3:K4"/>
    <mergeCell ref="L3:L4"/>
    <mergeCell ref="F60:L60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8.75"/>
    <col customWidth="1" min="5" max="5" width="66.63"/>
    <col hidden="1" min="14" max="14" width="12.63"/>
    <col customWidth="1" min="16" max="16" width="14.13"/>
    <col customWidth="1" min="18" max="18" width="13.63"/>
  </cols>
  <sheetData>
    <row r="1">
      <c r="A1" s="39" t="s">
        <v>3094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44766.0</v>
      </c>
      <c r="C5" s="14" t="s">
        <v>3095</v>
      </c>
      <c r="D5" s="15">
        <v>68354.0</v>
      </c>
      <c r="E5" s="15" t="s">
        <v>3096</v>
      </c>
      <c r="F5" s="16"/>
      <c r="G5" s="34">
        <v>27000.0</v>
      </c>
      <c r="H5" s="17"/>
      <c r="I5" s="34"/>
      <c r="J5" s="18"/>
      <c r="K5" s="34"/>
      <c r="L5" s="16"/>
      <c r="M5" s="34"/>
      <c r="N5" s="16"/>
      <c r="O5" s="16"/>
      <c r="P5" s="19">
        <v>27000.0</v>
      </c>
      <c r="Q5" s="20">
        <f t="shared" ref="Q5:Q102" si="1">F5+G5+H5+I5+J5+K5+L5+M5+O5-P5</f>
        <v>0</v>
      </c>
      <c r="R5" s="19" t="s">
        <v>116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44766.0</v>
      </c>
      <c r="C6" s="14" t="s">
        <v>3097</v>
      </c>
      <c r="D6" s="15">
        <v>20541.0</v>
      </c>
      <c r="E6" s="15" t="s">
        <v>1318</v>
      </c>
      <c r="F6" s="16"/>
      <c r="G6" s="34">
        <v>15000.0</v>
      </c>
      <c r="H6" s="40"/>
      <c r="I6" s="34"/>
      <c r="J6" s="18"/>
      <c r="K6" s="18"/>
      <c r="L6" s="16"/>
      <c r="M6" s="16"/>
      <c r="N6" s="16"/>
      <c r="O6" s="16"/>
      <c r="P6" s="19">
        <v>15000.0</v>
      </c>
      <c r="Q6" s="20">
        <f t="shared" si="1"/>
        <v>0</v>
      </c>
      <c r="R6" s="19" t="s">
        <v>116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44767.0</v>
      </c>
      <c r="C7" s="44" t="s">
        <v>3098</v>
      </c>
      <c r="D7" s="15">
        <v>21821.0</v>
      </c>
      <c r="E7" s="15" t="s">
        <v>118</v>
      </c>
      <c r="F7" s="18"/>
      <c r="G7" s="34">
        <v>169200.0</v>
      </c>
      <c r="H7" s="40"/>
      <c r="I7" s="34"/>
      <c r="J7" s="34"/>
      <c r="K7" s="34"/>
      <c r="L7" s="16"/>
      <c r="M7" s="18"/>
      <c r="N7" s="16"/>
      <c r="O7" s="16"/>
      <c r="P7" s="19">
        <v>169200.0</v>
      </c>
      <c r="Q7" s="20">
        <f t="shared" si="1"/>
        <v>0</v>
      </c>
      <c r="R7" s="19" t="s">
        <v>29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44767.0</v>
      </c>
      <c r="C8" s="14" t="s">
        <v>3099</v>
      </c>
      <c r="D8" s="15">
        <v>66962.0</v>
      </c>
      <c r="E8" s="15" t="s">
        <v>1990</v>
      </c>
      <c r="F8" s="16"/>
      <c r="G8" s="16"/>
      <c r="H8" s="23"/>
      <c r="I8" s="34">
        <v>1500.0</v>
      </c>
      <c r="J8" s="34"/>
      <c r="K8" s="34"/>
      <c r="L8" s="16"/>
      <c r="M8" s="16"/>
      <c r="N8" s="16"/>
      <c r="O8" s="16"/>
      <c r="P8" s="19">
        <v>1500.0</v>
      </c>
      <c r="Q8" s="20">
        <f t="shared" si="1"/>
        <v>0</v>
      </c>
      <c r="R8" s="19" t="s">
        <v>1001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44767.0</v>
      </c>
      <c r="C9" s="14" t="s">
        <v>3100</v>
      </c>
      <c r="D9" s="15">
        <v>70078.0</v>
      </c>
      <c r="E9" s="15" t="s">
        <v>1000</v>
      </c>
      <c r="F9" s="16"/>
      <c r="G9" s="16"/>
      <c r="H9" s="23"/>
      <c r="I9" s="34">
        <v>1500.0</v>
      </c>
      <c r="J9" s="34"/>
      <c r="K9" s="34"/>
      <c r="L9" s="16"/>
      <c r="M9" s="16"/>
      <c r="N9" s="16"/>
      <c r="O9" s="16"/>
      <c r="P9" s="19">
        <v>1500.0</v>
      </c>
      <c r="Q9" s="20">
        <f t="shared" si="1"/>
        <v>0</v>
      </c>
      <c r="R9" s="19" t="s">
        <v>1001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44767.0</v>
      </c>
      <c r="C10" s="14" t="s">
        <v>3101</v>
      </c>
      <c r="D10" s="15">
        <v>50474.0</v>
      </c>
      <c r="E10" s="15" t="s">
        <v>1638</v>
      </c>
      <c r="F10" s="16"/>
      <c r="G10" s="16"/>
      <c r="H10" s="23"/>
      <c r="I10" s="34">
        <v>25000.0</v>
      </c>
      <c r="J10" s="34"/>
      <c r="K10" s="34"/>
      <c r="L10" s="16"/>
      <c r="M10" s="16"/>
      <c r="N10" s="16"/>
      <c r="O10" s="16"/>
      <c r="P10" s="19">
        <v>25000.0</v>
      </c>
      <c r="Q10" s="20">
        <f t="shared" si="1"/>
        <v>0</v>
      </c>
      <c r="R10" s="19" t="s">
        <v>29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44767.0</v>
      </c>
      <c r="C11" s="14" t="s">
        <v>3102</v>
      </c>
      <c r="D11" s="15">
        <v>55551.0</v>
      </c>
      <c r="E11" s="15" t="s">
        <v>252</v>
      </c>
      <c r="F11" s="16"/>
      <c r="G11" s="16"/>
      <c r="H11" s="23"/>
      <c r="I11" s="34"/>
      <c r="J11" s="34">
        <v>2650.0</v>
      </c>
      <c r="K11" s="34"/>
      <c r="L11" s="16"/>
      <c r="M11" s="16"/>
      <c r="N11" s="16"/>
      <c r="O11" s="16"/>
      <c r="P11" s="19">
        <v>2650.0</v>
      </c>
      <c r="Q11" s="20">
        <f t="shared" si="1"/>
        <v>0</v>
      </c>
      <c r="R11" s="19" t="s">
        <v>29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44767.0</v>
      </c>
      <c r="C12" s="14" t="s">
        <v>3103</v>
      </c>
      <c r="D12" s="15">
        <v>50346.0</v>
      </c>
      <c r="E12" s="15" t="s">
        <v>3104</v>
      </c>
      <c r="F12" s="16"/>
      <c r="G12" s="16"/>
      <c r="H12" s="23"/>
      <c r="I12" s="34">
        <v>100.0</v>
      </c>
      <c r="J12" s="34"/>
      <c r="K12" s="34"/>
      <c r="L12" s="16"/>
      <c r="M12" s="16"/>
      <c r="N12" s="16"/>
      <c r="O12" s="16"/>
      <c r="P12" s="19">
        <v>100.0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44767.0</v>
      </c>
      <c r="C13" s="14" t="s">
        <v>3105</v>
      </c>
      <c r="D13" s="15">
        <v>44149.0</v>
      </c>
      <c r="E13" s="15" t="s">
        <v>173</v>
      </c>
      <c r="F13" s="16"/>
      <c r="G13" s="16"/>
      <c r="H13" s="23"/>
      <c r="I13" s="34">
        <v>1000.0</v>
      </c>
      <c r="J13" s="34"/>
      <c r="K13" s="34"/>
      <c r="L13" s="16"/>
      <c r="M13" s="16"/>
      <c r="N13" s="16"/>
      <c r="O13" s="16"/>
      <c r="P13" s="19">
        <v>1000.0</v>
      </c>
      <c r="Q13" s="20">
        <f t="shared" si="1"/>
        <v>0</v>
      </c>
      <c r="R13" s="19" t="s">
        <v>75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44767.0</v>
      </c>
      <c r="C14" s="14" t="s">
        <v>3106</v>
      </c>
      <c r="D14" s="15">
        <v>39317.0</v>
      </c>
      <c r="E14" s="15" t="s">
        <v>306</v>
      </c>
      <c r="F14" s="16"/>
      <c r="G14" s="16"/>
      <c r="H14" s="23"/>
      <c r="I14" s="34"/>
      <c r="J14" s="34">
        <v>1000.0</v>
      </c>
      <c r="K14" s="34"/>
      <c r="L14" s="16"/>
      <c r="M14" s="16"/>
      <c r="N14" s="16"/>
      <c r="O14" s="16"/>
      <c r="P14" s="19">
        <v>1000.0</v>
      </c>
      <c r="Q14" s="20">
        <f t="shared" si="1"/>
        <v>0</v>
      </c>
      <c r="R14" s="19" t="s">
        <v>75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44767.0</v>
      </c>
      <c r="C15" s="14" t="s">
        <v>3107</v>
      </c>
      <c r="D15" s="15">
        <v>46927.0</v>
      </c>
      <c r="E15" s="15" t="s">
        <v>128</v>
      </c>
      <c r="F15" s="16"/>
      <c r="G15" s="16"/>
      <c r="H15" s="23"/>
      <c r="I15" s="34">
        <v>8050.0</v>
      </c>
      <c r="J15" s="34"/>
      <c r="K15" s="34"/>
      <c r="L15" s="16"/>
      <c r="M15" s="16"/>
      <c r="N15" s="16"/>
      <c r="O15" s="16"/>
      <c r="P15" s="19">
        <v>8050.0</v>
      </c>
      <c r="Q15" s="20">
        <f t="shared" si="1"/>
        <v>0</v>
      </c>
      <c r="R15" s="19" t="s">
        <v>116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44767.0</v>
      </c>
      <c r="C16" s="14" t="s">
        <v>3108</v>
      </c>
      <c r="D16" s="15">
        <v>63485.0</v>
      </c>
      <c r="E16" s="15" t="s">
        <v>3071</v>
      </c>
      <c r="F16" s="16"/>
      <c r="G16" s="16"/>
      <c r="H16" s="23"/>
      <c r="I16" s="34">
        <v>3900.0</v>
      </c>
      <c r="J16" s="34"/>
      <c r="K16" s="34"/>
      <c r="L16" s="16"/>
      <c r="M16" s="16"/>
      <c r="N16" s="16"/>
      <c r="O16" s="16"/>
      <c r="P16" s="19">
        <v>3900.0</v>
      </c>
      <c r="Q16" s="20">
        <f t="shared" si="1"/>
        <v>0</v>
      </c>
      <c r="R16" s="19" t="s">
        <v>75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44767.0</v>
      </c>
      <c r="C17" s="14" t="s">
        <v>3109</v>
      </c>
      <c r="D17" s="15">
        <v>51941.0</v>
      </c>
      <c r="E17" s="15" t="s">
        <v>2755</v>
      </c>
      <c r="F17" s="16"/>
      <c r="G17" s="16"/>
      <c r="H17" s="23"/>
      <c r="I17" s="34">
        <v>30000.0</v>
      </c>
      <c r="J17" s="34"/>
      <c r="K17" s="34"/>
      <c r="L17" s="16"/>
      <c r="M17" s="16"/>
      <c r="N17" s="16"/>
      <c r="O17" s="16"/>
      <c r="P17" s="19">
        <v>30000.0</v>
      </c>
      <c r="Q17" s="20">
        <f t="shared" si="1"/>
        <v>0</v>
      </c>
      <c r="R17" s="19" t="s">
        <v>199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44767.0</v>
      </c>
      <c r="C18" s="14" t="s">
        <v>3110</v>
      </c>
      <c r="D18" s="15">
        <v>62146.0</v>
      </c>
      <c r="E18" s="15" t="s">
        <v>559</v>
      </c>
      <c r="F18" s="16"/>
      <c r="G18" s="16"/>
      <c r="H18" s="23"/>
      <c r="I18" s="34">
        <v>5200.0</v>
      </c>
      <c r="J18" s="34"/>
      <c r="K18" s="34"/>
      <c r="L18" s="16"/>
      <c r="M18" s="16"/>
      <c r="N18" s="16"/>
      <c r="O18" s="16"/>
      <c r="P18" s="19">
        <v>5200.0</v>
      </c>
      <c r="Q18" s="20">
        <f t="shared" si="1"/>
        <v>0</v>
      </c>
      <c r="R18" s="19" t="s">
        <v>75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44767.0</v>
      </c>
      <c r="C19" s="14" t="s">
        <v>3111</v>
      </c>
      <c r="D19" s="15">
        <v>52776.0</v>
      </c>
      <c r="E19" s="15" t="s">
        <v>1783</v>
      </c>
      <c r="F19" s="16"/>
      <c r="G19" s="16"/>
      <c r="H19" s="23"/>
      <c r="I19" s="34"/>
      <c r="J19" s="34">
        <v>15000.0</v>
      </c>
      <c r="K19" s="34"/>
      <c r="L19" s="16"/>
      <c r="M19" s="16"/>
      <c r="N19" s="16"/>
      <c r="O19" s="16"/>
      <c r="P19" s="19">
        <v>15000.0</v>
      </c>
      <c r="Q19" s="20">
        <f t="shared" si="1"/>
        <v>0</v>
      </c>
      <c r="R19" s="19" t="s">
        <v>75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44767.0</v>
      </c>
      <c r="C20" s="14" t="s">
        <v>3112</v>
      </c>
      <c r="D20" s="15">
        <v>48973.0</v>
      </c>
      <c r="E20" s="15" t="s">
        <v>298</v>
      </c>
      <c r="F20" s="16"/>
      <c r="G20" s="16"/>
      <c r="H20" s="23"/>
      <c r="I20" s="34">
        <v>10000.0</v>
      </c>
      <c r="J20" s="34"/>
      <c r="K20" s="34"/>
      <c r="L20" s="16"/>
      <c r="M20" s="16"/>
      <c r="N20" s="16"/>
      <c r="O20" s="16"/>
      <c r="P20" s="19">
        <v>10000.0</v>
      </c>
      <c r="Q20" s="20">
        <f t="shared" si="1"/>
        <v>0</v>
      </c>
      <c r="R20" s="19" t="s">
        <v>75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44767.0</v>
      </c>
      <c r="C21" s="14" t="s">
        <v>3113</v>
      </c>
      <c r="D21" s="15">
        <v>48973.0</v>
      </c>
      <c r="E21" s="15" t="s">
        <v>298</v>
      </c>
      <c r="F21" s="16"/>
      <c r="G21" s="16"/>
      <c r="H21" s="23"/>
      <c r="I21" s="34">
        <v>8130.0</v>
      </c>
      <c r="J21" s="34"/>
      <c r="K21" s="34"/>
      <c r="L21" s="16"/>
      <c r="M21" s="16"/>
      <c r="N21" s="16"/>
      <c r="O21" s="16"/>
      <c r="P21" s="19">
        <v>8130.0</v>
      </c>
      <c r="Q21" s="20">
        <f t="shared" si="1"/>
        <v>0</v>
      </c>
      <c r="R21" s="19" t="s">
        <v>75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44767.0</v>
      </c>
      <c r="C22" s="14" t="s">
        <v>3114</v>
      </c>
      <c r="D22" s="15">
        <v>52373.0</v>
      </c>
      <c r="E22" s="15" t="s">
        <v>250</v>
      </c>
      <c r="F22" s="16"/>
      <c r="G22" s="16"/>
      <c r="H22" s="23"/>
      <c r="I22" s="34"/>
      <c r="J22" s="34">
        <v>5000.0</v>
      </c>
      <c r="K22" s="34"/>
      <c r="L22" s="16"/>
      <c r="M22" s="16"/>
      <c r="N22" s="16"/>
      <c r="O22" s="16"/>
      <c r="P22" s="19">
        <v>5000.0</v>
      </c>
      <c r="Q22" s="20">
        <f t="shared" si="1"/>
        <v>0</v>
      </c>
      <c r="R22" s="19" t="s">
        <v>116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44767.0</v>
      </c>
      <c r="C23" s="14" t="s">
        <v>3115</v>
      </c>
      <c r="D23" s="15">
        <v>51512.0</v>
      </c>
      <c r="E23" s="15" t="s">
        <v>653</v>
      </c>
      <c r="F23" s="16"/>
      <c r="G23" s="16"/>
      <c r="H23" s="23"/>
      <c r="I23" s="34"/>
      <c r="J23" s="34">
        <v>3750.0</v>
      </c>
      <c r="K23" s="34"/>
      <c r="L23" s="16"/>
      <c r="M23" s="16"/>
      <c r="N23" s="16"/>
      <c r="O23" s="16"/>
      <c r="P23" s="19">
        <v>3750.0</v>
      </c>
      <c r="Q23" s="20">
        <f t="shared" si="1"/>
        <v>0</v>
      </c>
      <c r="R23" s="19" t="s">
        <v>116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44767.0</v>
      </c>
      <c r="C24" s="14" t="s">
        <v>3116</v>
      </c>
      <c r="D24" s="15">
        <v>52611.0</v>
      </c>
      <c r="E24" s="15" t="s">
        <v>2704</v>
      </c>
      <c r="F24" s="16"/>
      <c r="G24" s="16"/>
      <c r="H24" s="23"/>
      <c r="I24" s="34"/>
      <c r="J24" s="34">
        <v>5290.0</v>
      </c>
      <c r="K24" s="34"/>
      <c r="L24" s="16"/>
      <c r="M24" s="16"/>
      <c r="N24" s="16"/>
      <c r="O24" s="16"/>
      <c r="P24" s="19">
        <v>5290.0</v>
      </c>
      <c r="Q24" s="20">
        <f t="shared" si="1"/>
        <v>0</v>
      </c>
      <c r="R24" s="19" t="s">
        <v>116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44767.0</v>
      </c>
      <c r="C25" s="14" t="s">
        <v>3117</v>
      </c>
      <c r="D25" s="15">
        <v>61100.0</v>
      </c>
      <c r="E25" s="15" t="s">
        <v>1035</v>
      </c>
      <c r="F25" s="16"/>
      <c r="G25" s="16"/>
      <c r="H25" s="23"/>
      <c r="I25" s="34">
        <v>37700.0</v>
      </c>
      <c r="J25" s="34"/>
      <c r="K25" s="34"/>
      <c r="L25" s="16"/>
      <c r="M25" s="16"/>
      <c r="N25" s="16"/>
      <c r="O25" s="16"/>
      <c r="P25" s="19">
        <v>37700.0</v>
      </c>
      <c r="Q25" s="20">
        <f t="shared" si="1"/>
        <v>0</v>
      </c>
      <c r="R25" s="19" t="s">
        <v>75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44767.0</v>
      </c>
      <c r="C26" s="14" t="s">
        <v>3118</v>
      </c>
      <c r="D26" s="15">
        <v>70999.0</v>
      </c>
      <c r="E26" s="15" t="s">
        <v>3119</v>
      </c>
      <c r="F26" s="16"/>
      <c r="G26" s="16"/>
      <c r="H26" s="23"/>
      <c r="I26" s="34">
        <v>27000.0</v>
      </c>
      <c r="J26" s="34"/>
      <c r="K26" s="34"/>
      <c r="L26" s="16"/>
      <c r="M26" s="16"/>
      <c r="N26" s="16"/>
      <c r="O26" s="16"/>
      <c r="P26" s="19">
        <v>27000.0</v>
      </c>
      <c r="Q26" s="20">
        <f t="shared" si="1"/>
        <v>0</v>
      </c>
      <c r="R26" s="19" t="s">
        <v>75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44767.0</v>
      </c>
      <c r="C27" s="14" t="s">
        <v>3120</v>
      </c>
      <c r="D27" s="15">
        <v>10006.0</v>
      </c>
      <c r="E27" s="15" t="s">
        <v>647</v>
      </c>
      <c r="F27" s="16"/>
      <c r="G27" s="16"/>
      <c r="H27" s="23"/>
      <c r="I27" s="34">
        <v>1055.0</v>
      </c>
      <c r="J27" s="34"/>
      <c r="K27" s="34"/>
      <c r="L27" s="16"/>
      <c r="M27" s="16"/>
      <c r="N27" s="16"/>
      <c r="O27" s="16"/>
      <c r="P27" s="19">
        <v>1055.0</v>
      </c>
      <c r="Q27" s="20">
        <f t="shared" si="1"/>
        <v>0</v>
      </c>
      <c r="R27" s="19" t="s">
        <v>75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44767.0</v>
      </c>
      <c r="C28" s="14" t="s">
        <v>3121</v>
      </c>
      <c r="D28" s="15">
        <v>51309.0</v>
      </c>
      <c r="E28" s="15" t="s">
        <v>1209</v>
      </c>
      <c r="F28" s="16"/>
      <c r="G28" s="16"/>
      <c r="H28" s="23"/>
      <c r="I28" s="34">
        <v>300.0</v>
      </c>
      <c r="J28" s="34"/>
      <c r="K28" s="34"/>
      <c r="L28" s="16"/>
      <c r="M28" s="16"/>
      <c r="N28" s="16"/>
      <c r="O28" s="16"/>
      <c r="P28" s="19">
        <v>300.0</v>
      </c>
      <c r="Q28" s="20">
        <f t="shared" si="1"/>
        <v>0</v>
      </c>
      <c r="R28" s="19" t="s">
        <v>116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44767.0</v>
      </c>
      <c r="C29" s="14" t="s">
        <v>3122</v>
      </c>
      <c r="D29" s="15">
        <v>22332.0</v>
      </c>
      <c r="E29" s="15" t="s">
        <v>62</v>
      </c>
      <c r="F29" s="16"/>
      <c r="G29" s="16"/>
      <c r="H29" s="23"/>
      <c r="I29" s="34">
        <v>8000.0</v>
      </c>
      <c r="J29" s="34"/>
      <c r="K29" s="34"/>
      <c r="L29" s="16"/>
      <c r="M29" s="16"/>
      <c r="N29" s="16"/>
      <c r="O29" s="16"/>
      <c r="P29" s="19">
        <v>8000.0</v>
      </c>
      <c r="Q29" s="20">
        <f t="shared" si="1"/>
        <v>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44767.0</v>
      </c>
      <c r="C30" s="14" t="s">
        <v>3123</v>
      </c>
      <c r="D30" s="15">
        <v>72633.0</v>
      </c>
      <c r="E30" s="15" t="s">
        <v>3124</v>
      </c>
      <c r="F30" s="16"/>
      <c r="G30" s="16"/>
      <c r="H30" s="23"/>
      <c r="I30" s="34">
        <v>1850.0</v>
      </c>
      <c r="J30" s="34"/>
      <c r="K30" s="34"/>
      <c r="L30" s="16"/>
      <c r="M30" s="16"/>
      <c r="N30" s="16"/>
      <c r="O30" s="16"/>
      <c r="P30" s="19">
        <v>1850.0</v>
      </c>
      <c r="Q30" s="20">
        <f t="shared" si="1"/>
        <v>0</v>
      </c>
      <c r="R30" s="19" t="s">
        <v>75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44767.0</v>
      </c>
      <c r="C31" s="14" t="s">
        <v>3125</v>
      </c>
      <c r="D31" s="15">
        <v>52214.0</v>
      </c>
      <c r="E31" s="15" t="s">
        <v>769</v>
      </c>
      <c r="F31" s="16"/>
      <c r="G31" s="16"/>
      <c r="H31" s="23"/>
      <c r="I31" s="34">
        <v>1900.0</v>
      </c>
      <c r="J31" s="34"/>
      <c r="K31" s="34"/>
      <c r="L31" s="16"/>
      <c r="M31" s="16"/>
      <c r="N31" s="16"/>
      <c r="O31" s="16"/>
      <c r="P31" s="19">
        <v>1900.0</v>
      </c>
      <c r="Q31" s="20">
        <f t="shared" si="1"/>
        <v>0</v>
      </c>
      <c r="R31" s="19" t="s">
        <v>75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44767.0</v>
      </c>
      <c r="C32" s="14" t="s">
        <v>3126</v>
      </c>
      <c r="D32" s="15">
        <v>57773.0</v>
      </c>
      <c r="E32" s="15" t="s">
        <v>424</v>
      </c>
      <c r="F32" s="16"/>
      <c r="G32" s="16"/>
      <c r="H32" s="23"/>
      <c r="I32" s="34">
        <v>6850.0</v>
      </c>
      <c r="J32" s="34"/>
      <c r="K32" s="34"/>
      <c r="L32" s="16"/>
      <c r="M32" s="16"/>
      <c r="N32" s="16"/>
      <c r="O32" s="16"/>
      <c r="P32" s="19">
        <v>6850.0</v>
      </c>
      <c r="Q32" s="20">
        <f t="shared" si="1"/>
        <v>0</v>
      </c>
      <c r="R32" s="19" t="s">
        <v>75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44767.0</v>
      </c>
      <c r="C33" s="14" t="s">
        <v>3127</v>
      </c>
      <c r="D33" s="15">
        <v>52487.0</v>
      </c>
      <c r="E33" s="15" t="s">
        <v>3128</v>
      </c>
      <c r="F33" s="16"/>
      <c r="G33" s="16"/>
      <c r="H33" s="23"/>
      <c r="I33" s="34">
        <v>5000.0</v>
      </c>
      <c r="J33" s="34"/>
      <c r="K33" s="34"/>
      <c r="L33" s="16"/>
      <c r="M33" s="16"/>
      <c r="N33" s="16"/>
      <c r="O33" s="16"/>
      <c r="P33" s="19">
        <v>5000.0</v>
      </c>
      <c r="Q33" s="20">
        <f t="shared" si="1"/>
        <v>0</v>
      </c>
      <c r="R33" s="19" t="s">
        <v>29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44767.0</v>
      </c>
      <c r="C34" s="14" t="s">
        <v>3129</v>
      </c>
      <c r="D34" s="15">
        <v>10744.0</v>
      </c>
      <c r="E34" s="15" t="s">
        <v>186</v>
      </c>
      <c r="F34" s="16"/>
      <c r="G34" s="16"/>
      <c r="H34" s="23"/>
      <c r="I34" s="34">
        <v>18750.0</v>
      </c>
      <c r="J34" s="34"/>
      <c r="K34" s="34"/>
      <c r="L34" s="16"/>
      <c r="M34" s="16"/>
      <c r="N34" s="16"/>
      <c r="O34" s="16"/>
      <c r="P34" s="19">
        <v>18750.0</v>
      </c>
      <c r="Q34" s="20">
        <f t="shared" si="1"/>
        <v>0</v>
      </c>
      <c r="R34" s="19" t="s">
        <v>29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44767.0</v>
      </c>
      <c r="C35" s="14" t="s">
        <v>3130</v>
      </c>
      <c r="D35" s="15">
        <v>26831.0</v>
      </c>
      <c r="E35" s="15" t="s">
        <v>554</v>
      </c>
      <c r="F35" s="16"/>
      <c r="G35" s="16"/>
      <c r="H35" s="23"/>
      <c r="I35" s="34"/>
      <c r="J35" s="34">
        <v>7650.0</v>
      </c>
      <c r="K35" s="34"/>
      <c r="L35" s="16"/>
      <c r="M35" s="16"/>
      <c r="N35" s="16"/>
      <c r="O35" s="16"/>
      <c r="P35" s="19">
        <v>7650.0</v>
      </c>
      <c r="Q35" s="20">
        <f t="shared" si="1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44767.0</v>
      </c>
      <c r="C36" s="14" t="s">
        <v>3131</v>
      </c>
      <c r="D36" s="15">
        <v>72653.0</v>
      </c>
      <c r="E36" s="15" t="s">
        <v>3132</v>
      </c>
      <c r="F36" s="16"/>
      <c r="G36" s="16"/>
      <c r="H36" s="23"/>
      <c r="I36" s="34">
        <v>27000.0</v>
      </c>
      <c r="J36" s="34"/>
      <c r="K36" s="34"/>
      <c r="L36" s="16"/>
      <c r="M36" s="16"/>
      <c r="N36" s="16"/>
      <c r="O36" s="16"/>
      <c r="P36" s="19">
        <v>27000.0</v>
      </c>
      <c r="Q36" s="20">
        <f t="shared" si="1"/>
        <v>0</v>
      </c>
      <c r="R36" s="19" t="s">
        <v>75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44767.0</v>
      </c>
      <c r="C37" s="14" t="s">
        <v>3133</v>
      </c>
      <c r="D37" s="15">
        <v>52396.0</v>
      </c>
      <c r="E37" s="15" t="s">
        <v>198</v>
      </c>
      <c r="F37" s="16"/>
      <c r="G37" s="16"/>
      <c r="H37" s="23"/>
      <c r="I37" s="34"/>
      <c r="J37" s="34">
        <v>10000.0</v>
      </c>
      <c r="K37" s="34"/>
      <c r="L37" s="16"/>
      <c r="M37" s="16"/>
      <c r="N37" s="16"/>
      <c r="O37" s="16"/>
      <c r="P37" s="19">
        <v>10000.0</v>
      </c>
      <c r="Q37" s="20">
        <f t="shared" si="1"/>
        <v>0</v>
      </c>
      <c r="R37" s="19" t="s">
        <v>116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44767.0</v>
      </c>
      <c r="C38" s="14" t="s">
        <v>3134</v>
      </c>
      <c r="D38" s="15">
        <v>51512.0</v>
      </c>
      <c r="E38" s="15" t="s">
        <v>653</v>
      </c>
      <c r="F38" s="16"/>
      <c r="G38" s="16"/>
      <c r="H38" s="23"/>
      <c r="I38" s="34"/>
      <c r="J38" s="34">
        <v>10000.0</v>
      </c>
      <c r="K38" s="34"/>
      <c r="L38" s="16"/>
      <c r="M38" s="16"/>
      <c r="N38" s="16"/>
      <c r="O38" s="16"/>
      <c r="P38" s="19">
        <v>10000.0</v>
      </c>
      <c r="Q38" s="20">
        <f t="shared" si="1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44767.0</v>
      </c>
      <c r="C39" s="14" t="s">
        <v>3135</v>
      </c>
      <c r="D39" s="15">
        <v>51051.0</v>
      </c>
      <c r="E39" s="15" t="s">
        <v>651</v>
      </c>
      <c r="F39" s="16"/>
      <c r="G39" s="16"/>
      <c r="H39" s="23"/>
      <c r="I39" s="34">
        <v>15000.0</v>
      </c>
      <c r="J39" s="34"/>
      <c r="K39" s="34"/>
      <c r="L39" s="16"/>
      <c r="M39" s="16"/>
      <c r="N39" s="16"/>
      <c r="O39" s="16"/>
      <c r="P39" s="19">
        <v>15000.0</v>
      </c>
      <c r="Q39" s="20">
        <f t="shared" si="1"/>
        <v>0</v>
      </c>
      <c r="R39" s="19" t="s">
        <v>75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44767.0</v>
      </c>
      <c r="C40" s="14" t="s">
        <v>3136</v>
      </c>
      <c r="D40" s="15">
        <v>48136.0</v>
      </c>
      <c r="E40" s="15" t="s">
        <v>1141</v>
      </c>
      <c r="F40" s="16"/>
      <c r="G40" s="16"/>
      <c r="H40" s="23"/>
      <c r="I40" s="34">
        <v>14000.0</v>
      </c>
      <c r="J40" s="34"/>
      <c r="K40" s="34">
        <v>1000.0</v>
      </c>
      <c r="L40" s="16"/>
      <c r="M40" s="16"/>
      <c r="N40" s="16"/>
      <c r="O40" s="16"/>
      <c r="P40" s="19">
        <v>15000.0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44767.0</v>
      </c>
      <c r="C41" s="14" t="s">
        <v>3137</v>
      </c>
      <c r="D41" s="15">
        <v>72561.0</v>
      </c>
      <c r="E41" s="15" t="s">
        <v>2764</v>
      </c>
      <c r="F41" s="16"/>
      <c r="G41" s="16"/>
      <c r="H41" s="23"/>
      <c r="I41" s="34">
        <v>1400.0</v>
      </c>
      <c r="J41" s="34"/>
      <c r="K41" s="34"/>
      <c r="L41" s="16"/>
      <c r="M41" s="16"/>
      <c r="N41" s="16"/>
      <c r="O41" s="16"/>
      <c r="P41" s="19">
        <v>1400.0</v>
      </c>
      <c r="Q41" s="20">
        <f t="shared" si="1"/>
        <v>0</v>
      </c>
      <c r="R41" s="19" t="s">
        <v>24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44767.0</v>
      </c>
      <c r="C42" s="14" t="s">
        <v>3138</v>
      </c>
      <c r="D42" s="15">
        <v>50616.0</v>
      </c>
      <c r="E42" s="15" t="s">
        <v>885</v>
      </c>
      <c r="F42" s="16"/>
      <c r="G42" s="16"/>
      <c r="H42" s="23"/>
      <c r="I42" s="34"/>
      <c r="J42" s="34">
        <v>625.0</v>
      </c>
      <c r="K42" s="34"/>
      <c r="L42" s="16"/>
      <c r="M42" s="16"/>
      <c r="N42" s="16"/>
      <c r="O42" s="16"/>
      <c r="P42" s="19">
        <v>625.0</v>
      </c>
      <c r="Q42" s="20">
        <f t="shared" si="1"/>
        <v>0</v>
      </c>
      <c r="R42" s="19" t="s">
        <v>75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44767.0</v>
      </c>
      <c r="C43" s="14" t="s">
        <v>3139</v>
      </c>
      <c r="D43" s="15">
        <v>67160.0</v>
      </c>
      <c r="E43" s="15" t="s">
        <v>1241</v>
      </c>
      <c r="F43" s="16"/>
      <c r="G43" s="16"/>
      <c r="H43" s="23"/>
      <c r="I43" s="34">
        <v>10000.0</v>
      </c>
      <c r="J43" s="34"/>
      <c r="K43" s="34"/>
      <c r="L43" s="16"/>
      <c r="M43" s="16"/>
      <c r="N43" s="16"/>
      <c r="O43" s="16"/>
      <c r="P43" s="19">
        <v>10000.0</v>
      </c>
      <c r="Q43" s="20">
        <f t="shared" si="1"/>
        <v>0</v>
      </c>
      <c r="R43" s="19" t="s">
        <v>75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44767.0</v>
      </c>
      <c r="C44" s="14" t="s">
        <v>3140</v>
      </c>
      <c r="D44" s="15">
        <v>21818.0</v>
      </c>
      <c r="E44" s="15" t="s">
        <v>426</v>
      </c>
      <c r="F44" s="16"/>
      <c r="G44" s="16"/>
      <c r="H44" s="23"/>
      <c r="I44" s="34">
        <v>24000.0</v>
      </c>
      <c r="J44" s="34"/>
      <c r="K44" s="34"/>
      <c r="L44" s="16"/>
      <c r="M44" s="16"/>
      <c r="N44" s="16"/>
      <c r="O44" s="16"/>
      <c r="P44" s="19">
        <v>24000.0</v>
      </c>
      <c r="Q44" s="20">
        <f t="shared" si="1"/>
        <v>0</v>
      </c>
      <c r="R44" s="19" t="s">
        <v>29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44767.0</v>
      </c>
      <c r="C45" s="14" t="s">
        <v>3141</v>
      </c>
      <c r="D45" s="15">
        <v>50739.0</v>
      </c>
      <c r="E45" s="15" t="s">
        <v>136</v>
      </c>
      <c r="F45" s="16"/>
      <c r="G45" s="16"/>
      <c r="H45" s="23"/>
      <c r="I45" s="34">
        <v>3750.0</v>
      </c>
      <c r="J45" s="34"/>
      <c r="K45" s="34"/>
      <c r="L45" s="16"/>
      <c r="M45" s="16"/>
      <c r="N45" s="16"/>
      <c r="O45" s="16"/>
      <c r="P45" s="19">
        <v>3750.0</v>
      </c>
      <c r="Q45" s="20">
        <f t="shared" si="1"/>
        <v>0</v>
      </c>
      <c r="R45" s="19" t="s">
        <v>116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44767.0</v>
      </c>
      <c r="C46" s="14" t="s">
        <v>3142</v>
      </c>
      <c r="D46" s="15">
        <v>13781.0</v>
      </c>
      <c r="E46" s="15" t="s">
        <v>498</v>
      </c>
      <c r="F46" s="16"/>
      <c r="G46" s="16"/>
      <c r="H46" s="23"/>
      <c r="I46" s="34">
        <v>15000.0</v>
      </c>
      <c r="J46" s="34"/>
      <c r="K46" s="34"/>
      <c r="L46" s="16"/>
      <c r="M46" s="16"/>
      <c r="N46" s="16"/>
      <c r="O46" s="16"/>
      <c r="P46" s="19">
        <v>15000.0</v>
      </c>
      <c r="Q46" s="20">
        <f t="shared" si="1"/>
        <v>0</v>
      </c>
      <c r="R46" s="19" t="s">
        <v>24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44767.0</v>
      </c>
      <c r="C47" s="14" t="s">
        <v>3143</v>
      </c>
      <c r="D47" s="15">
        <v>28414.0</v>
      </c>
      <c r="E47" s="15" t="s">
        <v>86</v>
      </c>
      <c r="F47" s="16"/>
      <c r="G47" s="16"/>
      <c r="H47" s="23"/>
      <c r="I47" s="34">
        <v>300.0</v>
      </c>
      <c r="J47" s="34"/>
      <c r="K47" s="34"/>
      <c r="L47" s="16"/>
      <c r="M47" s="16"/>
      <c r="N47" s="16"/>
      <c r="O47" s="16"/>
      <c r="P47" s="19">
        <v>300.0</v>
      </c>
      <c r="Q47" s="20">
        <f t="shared" si="1"/>
        <v>0</v>
      </c>
      <c r="R47" s="19" t="s">
        <v>116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44767.0</v>
      </c>
      <c r="C48" s="14" t="s">
        <v>3144</v>
      </c>
      <c r="D48" s="15">
        <v>71834.0</v>
      </c>
      <c r="E48" s="15" t="s">
        <v>3145</v>
      </c>
      <c r="F48" s="16"/>
      <c r="G48" s="16"/>
      <c r="H48" s="23"/>
      <c r="I48" s="34">
        <v>15000.0</v>
      </c>
      <c r="J48" s="34"/>
      <c r="K48" s="34"/>
      <c r="L48" s="16"/>
      <c r="M48" s="16"/>
      <c r="N48" s="16"/>
      <c r="O48" s="16"/>
      <c r="P48" s="19">
        <v>15000.0</v>
      </c>
      <c r="Q48" s="20">
        <f t="shared" si="1"/>
        <v>0</v>
      </c>
      <c r="R48" s="19" t="s">
        <v>29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44767.0</v>
      </c>
      <c r="C49" s="14" t="s">
        <v>3146</v>
      </c>
      <c r="D49" s="15">
        <v>50173.0</v>
      </c>
      <c r="E49" s="15" t="s">
        <v>433</v>
      </c>
      <c r="F49" s="16"/>
      <c r="G49" s="16"/>
      <c r="H49" s="23"/>
      <c r="I49" s="34"/>
      <c r="J49" s="34">
        <v>2500.0</v>
      </c>
      <c r="K49" s="34"/>
      <c r="L49" s="16"/>
      <c r="M49" s="16"/>
      <c r="N49" s="16"/>
      <c r="O49" s="16"/>
      <c r="P49" s="19">
        <v>2500.0</v>
      </c>
      <c r="Q49" s="20">
        <f t="shared" si="1"/>
        <v>0</v>
      </c>
      <c r="R49" s="19" t="s">
        <v>116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44767.0</v>
      </c>
      <c r="C50" s="14" t="s">
        <v>3147</v>
      </c>
      <c r="D50" s="15">
        <v>36080.0</v>
      </c>
      <c r="E50" s="15" t="s">
        <v>874</v>
      </c>
      <c r="F50" s="16"/>
      <c r="G50" s="16"/>
      <c r="H50" s="23"/>
      <c r="I50" s="34">
        <v>35000.0</v>
      </c>
      <c r="J50" s="34"/>
      <c r="K50" s="34"/>
      <c r="L50" s="16"/>
      <c r="M50" s="16"/>
      <c r="N50" s="16"/>
      <c r="O50" s="16"/>
      <c r="P50" s="19">
        <v>35000.0</v>
      </c>
      <c r="Q50" s="20">
        <f t="shared" si="1"/>
        <v>0</v>
      </c>
      <c r="R50" s="19" t="s">
        <v>75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44767.0</v>
      </c>
      <c r="C51" s="14" t="s">
        <v>3148</v>
      </c>
      <c r="D51" s="15">
        <v>22341.0</v>
      </c>
      <c r="E51" s="15" t="s">
        <v>417</v>
      </c>
      <c r="F51" s="16"/>
      <c r="G51" s="16"/>
      <c r="H51" s="23"/>
      <c r="I51" s="34">
        <v>6400.0</v>
      </c>
      <c r="J51" s="34"/>
      <c r="K51" s="34"/>
      <c r="L51" s="16"/>
      <c r="M51" s="16"/>
      <c r="N51" s="16"/>
      <c r="O51" s="16"/>
      <c r="P51" s="19">
        <v>6400.0</v>
      </c>
      <c r="Q51" s="20">
        <f t="shared" si="1"/>
        <v>0</v>
      </c>
      <c r="R51" s="19" t="s">
        <v>75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44767.0</v>
      </c>
      <c r="C52" s="14" t="s">
        <v>3149</v>
      </c>
      <c r="D52" s="15">
        <v>43134.0</v>
      </c>
      <c r="E52" s="15" t="s">
        <v>1051</v>
      </c>
      <c r="F52" s="16"/>
      <c r="G52" s="16"/>
      <c r="H52" s="23"/>
      <c r="I52" s="34">
        <v>15000.0</v>
      </c>
      <c r="J52" s="34"/>
      <c r="K52" s="34"/>
      <c r="L52" s="16"/>
      <c r="M52" s="16"/>
      <c r="N52" s="16"/>
      <c r="O52" s="16"/>
      <c r="P52" s="19">
        <v>15000.0</v>
      </c>
      <c r="Q52" s="20">
        <f t="shared" si="1"/>
        <v>0</v>
      </c>
      <c r="R52" s="19" t="s">
        <v>75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44767.0</v>
      </c>
      <c r="C53" s="14" t="s">
        <v>3150</v>
      </c>
      <c r="D53" s="15">
        <v>65534.0</v>
      </c>
      <c r="E53" s="15" t="s">
        <v>1909</v>
      </c>
      <c r="F53" s="16"/>
      <c r="G53" s="16"/>
      <c r="H53" s="23"/>
      <c r="I53" s="34">
        <v>10750.0</v>
      </c>
      <c r="J53" s="34"/>
      <c r="K53" s="34"/>
      <c r="L53" s="16"/>
      <c r="M53" s="16"/>
      <c r="N53" s="16"/>
      <c r="O53" s="16"/>
      <c r="P53" s="19">
        <v>10750.0</v>
      </c>
      <c r="Q53" s="20">
        <f t="shared" si="1"/>
        <v>0</v>
      </c>
      <c r="R53" s="19" t="s">
        <v>116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44767.0</v>
      </c>
      <c r="C54" s="14" t="s">
        <v>3151</v>
      </c>
      <c r="D54" s="15">
        <v>65341.0</v>
      </c>
      <c r="E54" s="15" t="s">
        <v>3152</v>
      </c>
      <c r="F54" s="16"/>
      <c r="G54" s="16"/>
      <c r="H54" s="23"/>
      <c r="I54" s="34">
        <v>7500.0</v>
      </c>
      <c r="J54" s="34"/>
      <c r="K54" s="34"/>
      <c r="L54" s="16"/>
      <c r="M54" s="16"/>
      <c r="N54" s="16"/>
      <c r="O54" s="16"/>
      <c r="P54" s="19">
        <v>7500.0</v>
      </c>
      <c r="Q54" s="20">
        <f t="shared" si="1"/>
        <v>0</v>
      </c>
      <c r="R54" s="19" t="s">
        <v>75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44767.0</v>
      </c>
      <c r="C55" s="14" t="s">
        <v>3153</v>
      </c>
      <c r="D55" s="15">
        <v>71821.0</v>
      </c>
      <c r="E55" s="15" t="s">
        <v>3154</v>
      </c>
      <c r="F55" s="16"/>
      <c r="G55" s="16"/>
      <c r="H55" s="23"/>
      <c r="I55" s="34">
        <v>27000.0</v>
      </c>
      <c r="J55" s="34"/>
      <c r="K55" s="34"/>
      <c r="L55" s="16"/>
      <c r="M55" s="16"/>
      <c r="N55" s="16"/>
      <c r="O55" s="16"/>
      <c r="P55" s="19">
        <v>27000.0</v>
      </c>
      <c r="Q55" s="20">
        <f t="shared" si="1"/>
        <v>0</v>
      </c>
      <c r="R55" s="19" t="s">
        <v>75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44767.0</v>
      </c>
      <c r="C56" s="14" t="s">
        <v>3155</v>
      </c>
      <c r="D56" s="15">
        <v>14329.0</v>
      </c>
      <c r="E56" s="15" t="s">
        <v>94</v>
      </c>
      <c r="F56" s="16"/>
      <c r="G56" s="16"/>
      <c r="H56" s="23"/>
      <c r="I56" s="34">
        <v>1250.0</v>
      </c>
      <c r="J56" s="34"/>
      <c r="K56" s="34"/>
      <c r="L56" s="16"/>
      <c r="M56" s="16"/>
      <c r="N56" s="16"/>
      <c r="O56" s="16"/>
      <c r="P56" s="19">
        <v>1250.0</v>
      </c>
      <c r="Q56" s="20">
        <f t="shared" si="1"/>
        <v>0</v>
      </c>
      <c r="R56" s="19" t="s">
        <v>75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44767.0</v>
      </c>
      <c r="C57" s="14" t="s">
        <v>3156</v>
      </c>
      <c r="D57" s="15">
        <v>53838.0</v>
      </c>
      <c r="E57" s="22" t="s">
        <v>3157</v>
      </c>
      <c r="F57" s="16"/>
      <c r="G57" s="16"/>
      <c r="H57" s="17"/>
      <c r="I57" s="34">
        <v>10000.0</v>
      </c>
      <c r="J57" s="34"/>
      <c r="K57" s="16"/>
      <c r="L57" s="16"/>
      <c r="M57" s="16"/>
      <c r="N57" s="16"/>
      <c r="O57" s="16"/>
      <c r="P57" s="19">
        <v>10000.0</v>
      </c>
      <c r="Q57" s="20">
        <f t="shared" si="1"/>
        <v>0</v>
      </c>
      <c r="R57" s="19" t="s">
        <v>75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44767.0</v>
      </c>
      <c r="C58" s="14" t="s">
        <v>3158</v>
      </c>
      <c r="D58" s="15">
        <v>25541.0</v>
      </c>
      <c r="E58" s="22" t="s">
        <v>1742</v>
      </c>
      <c r="F58" s="16"/>
      <c r="G58" s="16"/>
      <c r="H58" s="17"/>
      <c r="I58" s="34"/>
      <c r="J58" s="34">
        <v>5000.0</v>
      </c>
      <c r="K58" s="16"/>
      <c r="L58" s="16"/>
      <c r="M58" s="16"/>
      <c r="N58" s="16"/>
      <c r="O58" s="16"/>
      <c r="P58" s="19">
        <v>5000.0</v>
      </c>
      <c r="Q58" s="20">
        <f t="shared" si="1"/>
        <v>0</v>
      </c>
      <c r="R58" s="19" t="s">
        <v>116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44767.0</v>
      </c>
      <c r="C59" s="14" t="s">
        <v>3159</v>
      </c>
      <c r="D59" s="15">
        <v>17441.0</v>
      </c>
      <c r="E59" s="22" t="s">
        <v>3160</v>
      </c>
      <c r="F59" s="16"/>
      <c r="G59" s="16"/>
      <c r="H59" s="17"/>
      <c r="I59" s="34"/>
      <c r="J59" s="34">
        <v>5000.0</v>
      </c>
      <c r="K59" s="16"/>
      <c r="L59" s="16"/>
      <c r="M59" s="16"/>
      <c r="N59" s="16"/>
      <c r="O59" s="16"/>
      <c r="P59" s="19">
        <v>5000.0</v>
      </c>
      <c r="Q59" s="20">
        <f t="shared" si="1"/>
        <v>0</v>
      </c>
      <c r="R59" s="19" t="s">
        <v>75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44767.0</v>
      </c>
      <c r="C60" s="14" t="s">
        <v>3161</v>
      </c>
      <c r="D60" s="15">
        <v>18701.0</v>
      </c>
      <c r="E60" s="22" t="s">
        <v>3162</v>
      </c>
      <c r="F60" s="16"/>
      <c r="G60" s="16"/>
      <c r="H60" s="17"/>
      <c r="I60" s="34"/>
      <c r="J60" s="34">
        <v>5000.0</v>
      </c>
      <c r="K60" s="16"/>
      <c r="L60" s="16"/>
      <c r="M60" s="16"/>
      <c r="N60" s="16"/>
      <c r="O60" s="16"/>
      <c r="P60" s="19">
        <v>5000.0</v>
      </c>
      <c r="Q60" s="20">
        <f t="shared" si="1"/>
        <v>0</v>
      </c>
      <c r="R60" s="19" t="s">
        <v>75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44767.0</v>
      </c>
      <c r="C61" s="14" t="s">
        <v>3163</v>
      </c>
      <c r="D61" s="15">
        <v>25541.0</v>
      </c>
      <c r="E61" s="22" t="s">
        <v>1742</v>
      </c>
      <c r="F61" s="16"/>
      <c r="G61" s="16"/>
      <c r="H61" s="17"/>
      <c r="I61" s="34"/>
      <c r="J61" s="34">
        <v>3600.0</v>
      </c>
      <c r="K61" s="16"/>
      <c r="L61" s="16"/>
      <c r="M61" s="16"/>
      <c r="N61" s="16"/>
      <c r="O61" s="16"/>
      <c r="P61" s="19">
        <v>3600.0</v>
      </c>
      <c r="Q61" s="20">
        <f t="shared" si="1"/>
        <v>0</v>
      </c>
      <c r="R61" s="19" t="s">
        <v>116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44767.0</v>
      </c>
      <c r="C62" s="14" t="s">
        <v>3164</v>
      </c>
      <c r="D62" s="15">
        <v>22332.0</v>
      </c>
      <c r="E62" s="22" t="s">
        <v>62</v>
      </c>
      <c r="F62" s="16"/>
      <c r="G62" s="16"/>
      <c r="H62" s="17"/>
      <c r="I62" s="34">
        <v>8550.0</v>
      </c>
      <c r="J62" s="34"/>
      <c r="K62" s="16"/>
      <c r="L62" s="16"/>
      <c r="M62" s="16"/>
      <c r="N62" s="16"/>
      <c r="O62" s="16"/>
      <c r="P62" s="19">
        <v>8550.0</v>
      </c>
      <c r="Q62" s="20">
        <f t="shared" si="1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44767.0</v>
      </c>
      <c r="C63" s="14" t="s">
        <v>3165</v>
      </c>
      <c r="D63" s="15">
        <v>31927.0</v>
      </c>
      <c r="E63" s="22" t="s">
        <v>256</v>
      </c>
      <c r="F63" s="16"/>
      <c r="G63" s="16"/>
      <c r="H63" s="17"/>
      <c r="I63" s="34">
        <v>2500.0</v>
      </c>
      <c r="J63" s="34"/>
      <c r="K63" s="16"/>
      <c r="L63" s="16"/>
      <c r="M63" s="16"/>
      <c r="N63" s="16"/>
      <c r="O63" s="16"/>
      <c r="P63" s="19">
        <v>2500.0</v>
      </c>
      <c r="Q63" s="20">
        <f t="shared" si="1"/>
        <v>0</v>
      </c>
      <c r="R63" s="19" t="s">
        <v>116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44767.0</v>
      </c>
      <c r="C64" s="14" t="s">
        <v>3166</v>
      </c>
      <c r="D64" s="15">
        <v>68716.0</v>
      </c>
      <c r="E64" s="22" t="s">
        <v>3167</v>
      </c>
      <c r="F64" s="16"/>
      <c r="G64" s="16"/>
      <c r="H64" s="23"/>
      <c r="I64" s="34">
        <v>3200.0</v>
      </c>
      <c r="J64" s="34"/>
      <c r="K64" s="16"/>
      <c r="L64" s="16"/>
      <c r="M64" s="16"/>
      <c r="N64" s="16"/>
      <c r="O64" s="16"/>
      <c r="P64" s="19">
        <v>3200.0</v>
      </c>
      <c r="Q64" s="20">
        <f t="shared" si="1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44767.0</v>
      </c>
      <c r="C65" s="14" t="s">
        <v>3168</v>
      </c>
      <c r="D65" s="15">
        <v>30855.0</v>
      </c>
      <c r="E65" s="22" t="s">
        <v>268</v>
      </c>
      <c r="F65" s="16"/>
      <c r="G65" s="16"/>
      <c r="H65" s="17"/>
      <c r="I65" s="34"/>
      <c r="J65" s="34">
        <v>5150.0</v>
      </c>
      <c r="K65" s="16"/>
      <c r="L65" s="16"/>
      <c r="M65" s="16"/>
      <c r="N65" s="16"/>
      <c r="O65" s="16"/>
      <c r="P65" s="19">
        <v>5150.0</v>
      </c>
      <c r="Q65" s="20">
        <f t="shared" si="1"/>
        <v>0</v>
      </c>
      <c r="R65" s="19" t="s">
        <v>75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44767.0</v>
      </c>
      <c r="C66" s="14" t="s">
        <v>3169</v>
      </c>
      <c r="D66" s="15">
        <v>36918.0</v>
      </c>
      <c r="E66" s="22" t="s">
        <v>1170</v>
      </c>
      <c r="F66" s="16"/>
      <c r="G66" s="16"/>
      <c r="H66" s="17"/>
      <c r="I66" s="34">
        <v>1250.0</v>
      </c>
      <c r="J66" s="34"/>
      <c r="K66" s="16"/>
      <c r="L66" s="16"/>
      <c r="M66" s="16"/>
      <c r="N66" s="16"/>
      <c r="O66" s="16"/>
      <c r="P66" s="19">
        <v>1250.0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44767.0</v>
      </c>
      <c r="C67" s="14" t="s">
        <v>3170</v>
      </c>
      <c r="D67" s="15">
        <v>72414.0</v>
      </c>
      <c r="E67" s="22" t="s">
        <v>3171</v>
      </c>
      <c r="F67" s="16"/>
      <c r="G67" s="16"/>
      <c r="H67" s="17"/>
      <c r="I67" s="34">
        <v>3000.0</v>
      </c>
      <c r="J67" s="34"/>
      <c r="K67" s="16"/>
      <c r="L67" s="16"/>
      <c r="M67" s="16"/>
      <c r="N67" s="16"/>
      <c r="O67" s="16"/>
      <c r="P67" s="19">
        <v>3000.0</v>
      </c>
      <c r="Q67" s="20">
        <f t="shared" si="1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44767.0</v>
      </c>
      <c r="C68" s="14" t="s">
        <v>3172</v>
      </c>
      <c r="D68" s="15">
        <v>51697.0</v>
      </c>
      <c r="E68" s="22" t="s">
        <v>261</v>
      </c>
      <c r="F68" s="16"/>
      <c r="G68" s="16"/>
      <c r="H68" s="17"/>
      <c r="I68" s="34"/>
      <c r="J68" s="34">
        <v>8581.0</v>
      </c>
      <c r="K68" s="18">
        <v>6419.0</v>
      </c>
      <c r="L68" s="16"/>
      <c r="M68" s="16"/>
      <c r="N68" s="16"/>
      <c r="O68" s="16"/>
      <c r="P68" s="19">
        <v>15000.0</v>
      </c>
      <c r="Q68" s="20">
        <f t="shared" si="1"/>
        <v>0</v>
      </c>
      <c r="R68" s="19" t="s">
        <v>75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44767.0</v>
      </c>
      <c r="C69" s="14" t="s">
        <v>3173</v>
      </c>
      <c r="D69" s="15">
        <v>51697.0</v>
      </c>
      <c r="E69" s="22" t="s">
        <v>261</v>
      </c>
      <c r="F69" s="16"/>
      <c r="G69" s="16"/>
      <c r="H69" s="17"/>
      <c r="I69" s="34"/>
      <c r="J69" s="34">
        <v>5150.0</v>
      </c>
      <c r="K69" s="16"/>
      <c r="L69" s="16"/>
      <c r="M69" s="16"/>
      <c r="N69" s="16"/>
      <c r="O69" s="16"/>
      <c r="P69" s="19">
        <v>5150.0</v>
      </c>
      <c r="Q69" s="20">
        <f t="shared" si="1"/>
        <v>0</v>
      </c>
      <c r="R69" s="19" t="s">
        <v>75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44767.0</v>
      </c>
      <c r="C70" s="14" t="s">
        <v>3174</v>
      </c>
      <c r="D70" s="15">
        <v>68124.0</v>
      </c>
      <c r="E70" s="22" t="s">
        <v>867</v>
      </c>
      <c r="F70" s="16"/>
      <c r="G70" s="18"/>
      <c r="H70" s="17"/>
      <c r="I70" s="34"/>
      <c r="J70" s="34">
        <v>3700.0</v>
      </c>
      <c r="K70" s="16"/>
      <c r="L70" s="16"/>
      <c r="M70" s="16"/>
      <c r="N70" s="16"/>
      <c r="O70" s="16"/>
      <c r="P70" s="19">
        <v>3700.0</v>
      </c>
      <c r="Q70" s="20">
        <f t="shared" si="1"/>
        <v>0</v>
      </c>
      <c r="R70" s="19" t="s">
        <v>75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44767.0</v>
      </c>
      <c r="C71" s="14" t="s">
        <v>3175</v>
      </c>
      <c r="D71" s="15">
        <v>63172.0</v>
      </c>
      <c r="E71" s="22" t="s">
        <v>3176</v>
      </c>
      <c r="F71" s="16"/>
      <c r="G71" s="16"/>
      <c r="H71" s="17"/>
      <c r="I71" s="34">
        <v>10000.0</v>
      </c>
      <c r="J71" s="34">
        <v>0.0</v>
      </c>
      <c r="K71" s="16"/>
      <c r="L71" s="16"/>
      <c r="M71" s="16"/>
      <c r="N71" s="16"/>
      <c r="O71" s="16"/>
      <c r="P71" s="19">
        <v>10000.0</v>
      </c>
      <c r="Q71" s="20">
        <f t="shared" si="1"/>
        <v>0</v>
      </c>
      <c r="R71" s="19" t="s">
        <v>75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44767.0</v>
      </c>
      <c r="C72" s="14" t="s">
        <v>3177</v>
      </c>
      <c r="D72" s="15">
        <v>68594.0</v>
      </c>
      <c r="E72" s="22" t="s">
        <v>3178</v>
      </c>
      <c r="F72" s="16"/>
      <c r="G72" s="16"/>
      <c r="H72" s="17"/>
      <c r="I72" s="34">
        <v>5150.0</v>
      </c>
      <c r="J72" s="34"/>
      <c r="K72" s="16"/>
      <c r="L72" s="16"/>
      <c r="M72" s="16"/>
      <c r="N72" s="16"/>
      <c r="O72" s="16"/>
      <c r="P72" s="19">
        <v>5150.0</v>
      </c>
      <c r="Q72" s="20">
        <f t="shared" si="1"/>
        <v>0</v>
      </c>
      <c r="R72" s="19" t="s">
        <v>75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44767.0</v>
      </c>
      <c r="C73" s="14" t="s">
        <v>3179</v>
      </c>
      <c r="D73" s="15">
        <v>59812.0</v>
      </c>
      <c r="E73" s="22" t="s">
        <v>782</v>
      </c>
      <c r="F73" s="16"/>
      <c r="G73" s="16"/>
      <c r="H73" s="17"/>
      <c r="I73" s="34">
        <v>15915.0</v>
      </c>
      <c r="J73" s="34"/>
      <c r="K73" s="16"/>
      <c r="L73" s="16"/>
      <c r="M73" s="18"/>
      <c r="N73" s="16"/>
      <c r="O73" s="16"/>
      <c r="P73" s="19">
        <v>15915.0</v>
      </c>
      <c r="Q73" s="20">
        <f t="shared" si="1"/>
        <v>0</v>
      </c>
      <c r="R73" s="19" t="s">
        <v>116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44767.0</v>
      </c>
      <c r="C74" s="14" t="s">
        <v>3180</v>
      </c>
      <c r="D74" s="15">
        <v>22727.0</v>
      </c>
      <c r="E74" s="22" t="s">
        <v>1792</v>
      </c>
      <c r="F74" s="16"/>
      <c r="G74" s="16"/>
      <c r="H74" s="17"/>
      <c r="I74" s="34"/>
      <c r="J74" s="34">
        <v>9375.0</v>
      </c>
      <c r="K74" s="16"/>
      <c r="L74" s="16"/>
      <c r="M74" s="18"/>
      <c r="N74" s="16"/>
      <c r="O74" s="16"/>
      <c r="P74" s="19">
        <v>9375.0</v>
      </c>
      <c r="Q74" s="20">
        <f t="shared" si="1"/>
        <v>0</v>
      </c>
      <c r="R74" s="19" t="s">
        <v>75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44767.0</v>
      </c>
      <c r="C75" s="14" t="s">
        <v>3181</v>
      </c>
      <c r="D75" s="15">
        <v>51406.0</v>
      </c>
      <c r="E75" s="22" t="s">
        <v>59</v>
      </c>
      <c r="F75" s="16"/>
      <c r="G75" s="16"/>
      <c r="H75" s="17"/>
      <c r="I75" s="34">
        <v>15000.0</v>
      </c>
      <c r="J75" s="34"/>
      <c r="K75" s="16"/>
      <c r="L75" s="16"/>
      <c r="M75" s="18"/>
      <c r="N75" s="16"/>
      <c r="O75" s="16"/>
      <c r="P75" s="19">
        <v>15000.0</v>
      </c>
      <c r="Q75" s="20">
        <f t="shared" si="1"/>
        <v>0</v>
      </c>
      <c r="R75" s="19" t="s">
        <v>75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44767.0</v>
      </c>
      <c r="C76" s="14" t="s">
        <v>3182</v>
      </c>
      <c r="D76" s="15">
        <v>67247.0</v>
      </c>
      <c r="E76" s="22" t="s">
        <v>649</v>
      </c>
      <c r="F76" s="16"/>
      <c r="G76" s="16"/>
      <c r="H76" s="17"/>
      <c r="I76" s="34"/>
      <c r="J76" s="34">
        <v>75000.0</v>
      </c>
      <c r="K76" s="16"/>
      <c r="L76" s="16"/>
      <c r="M76" s="18"/>
      <c r="N76" s="16"/>
      <c r="O76" s="16"/>
      <c r="P76" s="19">
        <v>75000.0</v>
      </c>
      <c r="Q76" s="20">
        <f t="shared" si="1"/>
        <v>0</v>
      </c>
      <c r="R76" s="19" t="s">
        <v>75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44767.0</v>
      </c>
      <c r="C77" s="14" t="s">
        <v>3183</v>
      </c>
      <c r="D77" s="15">
        <v>72348.0</v>
      </c>
      <c r="E77" s="22" t="s">
        <v>3184</v>
      </c>
      <c r="F77" s="16"/>
      <c r="G77" s="16"/>
      <c r="H77" s="17"/>
      <c r="I77" s="34">
        <v>500.0</v>
      </c>
      <c r="J77" s="34"/>
      <c r="K77" s="16"/>
      <c r="L77" s="16"/>
      <c r="M77" s="18"/>
      <c r="N77" s="16"/>
      <c r="O77" s="16"/>
      <c r="P77" s="19">
        <v>500.0</v>
      </c>
      <c r="Q77" s="20">
        <f t="shared" si="1"/>
        <v>0</v>
      </c>
      <c r="R77" s="19" t="s">
        <v>24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44767.0</v>
      </c>
      <c r="C78" s="14" t="s">
        <v>3185</v>
      </c>
      <c r="D78" s="15">
        <v>67687.0</v>
      </c>
      <c r="E78" s="22" t="s">
        <v>2784</v>
      </c>
      <c r="F78" s="16"/>
      <c r="G78" s="16"/>
      <c r="H78" s="17"/>
      <c r="I78" s="34">
        <v>700.0</v>
      </c>
      <c r="J78" s="34"/>
      <c r="K78" s="16"/>
      <c r="L78" s="16"/>
      <c r="M78" s="16"/>
      <c r="N78" s="16"/>
      <c r="O78" s="16"/>
      <c r="P78" s="19">
        <v>700.0</v>
      </c>
      <c r="Q78" s="20">
        <f t="shared" si="1"/>
        <v>0</v>
      </c>
      <c r="R78" s="19" t="s">
        <v>24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44767.0</v>
      </c>
      <c r="C79" s="14" t="s">
        <v>3186</v>
      </c>
      <c r="D79" s="15">
        <v>52669.0</v>
      </c>
      <c r="E79" s="22" t="s">
        <v>235</v>
      </c>
      <c r="F79" s="18"/>
      <c r="G79" s="18">
        <v>375000.0</v>
      </c>
      <c r="H79" s="17"/>
      <c r="I79" s="34"/>
      <c r="J79" s="34"/>
      <c r="K79" s="16"/>
      <c r="L79" s="16"/>
      <c r="M79" s="16"/>
      <c r="N79" s="16"/>
      <c r="O79" s="16"/>
      <c r="P79" s="19">
        <v>375000.0</v>
      </c>
      <c r="Q79" s="20">
        <f t="shared" si="1"/>
        <v>0</v>
      </c>
      <c r="R79" s="19" t="s">
        <v>29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44767.0</v>
      </c>
      <c r="C80" s="14" t="s">
        <v>3187</v>
      </c>
      <c r="D80" s="15">
        <v>52669.0</v>
      </c>
      <c r="E80" s="22" t="s">
        <v>235</v>
      </c>
      <c r="F80" s="16"/>
      <c r="G80" s="18">
        <v>1645000.0</v>
      </c>
      <c r="H80" s="17"/>
      <c r="I80" s="34"/>
      <c r="J80" s="34"/>
      <c r="K80" s="16"/>
      <c r="L80" s="16"/>
      <c r="M80" s="16"/>
      <c r="N80" s="16"/>
      <c r="O80" s="16"/>
      <c r="P80" s="19">
        <v>1645000.0</v>
      </c>
      <c r="Q80" s="20">
        <f t="shared" si="1"/>
        <v>0</v>
      </c>
      <c r="R80" s="19" t="s">
        <v>29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44767.0</v>
      </c>
      <c r="C81" s="14" t="s">
        <v>3188</v>
      </c>
      <c r="D81" s="15">
        <v>41826.0</v>
      </c>
      <c r="E81" s="22" t="s">
        <v>3189</v>
      </c>
      <c r="F81" s="18"/>
      <c r="G81" s="18">
        <v>1200.0</v>
      </c>
      <c r="H81" s="17"/>
      <c r="I81" s="34"/>
      <c r="J81" s="34"/>
      <c r="K81" s="16"/>
      <c r="L81" s="16"/>
      <c r="M81" s="16"/>
      <c r="N81" s="16"/>
      <c r="O81" s="16"/>
      <c r="P81" s="19">
        <v>1200.0</v>
      </c>
      <c r="Q81" s="20">
        <f t="shared" si="1"/>
        <v>0</v>
      </c>
      <c r="R81" s="19" t="s">
        <v>116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44767.0</v>
      </c>
      <c r="C82" s="14" t="s">
        <v>3190</v>
      </c>
      <c r="D82" s="15">
        <v>52576.0</v>
      </c>
      <c r="E82" s="22" t="s">
        <v>386</v>
      </c>
      <c r="F82" s="16"/>
      <c r="G82" s="16"/>
      <c r="H82" s="17"/>
      <c r="I82" s="34">
        <v>10000.0</v>
      </c>
      <c r="J82" s="34"/>
      <c r="K82" s="16"/>
      <c r="L82" s="16"/>
      <c r="M82" s="16"/>
      <c r="N82" s="16"/>
      <c r="O82" s="16"/>
      <c r="P82" s="19">
        <v>10000.0</v>
      </c>
      <c r="Q82" s="20">
        <f t="shared" si="1"/>
        <v>0</v>
      </c>
      <c r="R82" s="19" t="s">
        <v>116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44767.0</v>
      </c>
      <c r="C83" s="14" t="s">
        <v>3191</v>
      </c>
      <c r="D83" s="15">
        <v>53814.0</v>
      </c>
      <c r="E83" s="22" t="s">
        <v>3192</v>
      </c>
      <c r="F83" s="16"/>
      <c r="G83" s="16"/>
      <c r="H83" s="17"/>
      <c r="I83" s="34"/>
      <c r="J83" s="34">
        <v>2650.0</v>
      </c>
      <c r="K83" s="34"/>
      <c r="L83" s="16"/>
      <c r="M83" s="16"/>
      <c r="N83" s="16"/>
      <c r="O83" s="16"/>
      <c r="P83" s="19">
        <v>2650.0</v>
      </c>
      <c r="Q83" s="20">
        <f t="shared" si="1"/>
        <v>0</v>
      </c>
      <c r="R83" s="19" t="s">
        <v>75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44767.0</v>
      </c>
      <c r="C84" s="14" t="s">
        <v>3193</v>
      </c>
      <c r="D84" s="15">
        <v>58152.0</v>
      </c>
      <c r="E84" s="22" t="s">
        <v>1928</v>
      </c>
      <c r="F84" s="34"/>
      <c r="G84" s="16"/>
      <c r="H84" s="17"/>
      <c r="I84" s="34">
        <v>2700.0</v>
      </c>
      <c r="J84" s="34"/>
      <c r="K84" s="16"/>
      <c r="L84" s="16"/>
      <c r="M84" s="16"/>
      <c r="N84" s="16"/>
      <c r="O84" s="16"/>
      <c r="P84" s="19">
        <v>2700.0</v>
      </c>
      <c r="Q84" s="20">
        <f t="shared" si="1"/>
        <v>0</v>
      </c>
      <c r="R84" s="19" t="s">
        <v>116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44766.0</v>
      </c>
      <c r="C85" s="14" t="s">
        <v>3194</v>
      </c>
      <c r="D85" s="15">
        <v>51017.0</v>
      </c>
      <c r="E85" s="22" t="s">
        <v>107</v>
      </c>
      <c r="F85" s="34"/>
      <c r="G85" s="16"/>
      <c r="H85" s="23">
        <v>78500.0</v>
      </c>
      <c r="I85" s="34"/>
      <c r="J85" s="34"/>
      <c r="K85" s="16"/>
      <c r="L85" s="16"/>
      <c r="M85" s="16"/>
      <c r="N85" s="16"/>
      <c r="O85" s="16"/>
      <c r="P85" s="19">
        <v>78500.0</v>
      </c>
      <c r="Q85" s="20">
        <f t="shared" si="1"/>
        <v>0</v>
      </c>
      <c r="R85" s="19"/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44766.0</v>
      </c>
      <c r="C86" s="14" t="s">
        <v>3195</v>
      </c>
      <c r="D86" s="15">
        <v>50413.0</v>
      </c>
      <c r="E86" s="22" t="s">
        <v>1088</v>
      </c>
      <c r="F86" s="16"/>
      <c r="G86" s="16"/>
      <c r="H86" s="23">
        <v>15000.0</v>
      </c>
      <c r="I86" s="34"/>
      <c r="J86" s="34"/>
      <c r="K86" s="16"/>
      <c r="L86" s="16"/>
      <c r="M86" s="16"/>
      <c r="N86" s="16"/>
      <c r="O86" s="16"/>
      <c r="P86" s="19">
        <v>15000.0</v>
      </c>
      <c r="Q86" s="20">
        <f t="shared" si="1"/>
        <v>0</v>
      </c>
      <c r="R86" s="19"/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44766.0</v>
      </c>
      <c r="C87" s="14" t="s">
        <v>3196</v>
      </c>
      <c r="D87" s="15">
        <v>51017.0</v>
      </c>
      <c r="E87" s="22" t="s">
        <v>107</v>
      </c>
      <c r="F87" s="16"/>
      <c r="G87" s="16"/>
      <c r="H87" s="23">
        <v>2000.0</v>
      </c>
      <c r="I87" s="34"/>
      <c r="J87" s="34"/>
      <c r="K87" s="16"/>
      <c r="L87" s="16"/>
      <c r="M87" s="16"/>
      <c r="N87" s="16"/>
      <c r="O87" s="16"/>
      <c r="P87" s="19">
        <v>2000.0</v>
      </c>
      <c r="Q87" s="20">
        <f t="shared" si="1"/>
        <v>0</v>
      </c>
      <c r="R87" s="19"/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44767.0</v>
      </c>
      <c r="C88" s="14" t="s">
        <v>3197</v>
      </c>
      <c r="D88" s="15">
        <v>67393.0</v>
      </c>
      <c r="E88" s="22" t="s">
        <v>1599</v>
      </c>
      <c r="F88" s="16"/>
      <c r="G88" s="16"/>
      <c r="H88" s="23">
        <v>3600.0</v>
      </c>
      <c r="I88" s="34"/>
      <c r="J88" s="34"/>
      <c r="K88" s="16"/>
      <c r="L88" s="16"/>
      <c r="M88" s="16"/>
      <c r="N88" s="16"/>
      <c r="O88" s="16"/>
      <c r="P88" s="19">
        <v>3600.0</v>
      </c>
      <c r="Q88" s="20">
        <f t="shared" si="1"/>
        <v>0</v>
      </c>
      <c r="R88" s="19"/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44767.0</v>
      </c>
      <c r="C89" s="14" t="s">
        <v>3198</v>
      </c>
      <c r="D89" s="15">
        <v>21828.0</v>
      </c>
      <c r="E89" s="22" t="s">
        <v>485</v>
      </c>
      <c r="F89" s="16"/>
      <c r="G89" s="16"/>
      <c r="H89" s="17"/>
      <c r="I89" s="34"/>
      <c r="J89" s="51"/>
      <c r="K89" s="18">
        <v>500.0</v>
      </c>
      <c r="L89" s="16"/>
      <c r="M89" s="16"/>
      <c r="N89" s="16"/>
      <c r="O89" s="16"/>
      <c r="P89" s="19">
        <v>500.0</v>
      </c>
      <c r="Q89" s="20">
        <f t="shared" si="1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44767.0</v>
      </c>
      <c r="C90" s="14" t="s">
        <v>3199</v>
      </c>
      <c r="D90" s="15">
        <v>37642.0</v>
      </c>
      <c r="E90" s="22" t="s">
        <v>510</v>
      </c>
      <c r="F90" s="16"/>
      <c r="G90" s="16"/>
      <c r="H90" s="23">
        <v>25350.0</v>
      </c>
      <c r="I90" s="34"/>
      <c r="J90" s="34"/>
      <c r="K90" s="34"/>
      <c r="L90" s="16"/>
      <c r="M90" s="16"/>
      <c r="N90" s="16"/>
      <c r="O90" s="16"/>
      <c r="P90" s="19">
        <v>25350.0</v>
      </c>
      <c r="Q90" s="20">
        <f t="shared" si="1"/>
        <v>0</v>
      </c>
      <c r="R90" s="19"/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44767.0</v>
      </c>
      <c r="C91" s="14" t="s">
        <v>3200</v>
      </c>
      <c r="D91" s="15">
        <v>51017.0</v>
      </c>
      <c r="E91" s="22" t="s">
        <v>107</v>
      </c>
      <c r="F91" s="16"/>
      <c r="G91" s="18"/>
      <c r="H91" s="23">
        <v>15000.0</v>
      </c>
      <c r="I91" s="34"/>
      <c r="J91" s="34"/>
      <c r="K91" s="16"/>
      <c r="L91" s="16"/>
      <c r="M91" s="16"/>
      <c r="N91" s="16"/>
      <c r="O91" s="16"/>
      <c r="P91" s="19">
        <v>15000.0</v>
      </c>
      <c r="Q91" s="20">
        <f t="shared" si="1"/>
        <v>0</v>
      </c>
      <c r="R91" s="19"/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44767.0</v>
      </c>
      <c r="C92" s="14" t="s">
        <v>3201</v>
      </c>
      <c r="D92" s="15">
        <v>21828.0</v>
      </c>
      <c r="E92" s="22" t="s">
        <v>485</v>
      </c>
      <c r="F92" s="16"/>
      <c r="G92" s="18"/>
      <c r="H92" s="17"/>
      <c r="I92" s="34"/>
      <c r="J92" s="34"/>
      <c r="K92" s="34">
        <v>700.0</v>
      </c>
      <c r="L92" s="16"/>
      <c r="M92" s="16"/>
      <c r="N92" s="16"/>
      <c r="O92" s="16"/>
      <c r="P92" s="19">
        <v>700.0</v>
      </c>
      <c r="Q92" s="20">
        <f t="shared" si="1"/>
        <v>0</v>
      </c>
      <c r="R92" s="19"/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44767.0</v>
      </c>
      <c r="C93" s="14" t="s">
        <v>3202</v>
      </c>
      <c r="D93" s="15">
        <v>66848.0</v>
      </c>
      <c r="E93" s="22" t="s">
        <v>282</v>
      </c>
      <c r="F93" s="34"/>
      <c r="G93" s="34"/>
      <c r="H93" s="17"/>
      <c r="I93" s="34"/>
      <c r="J93" s="34"/>
      <c r="K93" s="16"/>
      <c r="L93" s="16"/>
      <c r="M93" s="18">
        <v>2500.0</v>
      </c>
      <c r="N93" s="16"/>
      <c r="O93" s="16"/>
      <c r="P93" s="19">
        <v>2500.0</v>
      </c>
      <c r="Q93" s="20">
        <f t="shared" si="1"/>
        <v>0</v>
      </c>
      <c r="R93" s="19"/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44767.0</v>
      </c>
      <c r="C94" s="14" t="s">
        <v>3203</v>
      </c>
      <c r="D94" s="15">
        <v>50595.0</v>
      </c>
      <c r="E94" s="22" t="s">
        <v>56</v>
      </c>
      <c r="F94" s="16"/>
      <c r="G94" s="34"/>
      <c r="H94" s="23">
        <v>16800.0</v>
      </c>
      <c r="I94" s="34"/>
      <c r="J94" s="34"/>
      <c r="K94" s="18"/>
      <c r="L94" s="16"/>
      <c r="M94" s="16"/>
      <c r="N94" s="16"/>
      <c r="O94" s="16"/>
      <c r="P94" s="19">
        <v>16800.0</v>
      </c>
      <c r="Q94" s="20">
        <f t="shared" si="1"/>
        <v>0</v>
      </c>
      <c r="R94" s="19"/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44767.0</v>
      </c>
      <c r="C95" s="14" t="s">
        <v>3204</v>
      </c>
      <c r="D95" s="15">
        <v>50342.0</v>
      </c>
      <c r="E95" s="22" t="s">
        <v>277</v>
      </c>
      <c r="F95" s="18"/>
      <c r="G95" s="16"/>
      <c r="H95" s="23">
        <v>350.0</v>
      </c>
      <c r="I95" s="34"/>
      <c r="J95" s="34"/>
      <c r="K95" s="18"/>
      <c r="L95" s="16"/>
      <c r="M95" s="34"/>
      <c r="N95" s="16"/>
      <c r="O95" s="16"/>
      <c r="P95" s="19">
        <v>350.0</v>
      </c>
      <c r="Q95" s="20">
        <f t="shared" si="1"/>
        <v>0</v>
      </c>
      <c r="R95" s="19"/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44767.0</v>
      </c>
      <c r="C96" s="14" t="s">
        <v>3205</v>
      </c>
      <c r="D96" s="15">
        <v>61067.0</v>
      </c>
      <c r="E96" s="22" t="s">
        <v>1335</v>
      </c>
      <c r="F96" s="16"/>
      <c r="G96" s="16"/>
      <c r="H96" s="17"/>
      <c r="I96" s="34"/>
      <c r="J96" s="34"/>
      <c r="K96" s="18">
        <v>5850.0</v>
      </c>
      <c r="L96" s="16"/>
      <c r="M96" s="16"/>
      <c r="N96" s="16"/>
      <c r="O96" s="16"/>
      <c r="P96" s="19">
        <v>5850.0</v>
      </c>
      <c r="Q96" s="20">
        <f t="shared" si="1"/>
        <v>0</v>
      </c>
      <c r="R96" s="19"/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44767.0</v>
      </c>
      <c r="C97" s="14" t="s">
        <v>3206</v>
      </c>
      <c r="D97" s="15">
        <v>61067.0</v>
      </c>
      <c r="E97" s="22" t="s">
        <v>1335</v>
      </c>
      <c r="F97" s="16"/>
      <c r="G97" s="18"/>
      <c r="H97" s="17"/>
      <c r="I97" s="34"/>
      <c r="J97" s="34"/>
      <c r="K97" s="18">
        <v>35000.0</v>
      </c>
      <c r="L97" s="16"/>
      <c r="M97" s="16"/>
      <c r="N97" s="16"/>
      <c r="O97" s="16"/>
      <c r="P97" s="19">
        <v>35000.0</v>
      </c>
      <c r="Q97" s="20">
        <f t="shared" si="1"/>
        <v>0</v>
      </c>
      <c r="R97" s="19"/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44767.0</v>
      </c>
      <c r="C98" s="14" t="s">
        <v>3207</v>
      </c>
      <c r="D98" s="15">
        <v>12102.0</v>
      </c>
      <c r="E98" s="22" t="s">
        <v>825</v>
      </c>
      <c r="F98" s="16"/>
      <c r="G98" s="16"/>
      <c r="H98" s="23">
        <v>116750.0</v>
      </c>
      <c r="I98" s="34"/>
      <c r="J98" s="34"/>
      <c r="K98" s="16"/>
      <c r="L98" s="16"/>
      <c r="M98" s="16"/>
      <c r="N98" s="16"/>
      <c r="O98" s="16"/>
      <c r="P98" s="19">
        <v>116750.0</v>
      </c>
      <c r="Q98" s="20">
        <f t="shared" si="1"/>
        <v>0</v>
      </c>
      <c r="R98" s="19"/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44767.0</v>
      </c>
      <c r="C99" s="14" t="s">
        <v>3208</v>
      </c>
      <c r="D99" s="15">
        <v>49918.0</v>
      </c>
      <c r="E99" s="22" t="s">
        <v>103</v>
      </c>
      <c r="F99" s="16"/>
      <c r="G99" s="16"/>
      <c r="H99" s="23">
        <v>4750.0</v>
      </c>
      <c r="I99" s="34"/>
      <c r="J99" s="34"/>
      <c r="K99" s="16"/>
      <c r="L99" s="16"/>
      <c r="M99" s="16"/>
      <c r="N99" s="16"/>
      <c r="O99" s="16"/>
      <c r="P99" s="19">
        <v>4750.0</v>
      </c>
      <c r="Q99" s="20">
        <f t="shared" si="1"/>
        <v>0</v>
      </c>
      <c r="R99" s="19"/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44767.0</v>
      </c>
      <c r="C100" s="14" t="s">
        <v>3209</v>
      </c>
      <c r="D100" s="15">
        <v>35245.0</v>
      </c>
      <c r="E100" s="22" t="s">
        <v>533</v>
      </c>
      <c r="F100" s="16"/>
      <c r="G100" s="18"/>
      <c r="H100" s="17"/>
      <c r="I100" s="34"/>
      <c r="J100" s="34"/>
      <c r="K100" s="18">
        <v>900.0</v>
      </c>
      <c r="L100" s="16"/>
      <c r="M100" s="16"/>
      <c r="N100" s="16"/>
      <c r="O100" s="16"/>
      <c r="P100" s="19">
        <v>900.0</v>
      </c>
      <c r="Q100" s="20">
        <f t="shared" si="1"/>
        <v>0</v>
      </c>
      <c r="R100" s="19"/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44767.0</v>
      </c>
      <c r="C101" s="14" t="s">
        <v>3210</v>
      </c>
      <c r="D101" s="15">
        <v>51406.0</v>
      </c>
      <c r="E101" s="22" t="s">
        <v>59</v>
      </c>
      <c r="F101" s="16"/>
      <c r="G101" s="18"/>
      <c r="H101" s="23">
        <v>51000.0</v>
      </c>
      <c r="I101" s="34"/>
      <c r="J101" s="34"/>
      <c r="K101" s="16"/>
      <c r="L101" s="16"/>
      <c r="M101" s="16"/>
      <c r="N101" s="16"/>
      <c r="O101" s="16"/>
      <c r="P101" s="19">
        <v>51000.0</v>
      </c>
      <c r="Q101" s="20">
        <f t="shared" si="1"/>
        <v>0</v>
      </c>
      <c r="R101" s="19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44767.0</v>
      </c>
      <c r="C102" s="14" t="s">
        <v>3211</v>
      </c>
      <c r="D102" s="15">
        <v>49918.0</v>
      </c>
      <c r="E102" s="22" t="s">
        <v>103</v>
      </c>
      <c r="F102" s="16"/>
      <c r="G102" s="16"/>
      <c r="H102" s="23">
        <v>1250.0</v>
      </c>
      <c r="I102" s="34"/>
      <c r="J102" s="34"/>
      <c r="K102" s="16"/>
      <c r="L102" s="16"/>
      <c r="M102" s="16"/>
      <c r="N102" s="16"/>
      <c r="O102" s="16"/>
      <c r="P102" s="19">
        <v>1250.0</v>
      </c>
      <c r="Q102" s="20">
        <f t="shared" si="1"/>
        <v>0</v>
      </c>
      <c r="R102" s="19"/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/>
      <c r="B103" s="26"/>
      <c r="C103" s="26"/>
      <c r="D103" s="26"/>
      <c r="E103" s="26"/>
      <c r="F103" s="27">
        <f t="shared" ref="F103:Q103" si="2">SUM(F5:F102)</f>
        <v>0</v>
      </c>
      <c r="G103" s="27">
        <f t="shared" si="2"/>
        <v>2232400</v>
      </c>
      <c r="H103" s="27">
        <f t="shared" si="2"/>
        <v>330350</v>
      </c>
      <c r="I103" s="27">
        <f t="shared" si="2"/>
        <v>519600</v>
      </c>
      <c r="J103" s="27">
        <f t="shared" si="2"/>
        <v>191671</v>
      </c>
      <c r="K103" s="27">
        <f t="shared" si="2"/>
        <v>50369</v>
      </c>
      <c r="L103" s="27">
        <f t="shared" si="2"/>
        <v>0</v>
      </c>
      <c r="M103" s="27">
        <f t="shared" si="2"/>
        <v>2500</v>
      </c>
      <c r="N103" s="27">
        <f t="shared" si="2"/>
        <v>0</v>
      </c>
      <c r="O103" s="27">
        <f t="shared" si="2"/>
        <v>0</v>
      </c>
      <c r="P103" s="41">
        <f t="shared" si="2"/>
        <v>3326890</v>
      </c>
      <c r="Q103" s="20">
        <f t="shared" si="2"/>
        <v>0</v>
      </c>
      <c r="R103" s="26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>
      <c r="A104" s="30"/>
      <c r="B104" s="30"/>
      <c r="C104" s="30"/>
      <c r="D104" s="30"/>
      <c r="E104" s="30"/>
      <c r="F104" s="31">
        <f>F103+G103+H103+I103+J103+K103+L103+M103+N103+O103</f>
        <v>3326890</v>
      </c>
      <c r="G104" s="6"/>
      <c r="H104" s="6"/>
      <c r="I104" s="6"/>
      <c r="J104" s="6"/>
      <c r="K104" s="6"/>
      <c r="L104" s="7"/>
      <c r="M104" s="32"/>
      <c r="N104" s="32"/>
      <c r="O104" s="32"/>
      <c r="P104" s="21"/>
      <c r="Q104" s="21"/>
      <c r="R104" s="3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</sheetData>
  <mergeCells count="19">
    <mergeCell ref="E2:E4"/>
    <mergeCell ref="F3:F4"/>
    <mergeCell ref="G3:H3"/>
    <mergeCell ref="I3:J3"/>
    <mergeCell ref="K3:K4"/>
    <mergeCell ref="L3:L4"/>
    <mergeCell ref="F104:L104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8.75"/>
    <col customWidth="1" min="5" max="5" width="66.63"/>
    <col hidden="1" min="14" max="14" width="12.63"/>
    <col customWidth="1" min="16" max="16" width="14.13"/>
    <col customWidth="1" min="18" max="18" width="13.63"/>
  </cols>
  <sheetData>
    <row r="1">
      <c r="A1" s="39" t="s">
        <v>3212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44768.0</v>
      </c>
      <c r="C5" s="14" t="s">
        <v>3213</v>
      </c>
      <c r="D5" s="15">
        <v>55448.0</v>
      </c>
      <c r="E5" s="15" t="s">
        <v>77</v>
      </c>
      <c r="F5" s="16"/>
      <c r="G5" s="34"/>
      <c r="H5" s="17"/>
      <c r="I5" s="34">
        <v>1400.0</v>
      </c>
      <c r="J5" s="18"/>
      <c r="K5" s="34"/>
      <c r="L5" s="16"/>
      <c r="M5" s="34"/>
      <c r="N5" s="16"/>
      <c r="O5" s="16"/>
      <c r="P5" s="19">
        <v>1400.0</v>
      </c>
      <c r="Q5" s="20">
        <f t="shared" ref="Q5:Q86" si="1">F5+G5+H5+I5+J5+K5+L5+M5+O5-P5</f>
        <v>0</v>
      </c>
      <c r="R5" s="19" t="s">
        <v>116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44768.0</v>
      </c>
      <c r="C6" s="14" t="s">
        <v>3214</v>
      </c>
      <c r="D6" s="15">
        <v>60863.0</v>
      </c>
      <c r="E6" s="15" t="s">
        <v>3215</v>
      </c>
      <c r="F6" s="16"/>
      <c r="G6" s="34"/>
      <c r="H6" s="40"/>
      <c r="I6" s="34">
        <v>5150.0</v>
      </c>
      <c r="J6" s="18"/>
      <c r="K6" s="18"/>
      <c r="L6" s="16"/>
      <c r="M6" s="16"/>
      <c r="N6" s="16"/>
      <c r="O6" s="16"/>
      <c r="P6" s="19">
        <v>5150.0</v>
      </c>
      <c r="Q6" s="20">
        <f t="shared" si="1"/>
        <v>0</v>
      </c>
      <c r="R6" s="19" t="s">
        <v>116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44768.0</v>
      </c>
      <c r="C7" s="44" t="s">
        <v>3216</v>
      </c>
      <c r="D7" s="15">
        <v>36080.0</v>
      </c>
      <c r="E7" s="15" t="s">
        <v>874</v>
      </c>
      <c r="F7" s="18"/>
      <c r="G7" s="34"/>
      <c r="H7" s="40"/>
      <c r="I7" s="34">
        <v>0.0</v>
      </c>
      <c r="J7" s="34"/>
      <c r="K7" s="34"/>
      <c r="L7" s="16"/>
      <c r="M7" s="18"/>
      <c r="N7" s="16"/>
      <c r="O7" s="16"/>
      <c r="P7" s="19">
        <v>35000.0</v>
      </c>
      <c r="Q7" s="20">
        <f t="shared" si="1"/>
        <v>-35000</v>
      </c>
      <c r="R7" s="19" t="s">
        <v>75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44768.0</v>
      </c>
      <c r="C8" s="14" t="s">
        <v>3217</v>
      </c>
      <c r="D8" s="15">
        <v>56310.0</v>
      </c>
      <c r="E8" s="15" t="s">
        <v>3218</v>
      </c>
      <c r="F8" s="16"/>
      <c r="G8" s="16"/>
      <c r="H8" s="23"/>
      <c r="I8" s="34">
        <v>300.0</v>
      </c>
      <c r="J8" s="34"/>
      <c r="K8" s="34"/>
      <c r="L8" s="16"/>
      <c r="M8" s="16"/>
      <c r="N8" s="16"/>
      <c r="O8" s="16"/>
      <c r="P8" s="19">
        <v>300.0</v>
      </c>
      <c r="Q8" s="20">
        <f t="shared" si="1"/>
        <v>0</v>
      </c>
      <c r="R8" s="19" t="s">
        <v>75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44768.0</v>
      </c>
      <c r="C9" s="14" t="s">
        <v>3219</v>
      </c>
      <c r="D9" s="15">
        <v>72266.0</v>
      </c>
      <c r="E9" s="15" t="s">
        <v>3220</v>
      </c>
      <c r="F9" s="16"/>
      <c r="G9" s="16"/>
      <c r="H9" s="23"/>
      <c r="I9" s="34">
        <v>500.0</v>
      </c>
      <c r="J9" s="34"/>
      <c r="K9" s="34"/>
      <c r="L9" s="16"/>
      <c r="M9" s="16"/>
      <c r="N9" s="16"/>
      <c r="O9" s="16"/>
      <c r="P9" s="19">
        <v>500.0</v>
      </c>
      <c r="Q9" s="20">
        <f t="shared" si="1"/>
        <v>0</v>
      </c>
      <c r="R9" s="19" t="s">
        <v>75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44768.0</v>
      </c>
      <c r="C10" s="14" t="s">
        <v>3221</v>
      </c>
      <c r="D10" s="15">
        <v>45096.0</v>
      </c>
      <c r="E10" s="15" t="s">
        <v>526</v>
      </c>
      <c r="F10" s="16"/>
      <c r="G10" s="16"/>
      <c r="H10" s="23"/>
      <c r="I10" s="34">
        <v>300.0</v>
      </c>
      <c r="J10" s="34"/>
      <c r="K10" s="34"/>
      <c r="L10" s="16"/>
      <c r="M10" s="16"/>
      <c r="N10" s="16"/>
      <c r="O10" s="16"/>
      <c r="P10" s="19">
        <v>300.0</v>
      </c>
      <c r="Q10" s="20">
        <f t="shared" si="1"/>
        <v>0</v>
      </c>
      <c r="R10" s="19" t="s">
        <v>116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44768.0</v>
      </c>
      <c r="C11" s="14" t="s">
        <v>3222</v>
      </c>
      <c r="D11" s="15">
        <v>10320.0</v>
      </c>
      <c r="E11" s="15" t="s">
        <v>855</v>
      </c>
      <c r="F11" s="16"/>
      <c r="G11" s="16"/>
      <c r="H11" s="23"/>
      <c r="I11" s="34">
        <v>3500.0</v>
      </c>
      <c r="J11" s="34"/>
      <c r="K11" s="34"/>
      <c r="L11" s="16"/>
      <c r="M11" s="16"/>
      <c r="N11" s="16"/>
      <c r="O11" s="16"/>
      <c r="P11" s="19">
        <v>3500.0</v>
      </c>
      <c r="Q11" s="20">
        <f t="shared" si="1"/>
        <v>0</v>
      </c>
      <c r="R11" s="19" t="s">
        <v>75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44768.0</v>
      </c>
      <c r="C12" s="14" t="s">
        <v>3223</v>
      </c>
      <c r="D12" s="15">
        <v>41079.0</v>
      </c>
      <c r="E12" s="15" t="s">
        <v>3224</v>
      </c>
      <c r="F12" s="16"/>
      <c r="G12" s="16"/>
      <c r="H12" s="23"/>
      <c r="I12" s="34">
        <v>10000.0</v>
      </c>
      <c r="J12" s="34"/>
      <c r="K12" s="34"/>
      <c r="L12" s="16"/>
      <c r="M12" s="16"/>
      <c r="N12" s="16"/>
      <c r="O12" s="16"/>
      <c r="P12" s="19">
        <v>10000.0</v>
      </c>
      <c r="Q12" s="20">
        <f t="shared" si="1"/>
        <v>0</v>
      </c>
      <c r="R12" s="19" t="s">
        <v>116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44768.0</v>
      </c>
      <c r="C13" s="14" t="s">
        <v>3225</v>
      </c>
      <c r="D13" s="15">
        <v>55409.0</v>
      </c>
      <c r="E13" s="15" t="s">
        <v>372</v>
      </c>
      <c r="F13" s="16"/>
      <c r="G13" s="16"/>
      <c r="H13" s="23"/>
      <c r="I13" s="34">
        <v>10000.0</v>
      </c>
      <c r="J13" s="34"/>
      <c r="K13" s="34"/>
      <c r="L13" s="16"/>
      <c r="M13" s="16"/>
      <c r="N13" s="16"/>
      <c r="O13" s="16"/>
      <c r="P13" s="19">
        <v>10000.0</v>
      </c>
      <c r="Q13" s="20">
        <f t="shared" si="1"/>
        <v>0</v>
      </c>
      <c r="R13" s="19" t="s">
        <v>116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44768.0</v>
      </c>
      <c r="C14" s="14" t="s">
        <v>3226</v>
      </c>
      <c r="D14" s="15">
        <v>51941.0</v>
      </c>
      <c r="E14" s="15" t="s">
        <v>2755</v>
      </c>
      <c r="F14" s="16"/>
      <c r="G14" s="16"/>
      <c r="H14" s="23"/>
      <c r="I14" s="34">
        <v>30000.0</v>
      </c>
      <c r="J14" s="34"/>
      <c r="K14" s="34"/>
      <c r="L14" s="16"/>
      <c r="M14" s="16"/>
      <c r="N14" s="16"/>
      <c r="O14" s="16"/>
      <c r="P14" s="19">
        <v>30000.0</v>
      </c>
      <c r="Q14" s="20">
        <f t="shared" si="1"/>
        <v>0</v>
      </c>
      <c r="R14" s="19" t="s">
        <v>29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44768.0</v>
      </c>
      <c r="C15" s="14" t="s">
        <v>3227</v>
      </c>
      <c r="D15" s="15">
        <v>55650.0</v>
      </c>
      <c r="E15" s="15" t="s">
        <v>1133</v>
      </c>
      <c r="F15" s="16"/>
      <c r="G15" s="16"/>
      <c r="H15" s="23"/>
      <c r="I15" s="34"/>
      <c r="J15" s="34">
        <v>5150.0</v>
      </c>
      <c r="K15" s="34"/>
      <c r="L15" s="16"/>
      <c r="M15" s="16"/>
      <c r="N15" s="16"/>
      <c r="O15" s="16"/>
      <c r="P15" s="19">
        <v>5150.0</v>
      </c>
      <c r="Q15" s="20">
        <f t="shared" si="1"/>
        <v>0</v>
      </c>
      <c r="R15" s="19" t="s">
        <v>29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44768.0</v>
      </c>
      <c r="C16" s="14" t="s">
        <v>3228</v>
      </c>
      <c r="D16" s="15">
        <v>64875.0</v>
      </c>
      <c r="E16" s="15" t="s">
        <v>3229</v>
      </c>
      <c r="F16" s="16"/>
      <c r="G16" s="16"/>
      <c r="H16" s="23"/>
      <c r="I16" s="34">
        <v>2650.0</v>
      </c>
      <c r="J16" s="34"/>
      <c r="K16" s="34"/>
      <c r="L16" s="16"/>
      <c r="M16" s="16"/>
      <c r="N16" s="16"/>
      <c r="O16" s="16"/>
      <c r="P16" s="19">
        <v>2650.0</v>
      </c>
      <c r="Q16" s="20">
        <f t="shared" si="1"/>
        <v>0</v>
      </c>
      <c r="R16" s="19" t="s">
        <v>29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44768.0</v>
      </c>
      <c r="C17" s="14" t="s">
        <v>3230</v>
      </c>
      <c r="D17" s="15">
        <v>14329.0</v>
      </c>
      <c r="E17" s="15" t="s">
        <v>94</v>
      </c>
      <c r="F17" s="16"/>
      <c r="G17" s="16"/>
      <c r="H17" s="23"/>
      <c r="I17" s="34">
        <v>350.0</v>
      </c>
      <c r="J17" s="34"/>
      <c r="K17" s="34"/>
      <c r="L17" s="16"/>
      <c r="M17" s="16"/>
      <c r="N17" s="16"/>
      <c r="O17" s="16"/>
      <c r="P17" s="19">
        <v>350.0</v>
      </c>
      <c r="Q17" s="20">
        <f t="shared" si="1"/>
        <v>0</v>
      </c>
      <c r="R17" s="19" t="s">
        <v>75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44768.0</v>
      </c>
      <c r="C18" s="14" t="s">
        <v>3231</v>
      </c>
      <c r="D18" s="15">
        <v>58454.0</v>
      </c>
      <c r="E18" s="15" t="s">
        <v>3232</v>
      </c>
      <c r="F18" s="16"/>
      <c r="G18" s="16"/>
      <c r="H18" s="23"/>
      <c r="I18" s="34"/>
      <c r="J18" s="34">
        <v>3750.0</v>
      </c>
      <c r="K18" s="34"/>
      <c r="L18" s="16"/>
      <c r="M18" s="16"/>
      <c r="N18" s="16"/>
      <c r="O18" s="16"/>
      <c r="P18" s="19">
        <v>3750.0</v>
      </c>
      <c r="Q18" s="20">
        <f t="shared" si="1"/>
        <v>0</v>
      </c>
      <c r="R18" s="19" t="s">
        <v>75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44768.0</v>
      </c>
      <c r="C19" s="14" t="s">
        <v>3233</v>
      </c>
      <c r="D19" s="15">
        <v>55895.0</v>
      </c>
      <c r="E19" s="15" t="s">
        <v>3234</v>
      </c>
      <c r="F19" s="16"/>
      <c r="G19" s="16"/>
      <c r="H19" s="23"/>
      <c r="I19" s="34">
        <v>10000.0</v>
      </c>
      <c r="J19" s="34"/>
      <c r="K19" s="34"/>
      <c r="L19" s="16"/>
      <c r="M19" s="16"/>
      <c r="N19" s="16"/>
      <c r="O19" s="16"/>
      <c r="P19" s="19">
        <v>10000.0</v>
      </c>
      <c r="Q19" s="20">
        <f t="shared" si="1"/>
        <v>0</v>
      </c>
      <c r="R19" s="19" t="s">
        <v>29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44768.0</v>
      </c>
      <c r="C20" s="14" t="s">
        <v>3235</v>
      </c>
      <c r="D20" s="15">
        <v>10255.0</v>
      </c>
      <c r="E20" s="15" t="s">
        <v>2577</v>
      </c>
      <c r="F20" s="16"/>
      <c r="G20" s="16"/>
      <c r="H20" s="23"/>
      <c r="I20" s="34"/>
      <c r="J20" s="34">
        <v>15300.0</v>
      </c>
      <c r="K20" s="34"/>
      <c r="L20" s="16"/>
      <c r="M20" s="16"/>
      <c r="N20" s="16"/>
      <c r="O20" s="16"/>
      <c r="P20" s="19">
        <v>15300.0</v>
      </c>
      <c r="Q20" s="20">
        <f t="shared" si="1"/>
        <v>0</v>
      </c>
      <c r="R20" s="19" t="s">
        <v>75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44768.0</v>
      </c>
      <c r="C21" s="14" t="s">
        <v>3236</v>
      </c>
      <c r="D21" s="15">
        <v>49194.0</v>
      </c>
      <c r="E21" s="15" t="s">
        <v>758</v>
      </c>
      <c r="F21" s="16"/>
      <c r="G21" s="16"/>
      <c r="H21" s="23"/>
      <c r="I21" s="34">
        <v>300.0</v>
      </c>
      <c r="J21" s="34"/>
      <c r="K21" s="34"/>
      <c r="L21" s="16"/>
      <c r="M21" s="16"/>
      <c r="N21" s="16"/>
      <c r="O21" s="16"/>
      <c r="P21" s="19">
        <v>300.0</v>
      </c>
      <c r="Q21" s="20">
        <f t="shared" si="1"/>
        <v>0</v>
      </c>
      <c r="R21" s="19" t="s">
        <v>29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44768.0</v>
      </c>
      <c r="C22" s="14" t="s">
        <v>3237</v>
      </c>
      <c r="D22" s="15">
        <v>61100.0</v>
      </c>
      <c r="E22" s="15" t="s">
        <v>1035</v>
      </c>
      <c r="F22" s="16"/>
      <c r="G22" s="16"/>
      <c r="H22" s="23"/>
      <c r="I22" s="34">
        <v>18500.0</v>
      </c>
      <c r="J22" s="34"/>
      <c r="K22" s="34"/>
      <c r="L22" s="16"/>
      <c r="M22" s="16"/>
      <c r="N22" s="16"/>
      <c r="O22" s="16"/>
      <c r="P22" s="19">
        <v>18500.0</v>
      </c>
      <c r="Q22" s="20">
        <f t="shared" si="1"/>
        <v>0</v>
      </c>
      <c r="R22" s="19" t="s">
        <v>75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44768.0</v>
      </c>
      <c r="C23" s="14" t="s">
        <v>3238</v>
      </c>
      <c r="D23" s="15">
        <v>27066.0</v>
      </c>
      <c r="E23" s="15" t="s">
        <v>2284</v>
      </c>
      <c r="F23" s="16"/>
      <c r="G23" s="16"/>
      <c r="H23" s="23"/>
      <c r="I23" s="34">
        <v>17000.0</v>
      </c>
      <c r="J23" s="34"/>
      <c r="K23" s="34"/>
      <c r="L23" s="16"/>
      <c r="M23" s="16"/>
      <c r="N23" s="16"/>
      <c r="O23" s="16"/>
      <c r="P23" s="19">
        <v>17000.0</v>
      </c>
      <c r="Q23" s="20">
        <f t="shared" si="1"/>
        <v>0</v>
      </c>
      <c r="R23" s="19" t="s">
        <v>29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44768.0</v>
      </c>
      <c r="C24" s="14" t="s">
        <v>3239</v>
      </c>
      <c r="D24" s="15">
        <v>10249.0</v>
      </c>
      <c r="E24" s="15" t="s">
        <v>1053</v>
      </c>
      <c r="F24" s="16"/>
      <c r="G24" s="16"/>
      <c r="H24" s="23"/>
      <c r="I24" s="34"/>
      <c r="J24" s="34">
        <v>600.0</v>
      </c>
      <c r="K24" s="34"/>
      <c r="L24" s="16"/>
      <c r="M24" s="16"/>
      <c r="N24" s="16"/>
      <c r="O24" s="16"/>
      <c r="P24" s="19">
        <v>600.0</v>
      </c>
      <c r="Q24" s="20">
        <f t="shared" si="1"/>
        <v>0</v>
      </c>
      <c r="R24" s="19" t="s">
        <v>29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44768.0</v>
      </c>
      <c r="C25" s="14" t="s">
        <v>3240</v>
      </c>
      <c r="D25" s="15">
        <v>10249.0</v>
      </c>
      <c r="E25" s="15" t="s">
        <v>1053</v>
      </c>
      <c r="F25" s="16"/>
      <c r="G25" s="16"/>
      <c r="H25" s="23"/>
      <c r="I25" s="34"/>
      <c r="J25" s="34">
        <v>300.0</v>
      </c>
      <c r="K25" s="34"/>
      <c r="L25" s="16"/>
      <c r="M25" s="16"/>
      <c r="N25" s="16"/>
      <c r="O25" s="16"/>
      <c r="P25" s="19">
        <v>300.0</v>
      </c>
      <c r="Q25" s="20">
        <f t="shared" si="1"/>
        <v>0</v>
      </c>
      <c r="R25" s="19" t="s">
        <v>29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44768.0</v>
      </c>
      <c r="C26" s="14" t="s">
        <v>3241</v>
      </c>
      <c r="D26" s="15">
        <v>48052.0</v>
      </c>
      <c r="E26" s="15" t="s">
        <v>1477</v>
      </c>
      <c r="F26" s="16"/>
      <c r="G26" s="16"/>
      <c r="H26" s="23"/>
      <c r="I26" s="34">
        <v>7500.0</v>
      </c>
      <c r="J26" s="34"/>
      <c r="K26" s="34"/>
      <c r="L26" s="16"/>
      <c r="M26" s="16"/>
      <c r="N26" s="16"/>
      <c r="O26" s="16"/>
      <c r="P26" s="19">
        <v>7500.0</v>
      </c>
      <c r="Q26" s="20">
        <f t="shared" si="1"/>
        <v>0</v>
      </c>
      <c r="R26" s="19" t="s">
        <v>75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44768.0</v>
      </c>
      <c r="C27" s="14" t="s">
        <v>3242</v>
      </c>
      <c r="D27" s="15">
        <v>63406.0</v>
      </c>
      <c r="E27" s="15" t="s">
        <v>179</v>
      </c>
      <c r="F27" s="16"/>
      <c r="G27" s="16"/>
      <c r="H27" s="23"/>
      <c r="I27" s="34">
        <v>1800.0</v>
      </c>
      <c r="J27" s="34"/>
      <c r="K27" s="34">
        <v>1900.0</v>
      </c>
      <c r="L27" s="16"/>
      <c r="M27" s="16"/>
      <c r="N27" s="16"/>
      <c r="O27" s="16"/>
      <c r="P27" s="19">
        <v>3700.0</v>
      </c>
      <c r="Q27" s="20">
        <f t="shared" si="1"/>
        <v>0</v>
      </c>
      <c r="R27" s="19" t="s">
        <v>75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44768.0</v>
      </c>
      <c r="C28" s="14" t="s">
        <v>3243</v>
      </c>
      <c r="D28" s="15">
        <v>14304.0</v>
      </c>
      <c r="E28" s="15" t="s">
        <v>1258</v>
      </c>
      <c r="F28" s="16"/>
      <c r="G28" s="16"/>
      <c r="H28" s="23"/>
      <c r="I28" s="34">
        <v>5000.0</v>
      </c>
      <c r="J28" s="34"/>
      <c r="K28" s="34"/>
      <c r="L28" s="16"/>
      <c r="M28" s="16"/>
      <c r="N28" s="16"/>
      <c r="O28" s="16"/>
      <c r="P28" s="19">
        <v>5000.0</v>
      </c>
      <c r="Q28" s="20">
        <f t="shared" si="1"/>
        <v>0</v>
      </c>
      <c r="R28" s="19" t="s">
        <v>75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44768.0</v>
      </c>
      <c r="C29" s="14" t="s">
        <v>3244</v>
      </c>
      <c r="D29" s="15">
        <v>14343.0</v>
      </c>
      <c r="E29" s="15" t="s">
        <v>892</v>
      </c>
      <c r="F29" s="16"/>
      <c r="G29" s="16"/>
      <c r="H29" s="23"/>
      <c r="I29" s="34">
        <v>5850.0</v>
      </c>
      <c r="J29" s="34"/>
      <c r="K29" s="34"/>
      <c r="L29" s="16"/>
      <c r="M29" s="16"/>
      <c r="N29" s="16"/>
      <c r="O29" s="16"/>
      <c r="P29" s="19">
        <v>5850.0</v>
      </c>
      <c r="Q29" s="20">
        <f t="shared" si="1"/>
        <v>0</v>
      </c>
      <c r="R29" s="19" t="s">
        <v>75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44768.0</v>
      </c>
      <c r="C30" s="14" t="s">
        <v>3245</v>
      </c>
      <c r="D30" s="15">
        <v>48657.0</v>
      </c>
      <c r="E30" s="15" t="s">
        <v>531</v>
      </c>
      <c r="F30" s="16"/>
      <c r="G30" s="16"/>
      <c r="H30" s="23"/>
      <c r="I30" s="34">
        <v>5150.0</v>
      </c>
      <c r="J30" s="34"/>
      <c r="K30" s="34"/>
      <c r="L30" s="16"/>
      <c r="M30" s="16"/>
      <c r="N30" s="16"/>
      <c r="O30" s="16"/>
      <c r="P30" s="19">
        <v>5150.0</v>
      </c>
      <c r="Q30" s="20">
        <f t="shared" si="1"/>
        <v>0</v>
      </c>
      <c r="R30" s="19" t="s">
        <v>75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44768.0</v>
      </c>
      <c r="C31" s="14" t="s">
        <v>3246</v>
      </c>
      <c r="D31" s="15">
        <v>21818.0</v>
      </c>
      <c r="E31" s="15" t="s">
        <v>426</v>
      </c>
      <c r="F31" s="16"/>
      <c r="G31" s="16"/>
      <c r="H31" s="23"/>
      <c r="I31" s="34">
        <v>60000.0</v>
      </c>
      <c r="J31" s="34"/>
      <c r="K31" s="34"/>
      <c r="L31" s="16"/>
      <c r="M31" s="16"/>
      <c r="N31" s="16"/>
      <c r="O31" s="16"/>
      <c r="P31" s="19">
        <v>60000.0</v>
      </c>
      <c r="Q31" s="20">
        <f t="shared" si="1"/>
        <v>0</v>
      </c>
      <c r="R31" s="19" t="s">
        <v>199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44768.0</v>
      </c>
      <c r="C32" s="14" t="s">
        <v>3247</v>
      </c>
      <c r="D32" s="15">
        <v>57934.0</v>
      </c>
      <c r="E32" s="15" t="s">
        <v>692</v>
      </c>
      <c r="F32" s="16"/>
      <c r="G32" s="16"/>
      <c r="H32" s="23"/>
      <c r="I32" s="34">
        <v>2650.0</v>
      </c>
      <c r="J32" s="34"/>
      <c r="K32" s="34"/>
      <c r="L32" s="16"/>
      <c r="M32" s="16"/>
      <c r="N32" s="16"/>
      <c r="O32" s="16"/>
      <c r="P32" s="19">
        <v>2650.0</v>
      </c>
      <c r="Q32" s="20">
        <f t="shared" si="1"/>
        <v>0</v>
      </c>
      <c r="R32" s="19" t="s">
        <v>75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44768.0</v>
      </c>
      <c r="C33" s="14" t="s">
        <v>3248</v>
      </c>
      <c r="D33" s="15">
        <v>49831.0</v>
      </c>
      <c r="E33" s="15" t="s">
        <v>308</v>
      </c>
      <c r="F33" s="16"/>
      <c r="G33" s="16"/>
      <c r="H33" s="23"/>
      <c r="I33" s="34"/>
      <c r="J33" s="34">
        <v>2650.0</v>
      </c>
      <c r="K33" s="34"/>
      <c r="L33" s="16"/>
      <c r="M33" s="16"/>
      <c r="N33" s="16"/>
      <c r="O33" s="16"/>
      <c r="P33" s="19">
        <v>2650.0</v>
      </c>
      <c r="Q33" s="20">
        <f t="shared" si="1"/>
        <v>0</v>
      </c>
      <c r="R33" s="19" t="s">
        <v>75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44768.0</v>
      </c>
      <c r="C34" s="14" t="s">
        <v>3249</v>
      </c>
      <c r="D34" s="15">
        <v>28414.0</v>
      </c>
      <c r="E34" s="15" t="s">
        <v>86</v>
      </c>
      <c r="F34" s="16"/>
      <c r="G34" s="16"/>
      <c r="H34" s="23"/>
      <c r="I34" s="34">
        <v>200.0</v>
      </c>
      <c r="J34" s="34"/>
      <c r="K34" s="34">
        <v>2200.0</v>
      </c>
      <c r="L34" s="16"/>
      <c r="M34" s="16"/>
      <c r="N34" s="16"/>
      <c r="O34" s="16"/>
      <c r="P34" s="19">
        <v>2400.0</v>
      </c>
      <c r="Q34" s="20">
        <f t="shared" si="1"/>
        <v>0</v>
      </c>
      <c r="R34" s="19" t="s">
        <v>75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44768.0</v>
      </c>
      <c r="C35" s="14" t="s">
        <v>3250</v>
      </c>
      <c r="D35" s="15">
        <v>10250.0</v>
      </c>
      <c r="E35" s="15" t="s">
        <v>64</v>
      </c>
      <c r="F35" s="16"/>
      <c r="G35" s="16"/>
      <c r="H35" s="23"/>
      <c r="I35" s="34"/>
      <c r="J35" s="34">
        <v>12500.0</v>
      </c>
      <c r="K35" s="34"/>
      <c r="L35" s="16"/>
      <c r="M35" s="16"/>
      <c r="N35" s="16"/>
      <c r="O35" s="16"/>
      <c r="P35" s="19">
        <v>12500.0</v>
      </c>
      <c r="Q35" s="20">
        <f t="shared" si="1"/>
        <v>0</v>
      </c>
      <c r="R35" s="19" t="s">
        <v>75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44768.0</v>
      </c>
      <c r="C36" s="14" t="s">
        <v>3251</v>
      </c>
      <c r="D36" s="15">
        <v>72109.0</v>
      </c>
      <c r="E36" s="15" t="s">
        <v>3252</v>
      </c>
      <c r="F36" s="16"/>
      <c r="G36" s="16"/>
      <c r="H36" s="23"/>
      <c r="I36" s="34">
        <v>27000.0</v>
      </c>
      <c r="J36" s="34"/>
      <c r="K36" s="34"/>
      <c r="L36" s="16"/>
      <c r="M36" s="16"/>
      <c r="N36" s="16"/>
      <c r="O36" s="16"/>
      <c r="P36" s="19">
        <v>27000.0</v>
      </c>
      <c r="Q36" s="20">
        <f t="shared" si="1"/>
        <v>0</v>
      </c>
      <c r="R36" s="19" t="s">
        <v>75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44768.0</v>
      </c>
      <c r="C37" s="14" t="s">
        <v>3253</v>
      </c>
      <c r="D37" s="15">
        <v>61420.0</v>
      </c>
      <c r="E37" s="15" t="s">
        <v>1923</v>
      </c>
      <c r="F37" s="16"/>
      <c r="G37" s="16"/>
      <c r="H37" s="23"/>
      <c r="I37" s="34">
        <v>5600.0</v>
      </c>
      <c r="J37" s="34"/>
      <c r="K37" s="34"/>
      <c r="L37" s="16"/>
      <c r="M37" s="16"/>
      <c r="N37" s="16"/>
      <c r="O37" s="16"/>
      <c r="P37" s="19">
        <v>5600.0</v>
      </c>
      <c r="Q37" s="20">
        <f t="shared" si="1"/>
        <v>0</v>
      </c>
      <c r="R37" s="19" t="s">
        <v>75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44768.0</v>
      </c>
      <c r="C38" s="14" t="s">
        <v>3254</v>
      </c>
      <c r="D38" s="15">
        <v>43349.0</v>
      </c>
      <c r="E38" s="15" t="s">
        <v>3255</v>
      </c>
      <c r="F38" s="16"/>
      <c r="G38" s="16"/>
      <c r="H38" s="23"/>
      <c r="I38" s="34">
        <v>5000.0</v>
      </c>
      <c r="J38" s="34"/>
      <c r="K38" s="34"/>
      <c r="L38" s="16"/>
      <c r="M38" s="16"/>
      <c r="N38" s="16"/>
      <c r="O38" s="16"/>
      <c r="P38" s="19">
        <v>5000.0</v>
      </c>
      <c r="Q38" s="20">
        <f t="shared" si="1"/>
        <v>0</v>
      </c>
      <c r="R38" s="19" t="s">
        <v>75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44768.0</v>
      </c>
      <c r="C39" s="14" t="s">
        <v>3256</v>
      </c>
      <c r="D39" s="15">
        <v>50436.0</v>
      </c>
      <c r="E39" s="15" t="s">
        <v>245</v>
      </c>
      <c r="F39" s="16"/>
      <c r="G39" s="16"/>
      <c r="H39" s="23"/>
      <c r="I39" s="34">
        <v>10000.0</v>
      </c>
      <c r="J39" s="34"/>
      <c r="K39" s="34"/>
      <c r="L39" s="16"/>
      <c r="M39" s="16"/>
      <c r="N39" s="16"/>
      <c r="O39" s="16"/>
      <c r="P39" s="19">
        <v>10000.0</v>
      </c>
      <c r="Q39" s="20">
        <f t="shared" si="1"/>
        <v>0</v>
      </c>
      <c r="R39" s="19" t="s">
        <v>29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44768.0</v>
      </c>
      <c r="C40" s="14" t="s">
        <v>3257</v>
      </c>
      <c r="D40" s="15">
        <v>43349.0</v>
      </c>
      <c r="E40" s="15" t="s">
        <v>3255</v>
      </c>
      <c r="F40" s="16"/>
      <c r="G40" s="16"/>
      <c r="H40" s="23"/>
      <c r="I40" s="34">
        <v>10000.0</v>
      </c>
      <c r="J40" s="34"/>
      <c r="K40" s="34"/>
      <c r="L40" s="16"/>
      <c r="M40" s="16"/>
      <c r="N40" s="16"/>
      <c r="O40" s="16"/>
      <c r="P40" s="19">
        <v>10000.0</v>
      </c>
      <c r="Q40" s="20">
        <f t="shared" si="1"/>
        <v>0</v>
      </c>
      <c r="R40" s="19" t="s">
        <v>75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44768.0</v>
      </c>
      <c r="C41" s="14" t="s">
        <v>3258</v>
      </c>
      <c r="D41" s="15">
        <v>46927.0</v>
      </c>
      <c r="E41" s="15" t="s">
        <v>128</v>
      </c>
      <c r="F41" s="16"/>
      <c r="G41" s="16"/>
      <c r="H41" s="23"/>
      <c r="I41" s="34">
        <v>5150.0</v>
      </c>
      <c r="J41" s="34"/>
      <c r="K41" s="34"/>
      <c r="L41" s="16"/>
      <c r="M41" s="16"/>
      <c r="N41" s="16"/>
      <c r="O41" s="16"/>
      <c r="P41" s="19">
        <v>5150.0</v>
      </c>
      <c r="Q41" s="20">
        <f t="shared" si="1"/>
        <v>0</v>
      </c>
      <c r="R41" s="19" t="s">
        <v>75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44768.0</v>
      </c>
      <c r="C42" s="14" t="s">
        <v>3259</v>
      </c>
      <c r="D42" s="15">
        <v>51697.0</v>
      </c>
      <c r="E42" s="15" t="s">
        <v>261</v>
      </c>
      <c r="F42" s="16"/>
      <c r="G42" s="16"/>
      <c r="H42" s="23"/>
      <c r="I42" s="34"/>
      <c r="J42" s="34">
        <v>300.0</v>
      </c>
      <c r="K42" s="34"/>
      <c r="L42" s="16"/>
      <c r="M42" s="16"/>
      <c r="N42" s="16"/>
      <c r="O42" s="16"/>
      <c r="P42" s="19">
        <v>300.0</v>
      </c>
      <c r="Q42" s="20">
        <f t="shared" si="1"/>
        <v>0</v>
      </c>
      <c r="R42" s="19" t="s">
        <v>29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44768.0</v>
      </c>
      <c r="C43" s="14" t="s">
        <v>3260</v>
      </c>
      <c r="D43" s="15">
        <v>53249.0</v>
      </c>
      <c r="E43" s="15" t="s">
        <v>879</v>
      </c>
      <c r="F43" s="16"/>
      <c r="G43" s="16"/>
      <c r="H43" s="23"/>
      <c r="I43" s="34"/>
      <c r="J43" s="34">
        <v>15000.0</v>
      </c>
      <c r="K43" s="34"/>
      <c r="L43" s="16"/>
      <c r="M43" s="16"/>
      <c r="N43" s="16"/>
      <c r="O43" s="16"/>
      <c r="P43" s="19">
        <v>15000.0</v>
      </c>
      <c r="Q43" s="20">
        <f t="shared" si="1"/>
        <v>0</v>
      </c>
      <c r="R43" s="19" t="s">
        <v>75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44768.0</v>
      </c>
      <c r="C44" s="14" t="s">
        <v>3261</v>
      </c>
      <c r="D44" s="15">
        <v>72414.0</v>
      </c>
      <c r="E44" s="15" t="s">
        <v>3171</v>
      </c>
      <c r="F44" s="16"/>
      <c r="G44" s="16"/>
      <c r="H44" s="23"/>
      <c r="I44" s="34"/>
      <c r="J44" s="34">
        <v>8000.0</v>
      </c>
      <c r="K44" s="34"/>
      <c r="L44" s="16"/>
      <c r="M44" s="16"/>
      <c r="N44" s="16"/>
      <c r="O44" s="16"/>
      <c r="P44" s="19">
        <v>8000.0</v>
      </c>
      <c r="Q44" s="20">
        <f t="shared" si="1"/>
        <v>0</v>
      </c>
      <c r="R44" s="19" t="s">
        <v>75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44768.0</v>
      </c>
      <c r="C45" s="14" t="s">
        <v>3262</v>
      </c>
      <c r="D45" s="15">
        <v>72455.0</v>
      </c>
      <c r="E45" s="15" t="s">
        <v>2331</v>
      </c>
      <c r="F45" s="16"/>
      <c r="G45" s="16"/>
      <c r="H45" s="23"/>
      <c r="I45" s="34"/>
      <c r="J45" s="34">
        <v>3740.0</v>
      </c>
      <c r="K45" s="34"/>
      <c r="L45" s="16"/>
      <c r="M45" s="16"/>
      <c r="N45" s="16"/>
      <c r="O45" s="16"/>
      <c r="P45" s="19">
        <v>3740.0</v>
      </c>
      <c r="Q45" s="20">
        <f t="shared" si="1"/>
        <v>0</v>
      </c>
      <c r="R45" s="19" t="s">
        <v>75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44768.0</v>
      </c>
      <c r="C46" s="14" t="s">
        <v>3263</v>
      </c>
      <c r="D46" s="15">
        <v>10281.0</v>
      </c>
      <c r="E46" s="15" t="s">
        <v>47</v>
      </c>
      <c r="F46" s="16"/>
      <c r="G46" s="16"/>
      <c r="H46" s="23"/>
      <c r="I46" s="34"/>
      <c r="J46" s="34">
        <v>850.0</v>
      </c>
      <c r="K46" s="34"/>
      <c r="L46" s="16"/>
      <c r="M46" s="16"/>
      <c r="N46" s="16"/>
      <c r="O46" s="16"/>
      <c r="P46" s="19">
        <v>850.0</v>
      </c>
      <c r="Q46" s="20">
        <f t="shared" si="1"/>
        <v>0</v>
      </c>
      <c r="R46" s="19" t="s">
        <v>29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44768.0</v>
      </c>
      <c r="C47" s="14" t="s">
        <v>3264</v>
      </c>
      <c r="D47" s="15">
        <v>50525.0</v>
      </c>
      <c r="E47" s="15" t="s">
        <v>2846</v>
      </c>
      <c r="F47" s="16"/>
      <c r="G47" s="16"/>
      <c r="H47" s="23"/>
      <c r="I47" s="34"/>
      <c r="J47" s="34">
        <v>2650.0</v>
      </c>
      <c r="K47" s="34"/>
      <c r="L47" s="16"/>
      <c r="M47" s="16"/>
      <c r="N47" s="16"/>
      <c r="O47" s="16"/>
      <c r="P47" s="19">
        <v>2650.0</v>
      </c>
      <c r="Q47" s="20">
        <f t="shared" si="1"/>
        <v>0</v>
      </c>
      <c r="R47" s="19" t="s">
        <v>116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44768.0</v>
      </c>
      <c r="C48" s="14" t="s">
        <v>3265</v>
      </c>
      <c r="D48" s="15">
        <v>50436.0</v>
      </c>
      <c r="E48" s="15" t="s">
        <v>245</v>
      </c>
      <c r="F48" s="16"/>
      <c r="G48" s="16"/>
      <c r="H48" s="23"/>
      <c r="I48" s="34">
        <v>2500.0</v>
      </c>
      <c r="J48" s="34"/>
      <c r="K48" s="34"/>
      <c r="L48" s="16"/>
      <c r="M48" s="16"/>
      <c r="N48" s="16"/>
      <c r="O48" s="16"/>
      <c r="P48" s="19">
        <v>2500.0</v>
      </c>
      <c r="Q48" s="20">
        <f t="shared" si="1"/>
        <v>0</v>
      </c>
      <c r="R48" s="19" t="s">
        <v>29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44768.0</v>
      </c>
      <c r="C49" s="14" t="s">
        <v>3266</v>
      </c>
      <c r="D49" s="15">
        <v>14329.0</v>
      </c>
      <c r="E49" s="15" t="s">
        <v>94</v>
      </c>
      <c r="F49" s="16"/>
      <c r="G49" s="16"/>
      <c r="H49" s="23"/>
      <c r="I49" s="34">
        <v>350.0</v>
      </c>
      <c r="J49" s="34"/>
      <c r="K49" s="34"/>
      <c r="L49" s="16"/>
      <c r="M49" s="16"/>
      <c r="N49" s="16"/>
      <c r="O49" s="16"/>
      <c r="P49" s="19">
        <v>350.0</v>
      </c>
      <c r="Q49" s="20">
        <f t="shared" si="1"/>
        <v>0</v>
      </c>
      <c r="R49" s="19" t="s">
        <v>75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44768.0</v>
      </c>
      <c r="C50" s="14" t="s">
        <v>3267</v>
      </c>
      <c r="D50" s="15">
        <v>19122.0</v>
      </c>
      <c r="E50" s="15" t="s">
        <v>389</v>
      </c>
      <c r="F50" s="16"/>
      <c r="G50" s="16"/>
      <c r="H50" s="23"/>
      <c r="I50" s="34">
        <v>500.0</v>
      </c>
      <c r="J50" s="34"/>
      <c r="K50" s="34"/>
      <c r="L50" s="16"/>
      <c r="M50" s="16"/>
      <c r="N50" s="16"/>
      <c r="O50" s="16"/>
      <c r="P50" s="19">
        <v>500.0</v>
      </c>
      <c r="Q50" s="20">
        <f t="shared" si="1"/>
        <v>0</v>
      </c>
      <c r="R50" s="19" t="s">
        <v>75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44768.0</v>
      </c>
      <c r="C51" s="14" t="s">
        <v>3268</v>
      </c>
      <c r="D51" s="15">
        <v>53249.0</v>
      </c>
      <c r="E51" s="15" t="s">
        <v>879</v>
      </c>
      <c r="F51" s="18">
        <v>200.0</v>
      </c>
      <c r="G51" s="16"/>
      <c r="H51" s="23"/>
      <c r="I51" s="34"/>
      <c r="J51" s="34"/>
      <c r="K51" s="34"/>
      <c r="L51" s="16"/>
      <c r="M51" s="16"/>
      <c r="N51" s="16"/>
      <c r="O51" s="16"/>
      <c r="P51" s="19">
        <v>200.0</v>
      </c>
      <c r="Q51" s="20">
        <f t="shared" si="1"/>
        <v>0</v>
      </c>
      <c r="R51" s="19" t="s">
        <v>116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44768.0</v>
      </c>
      <c r="C52" s="14" t="s">
        <v>3269</v>
      </c>
      <c r="D52" s="15">
        <v>48631.0</v>
      </c>
      <c r="E52" s="15" t="s">
        <v>239</v>
      </c>
      <c r="F52" s="16"/>
      <c r="G52" s="16"/>
      <c r="H52" s="23"/>
      <c r="I52" s="34">
        <v>18216.0</v>
      </c>
      <c r="J52" s="34">
        <v>4284.0</v>
      </c>
      <c r="K52" s="34"/>
      <c r="L52" s="16"/>
      <c r="M52" s="16"/>
      <c r="N52" s="16"/>
      <c r="O52" s="16"/>
      <c r="P52" s="19">
        <v>22500.0</v>
      </c>
      <c r="Q52" s="20">
        <f t="shared" si="1"/>
        <v>0</v>
      </c>
      <c r="R52" s="19" t="s">
        <v>75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44768.0</v>
      </c>
      <c r="C53" s="14" t="s">
        <v>3270</v>
      </c>
      <c r="D53" s="15">
        <v>62146.0</v>
      </c>
      <c r="E53" s="15" t="s">
        <v>559</v>
      </c>
      <c r="F53" s="16"/>
      <c r="G53" s="16"/>
      <c r="H53" s="23"/>
      <c r="I53" s="34">
        <v>1250.0</v>
      </c>
      <c r="J53" s="34"/>
      <c r="K53" s="34"/>
      <c r="L53" s="16"/>
      <c r="M53" s="16"/>
      <c r="N53" s="16"/>
      <c r="O53" s="16"/>
      <c r="P53" s="19">
        <v>1250.0</v>
      </c>
      <c r="Q53" s="20">
        <f t="shared" si="1"/>
        <v>0</v>
      </c>
      <c r="R53" s="19" t="s">
        <v>75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44768.0</v>
      </c>
      <c r="C54" s="14" t="s">
        <v>3271</v>
      </c>
      <c r="D54" s="15">
        <v>55992.0</v>
      </c>
      <c r="E54" s="15" t="s">
        <v>334</v>
      </c>
      <c r="F54" s="16"/>
      <c r="G54" s="16"/>
      <c r="H54" s="23"/>
      <c r="I54" s="34">
        <v>3750.0</v>
      </c>
      <c r="J54" s="34"/>
      <c r="K54" s="34"/>
      <c r="L54" s="16"/>
      <c r="M54" s="16"/>
      <c r="N54" s="16"/>
      <c r="O54" s="16"/>
      <c r="P54" s="19">
        <v>3750.0</v>
      </c>
      <c r="Q54" s="20">
        <f t="shared" si="1"/>
        <v>0</v>
      </c>
      <c r="R54" s="19" t="s">
        <v>116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44768.0</v>
      </c>
      <c r="C55" s="14" t="s">
        <v>3272</v>
      </c>
      <c r="D55" s="15">
        <v>50436.0</v>
      </c>
      <c r="E55" s="15" t="s">
        <v>245</v>
      </c>
      <c r="F55" s="16"/>
      <c r="G55" s="16"/>
      <c r="H55" s="23"/>
      <c r="I55" s="34">
        <v>0.0</v>
      </c>
      <c r="J55" s="34"/>
      <c r="K55" s="34"/>
      <c r="L55" s="16"/>
      <c r="M55" s="16"/>
      <c r="N55" s="16"/>
      <c r="O55" s="16"/>
      <c r="P55" s="19">
        <v>100.0</v>
      </c>
      <c r="Q55" s="20">
        <f t="shared" si="1"/>
        <v>-100</v>
      </c>
      <c r="R55" s="19" t="s">
        <v>75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44768.0</v>
      </c>
      <c r="C56" s="14" t="s">
        <v>3273</v>
      </c>
      <c r="D56" s="15">
        <v>31927.0</v>
      </c>
      <c r="E56" s="15" t="s">
        <v>256</v>
      </c>
      <c r="F56" s="16"/>
      <c r="G56" s="16"/>
      <c r="H56" s="23"/>
      <c r="I56" s="34">
        <v>5740.0</v>
      </c>
      <c r="J56" s="34"/>
      <c r="K56" s="34"/>
      <c r="L56" s="16"/>
      <c r="M56" s="16"/>
      <c r="N56" s="16"/>
      <c r="O56" s="16"/>
      <c r="P56" s="19">
        <v>5740.0</v>
      </c>
      <c r="Q56" s="20">
        <f t="shared" si="1"/>
        <v>0</v>
      </c>
      <c r="R56" s="19" t="s">
        <v>75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44768.0</v>
      </c>
      <c r="C57" s="14" t="s">
        <v>3274</v>
      </c>
      <c r="D57" s="15">
        <v>31927.0</v>
      </c>
      <c r="E57" s="22" t="s">
        <v>256</v>
      </c>
      <c r="F57" s="16"/>
      <c r="G57" s="16"/>
      <c r="H57" s="17"/>
      <c r="I57" s="34">
        <v>5150.0</v>
      </c>
      <c r="J57" s="34"/>
      <c r="K57" s="16"/>
      <c r="L57" s="16"/>
      <c r="M57" s="16"/>
      <c r="N57" s="16"/>
      <c r="O57" s="16"/>
      <c r="P57" s="19">
        <v>5150.0</v>
      </c>
      <c r="Q57" s="20">
        <f t="shared" si="1"/>
        <v>0</v>
      </c>
      <c r="R57" s="19" t="s">
        <v>75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44768.0</v>
      </c>
      <c r="C58" s="14" t="s">
        <v>3275</v>
      </c>
      <c r="D58" s="15">
        <v>14329.0</v>
      </c>
      <c r="E58" s="22" t="s">
        <v>94</v>
      </c>
      <c r="F58" s="16"/>
      <c r="G58" s="16"/>
      <c r="H58" s="17"/>
      <c r="I58" s="34">
        <v>300.0</v>
      </c>
      <c r="J58" s="34"/>
      <c r="K58" s="16"/>
      <c r="L58" s="16"/>
      <c r="M58" s="16"/>
      <c r="N58" s="16"/>
      <c r="O58" s="16"/>
      <c r="P58" s="19">
        <v>300.0</v>
      </c>
      <c r="Q58" s="20">
        <f t="shared" si="1"/>
        <v>0</v>
      </c>
      <c r="R58" s="19" t="s">
        <v>75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44768.0</v>
      </c>
      <c r="C59" s="14" t="s">
        <v>3276</v>
      </c>
      <c r="D59" s="15">
        <v>48052.0</v>
      </c>
      <c r="E59" s="22" t="s">
        <v>1477</v>
      </c>
      <c r="F59" s="16"/>
      <c r="G59" s="16"/>
      <c r="H59" s="17"/>
      <c r="I59" s="34">
        <v>350.0</v>
      </c>
      <c r="J59" s="34"/>
      <c r="K59" s="16"/>
      <c r="L59" s="16"/>
      <c r="M59" s="16"/>
      <c r="N59" s="16"/>
      <c r="O59" s="16"/>
      <c r="P59" s="19">
        <v>350.0</v>
      </c>
      <c r="Q59" s="20">
        <f t="shared" si="1"/>
        <v>0</v>
      </c>
      <c r="R59" s="19" t="s">
        <v>29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44768.0</v>
      </c>
      <c r="C60" s="14" t="s">
        <v>3277</v>
      </c>
      <c r="D60" s="15">
        <v>64493.0</v>
      </c>
      <c r="E60" s="22" t="s">
        <v>3278</v>
      </c>
      <c r="F60" s="16"/>
      <c r="G60" s="16"/>
      <c r="H60" s="17"/>
      <c r="I60" s="34">
        <v>2650.0</v>
      </c>
      <c r="J60" s="34"/>
      <c r="K60" s="16"/>
      <c r="L60" s="16"/>
      <c r="M60" s="16"/>
      <c r="N60" s="16"/>
      <c r="O60" s="16"/>
      <c r="P60" s="19">
        <v>2650.0</v>
      </c>
      <c r="Q60" s="20">
        <f t="shared" si="1"/>
        <v>0</v>
      </c>
      <c r="R60" s="19" t="s">
        <v>116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44768.0</v>
      </c>
      <c r="C61" s="14" t="s">
        <v>3279</v>
      </c>
      <c r="D61" s="15">
        <v>50739.0</v>
      </c>
      <c r="E61" s="22" t="s">
        <v>136</v>
      </c>
      <c r="F61" s="16"/>
      <c r="G61" s="16"/>
      <c r="H61" s="17"/>
      <c r="I61" s="34">
        <v>2100.0</v>
      </c>
      <c r="J61" s="34"/>
      <c r="K61" s="16"/>
      <c r="L61" s="16"/>
      <c r="M61" s="16"/>
      <c r="N61" s="16"/>
      <c r="O61" s="16"/>
      <c r="P61" s="19">
        <v>2100.0</v>
      </c>
      <c r="Q61" s="20">
        <f t="shared" si="1"/>
        <v>0</v>
      </c>
      <c r="R61" s="19" t="s">
        <v>116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44768.0</v>
      </c>
      <c r="C62" s="14" t="s">
        <v>3280</v>
      </c>
      <c r="D62" s="15">
        <v>72725.0</v>
      </c>
      <c r="E62" s="22" t="s">
        <v>3281</v>
      </c>
      <c r="F62" s="16"/>
      <c r="G62" s="16"/>
      <c r="H62" s="17"/>
      <c r="I62" s="34">
        <v>69500.0</v>
      </c>
      <c r="J62" s="34"/>
      <c r="K62" s="16"/>
      <c r="L62" s="16"/>
      <c r="M62" s="16"/>
      <c r="N62" s="16"/>
      <c r="O62" s="16"/>
      <c r="P62" s="19">
        <v>69500.0</v>
      </c>
      <c r="Q62" s="20">
        <f t="shared" si="1"/>
        <v>0</v>
      </c>
      <c r="R62" s="19" t="s">
        <v>116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44768.0</v>
      </c>
      <c r="C63" s="14" t="s">
        <v>3282</v>
      </c>
      <c r="D63" s="15">
        <v>47787.0</v>
      </c>
      <c r="E63" s="22" t="s">
        <v>292</v>
      </c>
      <c r="F63" s="16"/>
      <c r="G63" s="16"/>
      <c r="H63" s="17"/>
      <c r="I63" s="34"/>
      <c r="J63" s="34">
        <v>2500.0</v>
      </c>
      <c r="K63" s="16"/>
      <c r="L63" s="16"/>
      <c r="M63" s="16"/>
      <c r="N63" s="16"/>
      <c r="O63" s="16"/>
      <c r="P63" s="19">
        <v>2500.0</v>
      </c>
      <c r="Q63" s="20">
        <f t="shared" si="1"/>
        <v>0</v>
      </c>
      <c r="R63" s="19" t="s">
        <v>75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44768.0</v>
      </c>
      <c r="C64" s="14" t="s">
        <v>3283</v>
      </c>
      <c r="D64" s="15">
        <v>36555.0</v>
      </c>
      <c r="E64" s="22" t="s">
        <v>698</v>
      </c>
      <c r="F64" s="16"/>
      <c r="G64" s="16"/>
      <c r="H64" s="23"/>
      <c r="I64" s="34">
        <v>8750.0</v>
      </c>
      <c r="J64" s="34"/>
      <c r="K64" s="16"/>
      <c r="L64" s="16"/>
      <c r="M64" s="16"/>
      <c r="N64" s="16"/>
      <c r="O64" s="16"/>
      <c r="P64" s="19">
        <v>8750.0</v>
      </c>
      <c r="Q64" s="20">
        <f t="shared" si="1"/>
        <v>0</v>
      </c>
      <c r="R64" s="19" t="s">
        <v>75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44768.0</v>
      </c>
      <c r="C65" s="14" t="s">
        <v>3284</v>
      </c>
      <c r="D65" s="15">
        <v>53283.0</v>
      </c>
      <c r="E65" s="22" t="s">
        <v>725</v>
      </c>
      <c r="F65" s="16"/>
      <c r="G65" s="16"/>
      <c r="H65" s="17"/>
      <c r="I65" s="34"/>
      <c r="J65" s="34">
        <v>2500.0</v>
      </c>
      <c r="K65" s="16"/>
      <c r="L65" s="16"/>
      <c r="M65" s="16"/>
      <c r="N65" s="16"/>
      <c r="O65" s="16"/>
      <c r="P65" s="19">
        <v>2500.0</v>
      </c>
      <c r="Q65" s="20">
        <f t="shared" si="1"/>
        <v>0</v>
      </c>
      <c r="R65" s="19" t="s">
        <v>75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44768.0</v>
      </c>
      <c r="C66" s="14" t="s">
        <v>3285</v>
      </c>
      <c r="D66" s="15">
        <v>42071.0</v>
      </c>
      <c r="E66" s="22" t="s">
        <v>241</v>
      </c>
      <c r="F66" s="16"/>
      <c r="G66" s="16"/>
      <c r="H66" s="17"/>
      <c r="I66" s="34"/>
      <c r="J66" s="34">
        <v>2500.0</v>
      </c>
      <c r="K66" s="16"/>
      <c r="L66" s="16"/>
      <c r="M66" s="16"/>
      <c r="N66" s="16"/>
      <c r="O66" s="16"/>
      <c r="P66" s="19">
        <v>2500.0</v>
      </c>
      <c r="Q66" s="20">
        <f t="shared" si="1"/>
        <v>0</v>
      </c>
      <c r="R66" s="19" t="s">
        <v>75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44768.0</v>
      </c>
      <c r="C67" s="14" t="s">
        <v>3286</v>
      </c>
      <c r="D67" s="15">
        <v>52727.0</v>
      </c>
      <c r="E67" s="22" t="s">
        <v>3287</v>
      </c>
      <c r="F67" s="16"/>
      <c r="G67" s="16"/>
      <c r="H67" s="17"/>
      <c r="I67" s="34">
        <v>2650.0</v>
      </c>
      <c r="J67" s="34"/>
      <c r="K67" s="16"/>
      <c r="L67" s="16"/>
      <c r="M67" s="16"/>
      <c r="N67" s="16"/>
      <c r="O67" s="16"/>
      <c r="P67" s="19">
        <v>2650.0</v>
      </c>
      <c r="Q67" s="20">
        <f t="shared" si="1"/>
        <v>0</v>
      </c>
      <c r="R67" s="19" t="s">
        <v>75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44768.0</v>
      </c>
      <c r="C68" s="14" t="s">
        <v>3288</v>
      </c>
      <c r="D68" s="15">
        <v>50436.0</v>
      </c>
      <c r="E68" s="22" t="s">
        <v>245</v>
      </c>
      <c r="F68" s="16"/>
      <c r="G68" s="16"/>
      <c r="H68" s="17"/>
      <c r="I68" s="34">
        <v>15000.0</v>
      </c>
      <c r="J68" s="34"/>
      <c r="K68" s="18"/>
      <c r="L68" s="16"/>
      <c r="M68" s="16"/>
      <c r="N68" s="16"/>
      <c r="O68" s="16"/>
      <c r="P68" s="19">
        <v>15000.0</v>
      </c>
      <c r="Q68" s="20">
        <f t="shared" si="1"/>
        <v>0</v>
      </c>
      <c r="R68" s="19" t="s">
        <v>116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44768.0</v>
      </c>
      <c r="C69" s="14" t="s">
        <v>3289</v>
      </c>
      <c r="D69" s="15">
        <v>53144.0</v>
      </c>
      <c r="E69" s="22" t="s">
        <v>1940</v>
      </c>
      <c r="F69" s="16"/>
      <c r="G69" s="16"/>
      <c r="H69" s="17"/>
      <c r="I69" s="34">
        <v>4350.0</v>
      </c>
      <c r="J69" s="34"/>
      <c r="K69" s="16"/>
      <c r="L69" s="16"/>
      <c r="M69" s="16"/>
      <c r="N69" s="16"/>
      <c r="O69" s="16"/>
      <c r="P69" s="19">
        <v>4350.0</v>
      </c>
      <c r="Q69" s="20">
        <f t="shared" si="1"/>
        <v>0</v>
      </c>
      <c r="R69" s="19" t="s">
        <v>116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44768.0</v>
      </c>
      <c r="C70" s="14" t="s">
        <v>3290</v>
      </c>
      <c r="D70" s="15">
        <v>26831.0</v>
      </c>
      <c r="E70" s="22" t="s">
        <v>554</v>
      </c>
      <c r="F70" s="16"/>
      <c r="G70" s="18"/>
      <c r="H70" s="17"/>
      <c r="I70" s="34"/>
      <c r="J70" s="34">
        <v>600.0</v>
      </c>
      <c r="K70" s="16"/>
      <c r="L70" s="16"/>
      <c r="M70" s="16"/>
      <c r="N70" s="16"/>
      <c r="O70" s="16"/>
      <c r="P70" s="19">
        <v>600.0</v>
      </c>
      <c r="Q70" s="20">
        <f t="shared" si="1"/>
        <v>0</v>
      </c>
      <c r="R70" s="19" t="s">
        <v>75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44768.0</v>
      </c>
      <c r="C71" s="14" t="s">
        <v>3291</v>
      </c>
      <c r="D71" s="15">
        <v>67797.0</v>
      </c>
      <c r="E71" s="22" t="s">
        <v>2767</v>
      </c>
      <c r="F71" s="16"/>
      <c r="G71" s="16"/>
      <c r="H71" s="17"/>
      <c r="I71" s="34">
        <v>23400.0</v>
      </c>
      <c r="J71" s="34"/>
      <c r="K71" s="16"/>
      <c r="L71" s="16"/>
      <c r="M71" s="16"/>
      <c r="N71" s="16"/>
      <c r="O71" s="16"/>
      <c r="P71" s="19">
        <v>23400.0</v>
      </c>
      <c r="Q71" s="20">
        <f t="shared" si="1"/>
        <v>0</v>
      </c>
      <c r="R71" s="19" t="s">
        <v>75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44768.0</v>
      </c>
      <c r="C72" s="14" t="s">
        <v>3292</v>
      </c>
      <c r="D72" s="15">
        <v>28414.0</v>
      </c>
      <c r="E72" s="22" t="s">
        <v>86</v>
      </c>
      <c r="F72" s="16"/>
      <c r="G72" s="16"/>
      <c r="H72" s="17"/>
      <c r="I72" s="34">
        <v>500.0</v>
      </c>
      <c r="J72" s="34"/>
      <c r="K72" s="16"/>
      <c r="L72" s="16"/>
      <c r="M72" s="16"/>
      <c r="N72" s="16"/>
      <c r="O72" s="16"/>
      <c r="P72" s="19">
        <v>500.0</v>
      </c>
      <c r="Q72" s="20">
        <f t="shared" si="1"/>
        <v>0</v>
      </c>
      <c r="R72" s="19" t="s">
        <v>75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44768.0</v>
      </c>
      <c r="C73" s="14" t="s">
        <v>3293</v>
      </c>
      <c r="D73" s="15">
        <v>28414.0</v>
      </c>
      <c r="E73" s="22" t="s">
        <v>86</v>
      </c>
      <c r="F73" s="16"/>
      <c r="G73" s="16"/>
      <c r="H73" s="17"/>
      <c r="I73" s="34">
        <v>500.0</v>
      </c>
      <c r="J73" s="34"/>
      <c r="K73" s="16"/>
      <c r="L73" s="16"/>
      <c r="M73" s="18"/>
      <c r="N73" s="16"/>
      <c r="O73" s="16"/>
      <c r="P73" s="19">
        <v>500.0</v>
      </c>
      <c r="Q73" s="20">
        <f t="shared" si="1"/>
        <v>0</v>
      </c>
      <c r="R73" s="19" t="s">
        <v>75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44767.0</v>
      </c>
      <c r="C74" s="14" t="s">
        <v>3294</v>
      </c>
      <c r="D74" s="15">
        <v>33507.0</v>
      </c>
      <c r="E74" s="22" t="s">
        <v>2304</v>
      </c>
      <c r="F74" s="16"/>
      <c r="G74" s="16"/>
      <c r="H74" s="17"/>
      <c r="I74" s="34"/>
      <c r="J74" s="34"/>
      <c r="K74" s="16"/>
      <c r="L74" s="16"/>
      <c r="M74" s="18">
        <v>5150.0</v>
      </c>
      <c r="N74" s="16"/>
      <c r="O74" s="16"/>
      <c r="P74" s="19">
        <v>5150.0</v>
      </c>
      <c r="Q74" s="20">
        <f t="shared" si="1"/>
        <v>0</v>
      </c>
      <c r="R74" s="19"/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44767.0</v>
      </c>
      <c r="C75" s="14" t="s">
        <v>3295</v>
      </c>
      <c r="D75" s="15">
        <v>51017.0</v>
      </c>
      <c r="E75" s="22" t="s">
        <v>107</v>
      </c>
      <c r="F75" s="16"/>
      <c r="G75" s="16"/>
      <c r="H75" s="23">
        <v>66000.0</v>
      </c>
      <c r="I75" s="34"/>
      <c r="J75" s="34"/>
      <c r="K75" s="16"/>
      <c r="L75" s="16"/>
      <c r="M75" s="18"/>
      <c r="N75" s="16"/>
      <c r="O75" s="16"/>
      <c r="P75" s="19">
        <v>66000.0</v>
      </c>
      <c r="Q75" s="20">
        <f t="shared" si="1"/>
        <v>0</v>
      </c>
      <c r="R75" s="19"/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44768.0</v>
      </c>
      <c r="C76" s="14" t="s">
        <v>3296</v>
      </c>
      <c r="D76" s="15">
        <v>51406.0</v>
      </c>
      <c r="E76" s="22" t="s">
        <v>59</v>
      </c>
      <c r="F76" s="16"/>
      <c r="G76" s="16"/>
      <c r="H76" s="23">
        <v>45900.0</v>
      </c>
      <c r="I76" s="34"/>
      <c r="J76" s="34"/>
      <c r="K76" s="16"/>
      <c r="L76" s="16"/>
      <c r="M76" s="18"/>
      <c r="N76" s="16"/>
      <c r="O76" s="16"/>
      <c r="P76" s="19">
        <v>45900.0</v>
      </c>
      <c r="Q76" s="20">
        <f t="shared" si="1"/>
        <v>0</v>
      </c>
      <c r="R76" s="19"/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44768.0</v>
      </c>
      <c r="C77" s="14" t="s">
        <v>3297</v>
      </c>
      <c r="D77" s="15">
        <v>48072.0</v>
      </c>
      <c r="E77" s="22" t="s">
        <v>658</v>
      </c>
      <c r="F77" s="16"/>
      <c r="G77" s="16"/>
      <c r="H77" s="23">
        <v>10000.0</v>
      </c>
      <c r="I77" s="34"/>
      <c r="J77" s="34"/>
      <c r="K77" s="16"/>
      <c r="L77" s="16"/>
      <c r="M77" s="18"/>
      <c r="N77" s="16"/>
      <c r="O77" s="16"/>
      <c r="P77" s="19">
        <v>10000.0</v>
      </c>
      <c r="Q77" s="20">
        <f t="shared" si="1"/>
        <v>0</v>
      </c>
      <c r="R77" s="19"/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44768.0</v>
      </c>
      <c r="C78" s="14" t="s">
        <v>3298</v>
      </c>
      <c r="D78" s="15">
        <v>43380.0</v>
      </c>
      <c r="E78" s="22" t="s">
        <v>273</v>
      </c>
      <c r="F78" s="16"/>
      <c r="G78" s="16"/>
      <c r="H78" s="23">
        <v>10000.0</v>
      </c>
      <c r="I78" s="34"/>
      <c r="J78" s="34"/>
      <c r="K78" s="16"/>
      <c r="L78" s="16"/>
      <c r="M78" s="16"/>
      <c r="N78" s="16"/>
      <c r="O78" s="16"/>
      <c r="P78" s="19">
        <v>10000.0</v>
      </c>
      <c r="Q78" s="20">
        <f t="shared" si="1"/>
        <v>0</v>
      </c>
      <c r="R78" s="19"/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44768.0</v>
      </c>
      <c r="C79" s="14" t="s">
        <v>3299</v>
      </c>
      <c r="D79" s="15">
        <v>29467.0</v>
      </c>
      <c r="E79" s="22" t="s">
        <v>3300</v>
      </c>
      <c r="F79" s="18"/>
      <c r="G79" s="18"/>
      <c r="H79" s="17"/>
      <c r="I79" s="34"/>
      <c r="J79" s="34"/>
      <c r="K79" s="18">
        <v>3600.0</v>
      </c>
      <c r="L79" s="16"/>
      <c r="M79" s="16"/>
      <c r="N79" s="16"/>
      <c r="O79" s="16"/>
      <c r="P79" s="19">
        <v>3600.0</v>
      </c>
      <c r="Q79" s="20">
        <f t="shared" si="1"/>
        <v>0</v>
      </c>
      <c r="R79" s="19"/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44768.0</v>
      </c>
      <c r="C80" s="14" t="s">
        <v>3301</v>
      </c>
      <c r="D80" s="15">
        <v>49918.0</v>
      </c>
      <c r="E80" s="22" t="s">
        <v>103</v>
      </c>
      <c r="F80" s="16"/>
      <c r="G80" s="18"/>
      <c r="H80" s="23">
        <v>6000.0</v>
      </c>
      <c r="I80" s="34"/>
      <c r="J80" s="34"/>
      <c r="K80" s="16"/>
      <c r="L80" s="16"/>
      <c r="M80" s="16"/>
      <c r="N80" s="16"/>
      <c r="O80" s="16"/>
      <c r="P80" s="19">
        <v>6000.0</v>
      </c>
      <c r="Q80" s="20">
        <f t="shared" si="1"/>
        <v>0</v>
      </c>
      <c r="R80" s="19"/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44768.0</v>
      </c>
      <c r="C81" s="14" t="s">
        <v>3302</v>
      </c>
      <c r="D81" s="15">
        <v>50873.0</v>
      </c>
      <c r="E81" s="22" t="s">
        <v>3303</v>
      </c>
      <c r="F81" s="18"/>
      <c r="G81" s="18"/>
      <c r="H81" s="23">
        <v>5000.0</v>
      </c>
      <c r="I81" s="34"/>
      <c r="J81" s="34"/>
      <c r="K81" s="16"/>
      <c r="L81" s="16"/>
      <c r="M81" s="16"/>
      <c r="N81" s="16"/>
      <c r="O81" s="16"/>
      <c r="P81" s="19">
        <v>5000.0</v>
      </c>
      <c r="Q81" s="20">
        <f t="shared" si="1"/>
        <v>0</v>
      </c>
      <c r="R81" s="19"/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44768.0</v>
      </c>
      <c r="C82" s="14" t="s">
        <v>3304</v>
      </c>
      <c r="D82" s="15">
        <v>50222.0</v>
      </c>
      <c r="E82" s="22" t="s">
        <v>66</v>
      </c>
      <c r="F82" s="16"/>
      <c r="G82" s="16"/>
      <c r="H82" s="23">
        <v>2850.0</v>
      </c>
      <c r="I82" s="34"/>
      <c r="J82" s="34"/>
      <c r="K82" s="16"/>
      <c r="L82" s="16"/>
      <c r="M82" s="16"/>
      <c r="N82" s="16"/>
      <c r="O82" s="16"/>
      <c r="P82" s="19">
        <v>2850.0</v>
      </c>
      <c r="Q82" s="20">
        <f t="shared" si="1"/>
        <v>0</v>
      </c>
      <c r="R82" s="19"/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44768.0</v>
      </c>
      <c r="C83" s="14" t="s">
        <v>3305</v>
      </c>
      <c r="D83" s="15">
        <v>67717.0</v>
      </c>
      <c r="E83" s="22" t="s">
        <v>3306</v>
      </c>
      <c r="F83" s="16"/>
      <c r="G83" s="16"/>
      <c r="H83" s="17"/>
      <c r="I83" s="34"/>
      <c r="J83" s="34"/>
      <c r="K83" s="34">
        <v>27000.0</v>
      </c>
      <c r="L83" s="16"/>
      <c r="M83" s="16"/>
      <c r="N83" s="16"/>
      <c r="O83" s="16"/>
      <c r="P83" s="19">
        <v>27000.0</v>
      </c>
      <c r="Q83" s="20">
        <f t="shared" si="1"/>
        <v>0</v>
      </c>
      <c r="R83" s="19"/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44768.0</v>
      </c>
      <c r="C84" s="14" t="s">
        <v>3307</v>
      </c>
      <c r="D84" s="15">
        <v>21828.0</v>
      </c>
      <c r="E84" s="22" t="s">
        <v>485</v>
      </c>
      <c r="F84" s="34"/>
      <c r="G84" s="16"/>
      <c r="H84" s="17"/>
      <c r="I84" s="34"/>
      <c r="J84" s="34"/>
      <c r="K84" s="16"/>
      <c r="L84" s="16"/>
      <c r="M84" s="18">
        <v>2650.0</v>
      </c>
      <c r="N84" s="16"/>
      <c r="O84" s="16"/>
      <c r="P84" s="19">
        <v>2650.0</v>
      </c>
      <c r="Q84" s="20">
        <f t="shared" si="1"/>
        <v>0</v>
      </c>
      <c r="R84" s="19"/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44768.0</v>
      </c>
      <c r="C85" s="14" t="s">
        <v>3308</v>
      </c>
      <c r="D85" s="15">
        <v>51166.0</v>
      </c>
      <c r="E85" s="22" t="s">
        <v>502</v>
      </c>
      <c r="F85" s="34"/>
      <c r="G85" s="16"/>
      <c r="H85" s="23">
        <v>1250.0</v>
      </c>
      <c r="I85" s="34"/>
      <c r="J85" s="34"/>
      <c r="K85" s="16"/>
      <c r="L85" s="16"/>
      <c r="M85" s="16"/>
      <c r="N85" s="16"/>
      <c r="O85" s="16"/>
      <c r="P85" s="19">
        <v>1250.0</v>
      </c>
      <c r="Q85" s="20">
        <f t="shared" si="1"/>
        <v>0</v>
      </c>
      <c r="R85" s="19"/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44768.0</v>
      </c>
      <c r="C86" s="14" t="s">
        <v>3309</v>
      </c>
      <c r="D86" s="15">
        <v>35245.0</v>
      </c>
      <c r="E86" s="22" t="s">
        <v>533</v>
      </c>
      <c r="F86" s="16"/>
      <c r="G86" s="16"/>
      <c r="H86" s="23">
        <v>300.0</v>
      </c>
      <c r="I86" s="34"/>
      <c r="J86" s="34"/>
      <c r="K86" s="16"/>
      <c r="L86" s="16"/>
      <c r="M86" s="16"/>
      <c r="N86" s="16"/>
      <c r="O86" s="16"/>
      <c r="P86" s="19">
        <v>300.0</v>
      </c>
      <c r="Q86" s="20">
        <f t="shared" si="1"/>
        <v>0</v>
      </c>
      <c r="R86" s="19"/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/>
      <c r="B87" s="26"/>
      <c r="C87" s="26"/>
      <c r="D87" s="26"/>
      <c r="E87" s="26"/>
      <c r="F87" s="27">
        <f t="shared" ref="F87:Q87" si="2">SUM(F5:F86)</f>
        <v>200</v>
      </c>
      <c r="G87" s="27">
        <f t="shared" si="2"/>
        <v>0</v>
      </c>
      <c r="H87" s="27">
        <f t="shared" si="2"/>
        <v>147300</v>
      </c>
      <c r="I87" s="27">
        <f t="shared" si="2"/>
        <v>428356</v>
      </c>
      <c r="J87" s="27">
        <f t="shared" si="2"/>
        <v>83174</v>
      </c>
      <c r="K87" s="27">
        <f t="shared" si="2"/>
        <v>34700</v>
      </c>
      <c r="L87" s="27">
        <f t="shared" si="2"/>
        <v>0</v>
      </c>
      <c r="M87" s="27">
        <f t="shared" si="2"/>
        <v>7800</v>
      </c>
      <c r="N87" s="27">
        <f t="shared" si="2"/>
        <v>0</v>
      </c>
      <c r="O87" s="27">
        <f t="shared" si="2"/>
        <v>0</v>
      </c>
      <c r="P87" s="41">
        <f t="shared" si="2"/>
        <v>736630</v>
      </c>
      <c r="Q87" s="20">
        <f t="shared" si="2"/>
        <v>-35100</v>
      </c>
      <c r="R87" s="26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>
      <c r="A88" s="30"/>
      <c r="B88" s="30"/>
      <c r="C88" s="30"/>
      <c r="D88" s="30"/>
      <c r="E88" s="30"/>
      <c r="F88" s="31">
        <f>F87+G87+H87+I87+J87+K87+L87+M87+N87+O87</f>
        <v>701530</v>
      </c>
      <c r="G88" s="6"/>
      <c r="H88" s="6"/>
      <c r="I88" s="6"/>
      <c r="J88" s="6"/>
      <c r="K88" s="6"/>
      <c r="L88" s="7"/>
      <c r="M88" s="32"/>
      <c r="N88" s="32"/>
      <c r="O88" s="32"/>
      <c r="P88" s="21"/>
      <c r="Q88" s="21"/>
      <c r="R88" s="3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</sheetData>
  <mergeCells count="19">
    <mergeCell ref="E2:E4"/>
    <mergeCell ref="F3:F4"/>
    <mergeCell ref="G3:H3"/>
    <mergeCell ref="I3:J3"/>
    <mergeCell ref="K3:K4"/>
    <mergeCell ref="L3:L4"/>
    <mergeCell ref="F88:L88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8.75"/>
    <col customWidth="1" min="5" max="5" width="66.63"/>
    <col hidden="1" min="14" max="14" width="12.63"/>
    <col customWidth="1" min="16" max="16" width="14.13"/>
    <col customWidth="1" min="18" max="18" width="13.63"/>
  </cols>
  <sheetData>
    <row r="1">
      <c r="A1" s="52" t="s">
        <v>3310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53" t="s">
        <v>3311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54">
        <v>44768.0</v>
      </c>
      <c r="C5" s="14" t="s">
        <v>3312</v>
      </c>
      <c r="D5" s="15">
        <v>35245.0</v>
      </c>
      <c r="E5" s="15" t="s">
        <v>533</v>
      </c>
      <c r="F5" s="16"/>
      <c r="G5" s="34"/>
      <c r="H5" s="23">
        <v>300.0</v>
      </c>
      <c r="I5" s="34"/>
      <c r="J5" s="18"/>
      <c r="K5" s="34"/>
      <c r="L5" s="16"/>
      <c r="M5" s="34"/>
      <c r="N5" s="16"/>
      <c r="O5" s="16"/>
      <c r="P5" s="19">
        <v>300.0</v>
      </c>
      <c r="Q5" s="20">
        <f t="shared" ref="Q5:Q112" si="1">F5+G5+H5+I5+J5+K5+L5+M5+O5-P5</f>
        <v>0</v>
      </c>
      <c r="R5" s="19" t="s">
        <v>29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44768.0</v>
      </c>
      <c r="C6" s="14" t="s">
        <v>3313</v>
      </c>
      <c r="D6" s="15">
        <v>35245.0</v>
      </c>
      <c r="E6" s="15" t="s">
        <v>533</v>
      </c>
      <c r="F6" s="16"/>
      <c r="G6" s="34"/>
      <c r="H6" s="40">
        <v>0.0</v>
      </c>
      <c r="I6" s="34"/>
      <c r="J6" s="18"/>
      <c r="K6" s="18"/>
      <c r="L6" s="16"/>
      <c r="M6" s="16"/>
      <c r="N6" s="16"/>
      <c r="O6" s="16"/>
      <c r="P6" s="19">
        <v>300.0</v>
      </c>
      <c r="Q6" s="20">
        <f t="shared" si="1"/>
        <v>-300</v>
      </c>
      <c r="R6" s="19" t="s">
        <v>29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54">
        <v>44769.0</v>
      </c>
      <c r="C7" s="44" t="s">
        <v>3314</v>
      </c>
      <c r="D7" s="15">
        <v>72733.0</v>
      </c>
      <c r="E7" s="15" t="s">
        <v>3315</v>
      </c>
      <c r="F7" s="18"/>
      <c r="G7" s="34"/>
      <c r="H7" s="40"/>
      <c r="I7" s="34">
        <v>27000.0</v>
      </c>
      <c r="J7" s="34"/>
      <c r="K7" s="34"/>
      <c r="L7" s="16"/>
      <c r="M7" s="18"/>
      <c r="N7" s="16"/>
      <c r="O7" s="16"/>
      <c r="P7" s="19">
        <v>27000.0</v>
      </c>
      <c r="Q7" s="20">
        <f t="shared" si="1"/>
        <v>0</v>
      </c>
      <c r="R7" s="19" t="s">
        <v>75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44769.0</v>
      </c>
      <c r="C8" s="14" t="s">
        <v>3316</v>
      </c>
      <c r="D8" s="15">
        <v>22341.0</v>
      </c>
      <c r="E8" s="15" t="s">
        <v>417</v>
      </c>
      <c r="F8" s="16"/>
      <c r="G8" s="16"/>
      <c r="H8" s="23"/>
      <c r="I8" s="34">
        <v>2650.0</v>
      </c>
      <c r="J8" s="34"/>
      <c r="K8" s="34"/>
      <c r="L8" s="16"/>
      <c r="M8" s="16"/>
      <c r="N8" s="16"/>
      <c r="O8" s="16"/>
      <c r="P8" s="19">
        <v>2650.0</v>
      </c>
      <c r="Q8" s="20">
        <f t="shared" si="1"/>
        <v>0</v>
      </c>
      <c r="R8" s="19" t="s">
        <v>24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44769.0</v>
      </c>
      <c r="C9" s="14" t="s">
        <v>3317</v>
      </c>
      <c r="D9" s="15">
        <v>48053.0</v>
      </c>
      <c r="E9" s="15" t="s">
        <v>214</v>
      </c>
      <c r="F9" s="16"/>
      <c r="G9" s="16"/>
      <c r="H9" s="23"/>
      <c r="I9" s="34">
        <v>1250.0</v>
      </c>
      <c r="J9" s="34"/>
      <c r="K9" s="34"/>
      <c r="L9" s="16"/>
      <c r="M9" s="16"/>
      <c r="N9" s="16"/>
      <c r="O9" s="16"/>
      <c r="P9" s="19">
        <v>1250.0</v>
      </c>
      <c r="Q9" s="20">
        <f t="shared" si="1"/>
        <v>0</v>
      </c>
      <c r="R9" s="19" t="s">
        <v>24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44769.0</v>
      </c>
      <c r="C10" s="14" t="s">
        <v>3318</v>
      </c>
      <c r="D10" s="15">
        <v>51512.0</v>
      </c>
      <c r="E10" s="15" t="s">
        <v>653</v>
      </c>
      <c r="F10" s="16"/>
      <c r="G10" s="16"/>
      <c r="H10" s="23"/>
      <c r="I10" s="34"/>
      <c r="J10" s="34">
        <v>500.0</v>
      </c>
      <c r="K10" s="34"/>
      <c r="L10" s="16"/>
      <c r="M10" s="16"/>
      <c r="N10" s="16"/>
      <c r="O10" s="16"/>
      <c r="P10" s="19">
        <v>500.0</v>
      </c>
      <c r="Q10" s="20">
        <f t="shared" si="1"/>
        <v>0</v>
      </c>
      <c r="R10" s="19" t="s">
        <v>24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44769.0</v>
      </c>
      <c r="C11" s="14" t="s">
        <v>3319</v>
      </c>
      <c r="D11" s="15">
        <v>52373.0</v>
      </c>
      <c r="E11" s="15" t="s">
        <v>250</v>
      </c>
      <c r="F11" s="16"/>
      <c r="G11" s="16"/>
      <c r="H11" s="23"/>
      <c r="I11" s="34"/>
      <c r="J11" s="34">
        <v>8750.0</v>
      </c>
      <c r="K11" s="34"/>
      <c r="L11" s="16"/>
      <c r="M11" s="16"/>
      <c r="N11" s="16"/>
      <c r="O11" s="16"/>
      <c r="P11" s="19">
        <v>8750.0</v>
      </c>
      <c r="Q11" s="20">
        <f t="shared" si="1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44769.0</v>
      </c>
      <c r="C12" s="14" t="s">
        <v>3320</v>
      </c>
      <c r="D12" s="15">
        <v>46927.0</v>
      </c>
      <c r="E12" s="15" t="s">
        <v>128</v>
      </c>
      <c r="F12" s="16"/>
      <c r="G12" s="16"/>
      <c r="H12" s="23"/>
      <c r="I12" s="34">
        <v>600.0</v>
      </c>
      <c r="J12" s="34"/>
      <c r="K12" s="34"/>
      <c r="L12" s="16"/>
      <c r="M12" s="16"/>
      <c r="N12" s="16"/>
      <c r="O12" s="16"/>
      <c r="P12" s="19">
        <v>600.0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44769.0</v>
      </c>
      <c r="C13" s="14" t="s">
        <v>3321</v>
      </c>
      <c r="D13" s="15">
        <v>49270.0</v>
      </c>
      <c r="E13" s="15" t="s">
        <v>1512</v>
      </c>
      <c r="F13" s="16"/>
      <c r="G13" s="16"/>
      <c r="H13" s="23"/>
      <c r="I13" s="34">
        <v>8890.0</v>
      </c>
      <c r="J13" s="34"/>
      <c r="K13" s="34"/>
      <c r="L13" s="16"/>
      <c r="M13" s="16"/>
      <c r="N13" s="16"/>
      <c r="O13" s="16"/>
      <c r="P13" s="19">
        <v>8890.0</v>
      </c>
      <c r="Q13" s="20">
        <f t="shared" si="1"/>
        <v>0</v>
      </c>
      <c r="R13" s="19" t="s">
        <v>75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44769.0</v>
      </c>
      <c r="C14" s="14" t="s">
        <v>3322</v>
      </c>
      <c r="D14" s="15">
        <v>54211.0</v>
      </c>
      <c r="E14" s="15" t="s">
        <v>1127</v>
      </c>
      <c r="F14" s="16"/>
      <c r="G14" s="16"/>
      <c r="H14" s="23"/>
      <c r="I14" s="34">
        <v>8000.0</v>
      </c>
      <c r="J14" s="34"/>
      <c r="K14" s="34"/>
      <c r="L14" s="16"/>
      <c r="M14" s="16"/>
      <c r="N14" s="16"/>
      <c r="O14" s="16"/>
      <c r="P14" s="19">
        <v>8000.0</v>
      </c>
      <c r="Q14" s="20">
        <f t="shared" si="1"/>
        <v>0</v>
      </c>
      <c r="R14" s="19" t="s">
        <v>75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44769.0</v>
      </c>
      <c r="C15" s="14" t="s">
        <v>3323</v>
      </c>
      <c r="D15" s="15">
        <v>13133.0</v>
      </c>
      <c r="E15" s="15" t="s">
        <v>1270</v>
      </c>
      <c r="F15" s="16"/>
      <c r="G15" s="16"/>
      <c r="H15" s="23"/>
      <c r="I15" s="34"/>
      <c r="J15" s="34">
        <v>10000.0</v>
      </c>
      <c r="K15" s="34"/>
      <c r="L15" s="16"/>
      <c r="M15" s="16"/>
      <c r="N15" s="16"/>
      <c r="O15" s="16"/>
      <c r="P15" s="19">
        <v>10000.0</v>
      </c>
      <c r="Q15" s="20">
        <f t="shared" si="1"/>
        <v>0</v>
      </c>
      <c r="R15" s="19" t="s">
        <v>75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44769.0</v>
      </c>
      <c r="C16" s="14" t="s">
        <v>3324</v>
      </c>
      <c r="D16" s="15">
        <v>52247.0</v>
      </c>
      <c r="E16" s="15" t="s">
        <v>259</v>
      </c>
      <c r="F16" s="16"/>
      <c r="G16" s="16"/>
      <c r="H16" s="23"/>
      <c r="I16" s="34">
        <v>5150.0</v>
      </c>
      <c r="J16" s="34"/>
      <c r="K16" s="34"/>
      <c r="L16" s="16"/>
      <c r="M16" s="16"/>
      <c r="N16" s="16"/>
      <c r="O16" s="16"/>
      <c r="P16" s="19">
        <v>5150.0</v>
      </c>
      <c r="Q16" s="20">
        <f t="shared" si="1"/>
        <v>0</v>
      </c>
      <c r="R16" s="19" t="s">
        <v>75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44769.0</v>
      </c>
      <c r="C17" s="14" t="s">
        <v>3325</v>
      </c>
      <c r="D17" s="15">
        <v>50853.0</v>
      </c>
      <c r="E17" s="15" t="s">
        <v>1316</v>
      </c>
      <c r="F17" s="16"/>
      <c r="G17" s="16"/>
      <c r="H17" s="23"/>
      <c r="I17" s="34">
        <v>5000.0</v>
      </c>
      <c r="J17" s="34"/>
      <c r="K17" s="34"/>
      <c r="L17" s="16"/>
      <c r="M17" s="16"/>
      <c r="N17" s="16"/>
      <c r="O17" s="16"/>
      <c r="P17" s="19">
        <v>5000.0</v>
      </c>
      <c r="Q17" s="20">
        <f t="shared" si="1"/>
        <v>0</v>
      </c>
      <c r="R17" s="19" t="s">
        <v>24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44769.0</v>
      </c>
      <c r="C18" s="14" t="s">
        <v>3326</v>
      </c>
      <c r="D18" s="15">
        <v>57499.0</v>
      </c>
      <c r="E18" s="15" t="s">
        <v>609</v>
      </c>
      <c r="F18" s="16"/>
      <c r="G18" s="16"/>
      <c r="H18" s="23"/>
      <c r="I18" s="34"/>
      <c r="J18" s="34">
        <v>10000.0</v>
      </c>
      <c r="K18" s="34"/>
      <c r="L18" s="16"/>
      <c r="M18" s="16"/>
      <c r="N18" s="16"/>
      <c r="O18" s="16"/>
      <c r="P18" s="19">
        <v>10000.0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44769.0</v>
      </c>
      <c r="C19" s="14" t="s">
        <v>3327</v>
      </c>
      <c r="D19" s="15">
        <v>53455.0</v>
      </c>
      <c r="E19" s="15" t="s">
        <v>2402</v>
      </c>
      <c r="F19" s="16"/>
      <c r="G19" s="16"/>
      <c r="H19" s="23"/>
      <c r="I19" s="34"/>
      <c r="J19" s="34">
        <v>5000.0</v>
      </c>
      <c r="K19" s="34"/>
      <c r="L19" s="16"/>
      <c r="M19" s="16"/>
      <c r="N19" s="16"/>
      <c r="O19" s="16"/>
      <c r="P19" s="19">
        <v>5000.0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44769.0</v>
      </c>
      <c r="C20" s="14" t="s">
        <v>3328</v>
      </c>
      <c r="D20" s="15">
        <v>53283.0</v>
      </c>
      <c r="E20" s="15" t="s">
        <v>725</v>
      </c>
      <c r="F20" s="16"/>
      <c r="G20" s="16"/>
      <c r="H20" s="23"/>
      <c r="I20" s="34">
        <v>1750.0</v>
      </c>
      <c r="J20" s="34"/>
      <c r="K20" s="34"/>
      <c r="L20" s="16"/>
      <c r="M20" s="16"/>
      <c r="N20" s="16"/>
      <c r="O20" s="16"/>
      <c r="P20" s="19">
        <v>1750.0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44769.0</v>
      </c>
      <c r="C21" s="14" t="s">
        <v>3329</v>
      </c>
      <c r="D21" s="15">
        <v>61100.0</v>
      </c>
      <c r="E21" s="15" t="s">
        <v>1035</v>
      </c>
      <c r="F21" s="16"/>
      <c r="G21" s="16"/>
      <c r="H21" s="23"/>
      <c r="I21" s="34">
        <v>300.0</v>
      </c>
      <c r="J21" s="34"/>
      <c r="K21" s="34"/>
      <c r="L21" s="16"/>
      <c r="M21" s="16"/>
      <c r="N21" s="16"/>
      <c r="O21" s="16"/>
      <c r="P21" s="19">
        <v>300.0</v>
      </c>
      <c r="Q21" s="20">
        <f t="shared" si="1"/>
        <v>0</v>
      </c>
      <c r="R21" s="19" t="s">
        <v>29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44769.0</v>
      </c>
      <c r="C22" s="14" t="s">
        <v>3330</v>
      </c>
      <c r="D22" s="15">
        <v>58074.0</v>
      </c>
      <c r="E22" s="15" t="s">
        <v>645</v>
      </c>
      <c r="F22" s="16"/>
      <c r="G22" s="16"/>
      <c r="H22" s="23"/>
      <c r="I22" s="34">
        <v>27500.0</v>
      </c>
      <c r="J22" s="34"/>
      <c r="K22" s="34"/>
      <c r="L22" s="16"/>
      <c r="M22" s="16"/>
      <c r="N22" s="16"/>
      <c r="O22" s="16"/>
      <c r="P22" s="19">
        <v>27500.0</v>
      </c>
      <c r="Q22" s="20">
        <f t="shared" si="1"/>
        <v>0</v>
      </c>
      <c r="R22" s="19" t="s">
        <v>29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44769.0</v>
      </c>
      <c r="C23" s="14" t="s">
        <v>3331</v>
      </c>
      <c r="D23" s="15">
        <v>44689.0</v>
      </c>
      <c r="E23" s="15" t="s">
        <v>1708</v>
      </c>
      <c r="F23" s="16"/>
      <c r="G23" s="16"/>
      <c r="H23" s="23"/>
      <c r="I23" s="34"/>
      <c r="J23" s="34">
        <v>2650.0</v>
      </c>
      <c r="K23" s="34"/>
      <c r="L23" s="16"/>
      <c r="M23" s="16"/>
      <c r="N23" s="16"/>
      <c r="O23" s="16"/>
      <c r="P23" s="19">
        <v>2650.0</v>
      </c>
      <c r="Q23" s="20">
        <f t="shared" si="1"/>
        <v>0</v>
      </c>
      <c r="R23" s="19" t="s">
        <v>24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44769.0</v>
      </c>
      <c r="C24" s="14" t="s">
        <v>3332</v>
      </c>
      <c r="D24" s="15">
        <v>30855.0</v>
      </c>
      <c r="E24" s="15" t="s">
        <v>268</v>
      </c>
      <c r="F24" s="16"/>
      <c r="G24" s="16"/>
      <c r="H24" s="23"/>
      <c r="I24" s="34"/>
      <c r="J24" s="34">
        <v>300.0</v>
      </c>
      <c r="K24" s="34"/>
      <c r="L24" s="16"/>
      <c r="M24" s="16"/>
      <c r="N24" s="16"/>
      <c r="O24" s="16"/>
      <c r="P24" s="19">
        <v>300.0</v>
      </c>
      <c r="Q24" s="20">
        <f t="shared" si="1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44769.0</v>
      </c>
      <c r="C25" s="14" t="s">
        <v>3333</v>
      </c>
      <c r="D25" s="15">
        <v>50739.0</v>
      </c>
      <c r="E25" s="15" t="s">
        <v>136</v>
      </c>
      <c r="F25" s="16"/>
      <c r="G25" s="16"/>
      <c r="H25" s="23"/>
      <c r="I25" s="34">
        <v>11600.0</v>
      </c>
      <c r="J25" s="34"/>
      <c r="K25" s="34"/>
      <c r="L25" s="16"/>
      <c r="M25" s="16"/>
      <c r="N25" s="16"/>
      <c r="O25" s="16"/>
      <c r="P25" s="19">
        <v>11600.0</v>
      </c>
      <c r="Q25" s="20">
        <f t="shared" si="1"/>
        <v>0</v>
      </c>
      <c r="R25" s="19" t="s">
        <v>24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44769.0</v>
      </c>
      <c r="C26" s="14" t="s">
        <v>3334</v>
      </c>
      <c r="D26" s="15">
        <v>55446.0</v>
      </c>
      <c r="E26" s="15" t="s">
        <v>357</v>
      </c>
      <c r="F26" s="16"/>
      <c r="G26" s="16"/>
      <c r="H26" s="23"/>
      <c r="I26" s="34"/>
      <c r="J26" s="34">
        <v>10000.0</v>
      </c>
      <c r="K26" s="34"/>
      <c r="L26" s="16"/>
      <c r="M26" s="16"/>
      <c r="N26" s="16"/>
      <c r="O26" s="16"/>
      <c r="P26" s="19">
        <v>10000.0</v>
      </c>
      <c r="Q26" s="20">
        <f t="shared" si="1"/>
        <v>0</v>
      </c>
      <c r="R26" s="19" t="s">
        <v>29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44769.0</v>
      </c>
      <c r="C27" s="14" t="s">
        <v>3335</v>
      </c>
      <c r="D27" s="15">
        <v>51040.0</v>
      </c>
      <c r="E27" s="15" t="s">
        <v>1104</v>
      </c>
      <c r="F27" s="16"/>
      <c r="G27" s="16"/>
      <c r="H27" s="23"/>
      <c r="I27" s="34">
        <v>1250.0</v>
      </c>
      <c r="J27" s="34"/>
      <c r="K27" s="34"/>
      <c r="L27" s="16"/>
      <c r="M27" s="16"/>
      <c r="N27" s="16"/>
      <c r="O27" s="16"/>
      <c r="P27" s="19">
        <v>1250.0</v>
      </c>
      <c r="Q27" s="20">
        <f t="shared" si="1"/>
        <v>0</v>
      </c>
      <c r="R27" s="19" t="s">
        <v>29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44769.0</v>
      </c>
      <c r="C28" s="14" t="s">
        <v>3336</v>
      </c>
      <c r="D28" s="15">
        <v>63406.0</v>
      </c>
      <c r="E28" s="15" t="s">
        <v>179</v>
      </c>
      <c r="F28" s="16"/>
      <c r="G28" s="16"/>
      <c r="H28" s="23"/>
      <c r="I28" s="34">
        <v>7940.0</v>
      </c>
      <c r="J28" s="34"/>
      <c r="K28" s="34"/>
      <c r="L28" s="16"/>
      <c r="M28" s="16"/>
      <c r="N28" s="16"/>
      <c r="O28" s="16"/>
      <c r="P28" s="19">
        <v>7940.0</v>
      </c>
      <c r="Q28" s="20">
        <f t="shared" si="1"/>
        <v>0</v>
      </c>
      <c r="R28" s="19" t="s">
        <v>24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44769.0</v>
      </c>
      <c r="C29" s="14" t="s">
        <v>3337</v>
      </c>
      <c r="D29" s="15">
        <v>65867.0</v>
      </c>
      <c r="E29" s="15" t="s">
        <v>3338</v>
      </c>
      <c r="F29" s="16"/>
      <c r="G29" s="16"/>
      <c r="H29" s="23"/>
      <c r="I29" s="34">
        <v>3700.0</v>
      </c>
      <c r="J29" s="34"/>
      <c r="K29" s="34"/>
      <c r="L29" s="16"/>
      <c r="M29" s="16"/>
      <c r="N29" s="16"/>
      <c r="O29" s="16"/>
      <c r="P29" s="19">
        <v>3700.0</v>
      </c>
      <c r="Q29" s="20">
        <f t="shared" si="1"/>
        <v>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44769.0</v>
      </c>
      <c r="C30" s="14" t="s">
        <v>3339</v>
      </c>
      <c r="D30" s="15">
        <v>51941.0</v>
      </c>
      <c r="E30" s="15" t="s">
        <v>2755</v>
      </c>
      <c r="F30" s="16"/>
      <c r="G30" s="16"/>
      <c r="H30" s="23"/>
      <c r="I30" s="34">
        <v>38500.0</v>
      </c>
      <c r="J30" s="34"/>
      <c r="K30" s="34"/>
      <c r="L30" s="16"/>
      <c r="M30" s="16"/>
      <c r="N30" s="16"/>
      <c r="O30" s="16"/>
      <c r="P30" s="19">
        <v>38500.0</v>
      </c>
      <c r="Q30" s="20">
        <f t="shared" si="1"/>
        <v>0</v>
      </c>
      <c r="R30" s="19" t="s">
        <v>24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44769.0</v>
      </c>
      <c r="C31" s="14" t="s">
        <v>3340</v>
      </c>
      <c r="D31" s="15">
        <v>39286.0</v>
      </c>
      <c r="E31" s="15" t="s">
        <v>336</v>
      </c>
      <c r="F31" s="16"/>
      <c r="G31" s="16"/>
      <c r="H31" s="23"/>
      <c r="I31" s="34">
        <v>5000.0</v>
      </c>
      <c r="J31" s="34"/>
      <c r="K31" s="34"/>
      <c r="L31" s="16"/>
      <c r="M31" s="16"/>
      <c r="N31" s="16"/>
      <c r="O31" s="16"/>
      <c r="P31" s="19">
        <v>5000.0</v>
      </c>
      <c r="Q31" s="20">
        <f t="shared" si="1"/>
        <v>0</v>
      </c>
      <c r="R31" s="19" t="s">
        <v>24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44769.0</v>
      </c>
      <c r="C32" s="14" t="s">
        <v>3341</v>
      </c>
      <c r="D32" s="15">
        <v>39286.0</v>
      </c>
      <c r="E32" s="15" t="s">
        <v>336</v>
      </c>
      <c r="F32" s="16"/>
      <c r="G32" s="16"/>
      <c r="H32" s="23"/>
      <c r="I32" s="34">
        <v>10000.0</v>
      </c>
      <c r="J32" s="34"/>
      <c r="K32" s="34"/>
      <c r="L32" s="16"/>
      <c r="M32" s="16"/>
      <c r="N32" s="16"/>
      <c r="O32" s="16"/>
      <c r="P32" s="19">
        <v>10000.0</v>
      </c>
      <c r="Q32" s="20">
        <f t="shared" si="1"/>
        <v>0</v>
      </c>
      <c r="R32" s="19" t="s">
        <v>24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44769.0</v>
      </c>
      <c r="C33" s="14" t="s">
        <v>3342</v>
      </c>
      <c r="D33" s="15">
        <v>10744.0</v>
      </c>
      <c r="E33" s="15" t="s">
        <v>186</v>
      </c>
      <c r="F33" s="16"/>
      <c r="G33" s="16"/>
      <c r="H33" s="23"/>
      <c r="I33" s="34">
        <v>12700.0</v>
      </c>
      <c r="J33" s="34"/>
      <c r="K33" s="34"/>
      <c r="L33" s="16"/>
      <c r="M33" s="16"/>
      <c r="N33" s="16"/>
      <c r="O33" s="16"/>
      <c r="P33" s="19">
        <v>12700.0</v>
      </c>
      <c r="Q33" s="20">
        <f t="shared" si="1"/>
        <v>0</v>
      </c>
      <c r="R33" s="19" t="s">
        <v>29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44769.0</v>
      </c>
      <c r="C34" s="14" t="s">
        <v>3343</v>
      </c>
      <c r="D34" s="15">
        <v>62006.0</v>
      </c>
      <c r="E34" s="15" t="s">
        <v>3344</v>
      </c>
      <c r="F34" s="16"/>
      <c r="G34" s="16"/>
      <c r="H34" s="23"/>
      <c r="I34" s="34">
        <v>8100.0</v>
      </c>
      <c r="J34" s="34"/>
      <c r="K34" s="34"/>
      <c r="L34" s="16"/>
      <c r="M34" s="16"/>
      <c r="N34" s="16"/>
      <c r="O34" s="16"/>
      <c r="P34" s="19">
        <v>8100.0</v>
      </c>
      <c r="Q34" s="20">
        <f t="shared" si="1"/>
        <v>0</v>
      </c>
      <c r="R34" s="19" t="s">
        <v>24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44769.0</v>
      </c>
      <c r="C35" s="14" t="s">
        <v>3345</v>
      </c>
      <c r="D35" s="15">
        <v>58763.0</v>
      </c>
      <c r="E35" s="15" t="s">
        <v>3346</v>
      </c>
      <c r="F35" s="16"/>
      <c r="G35" s="16"/>
      <c r="H35" s="23"/>
      <c r="I35" s="34">
        <v>3600.0</v>
      </c>
      <c r="J35" s="34"/>
      <c r="K35" s="34"/>
      <c r="L35" s="16"/>
      <c r="M35" s="16"/>
      <c r="N35" s="16"/>
      <c r="O35" s="16"/>
      <c r="P35" s="19">
        <v>3600.0</v>
      </c>
      <c r="Q35" s="20">
        <f t="shared" si="1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44769.0</v>
      </c>
      <c r="C36" s="14" t="s">
        <v>3347</v>
      </c>
      <c r="D36" s="15">
        <v>61841.0</v>
      </c>
      <c r="E36" s="15" t="s">
        <v>3348</v>
      </c>
      <c r="F36" s="16"/>
      <c r="G36" s="16"/>
      <c r="H36" s="23"/>
      <c r="I36" s="34">
        <v>5150.0</v>
      </c>
      <c r="J36" s="34"/>
      <c r="K36" s="34"/>
      <c r="L36" s="16"/>
      <c r="M36" s="16"/>
      <c r="N36" s="16"/>
      <c r="O36" s="16"/>
      <c r="P36" s="19">
        <v>5150.0</v>
      </c>
      <c r="Q36" s="20">
        <f t="shared" si="1"/>
        <v>0</v>
      </c>
      <c r="R36" s="19" t="s">
        <v>24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44769.0</v>
      </c>
      <c r="C37" s="14" t="s">
        <v>3349</v>
      </c>
      <c r="D37" s="15">
        <v>66774.0</v>
      </c>
      <c r="E37" s="15" t="s">
        <v>514</v>
      </c>
      <c r="F37" s="16"/>
      <c r="G37" s="16"/>
      <c r="H37" s="23"/>
      <c r="I37" s="34"/>
      <c r="J37" s="34">
        <v>2500.0</v>
      </c>
      <c r="K37" s="34"/>
      <c r="L37" s="16"/>
      <c r="M37" s="16"/>
      <c r="N37" s="16"/>
      <c r="O37" s="16"/>
      <c r="P37" s="19">
        <v>2500.0</v>
      </c>
      <c r="Q37" s="20">
        <f t="shared" si="1"/>
        <v>0</v>
      </c>
      <c r="R37" s="19" t="s">
        <v>29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44769.0</v>
      </c>
      <c r="C38" s="14" t="s">
        <v>3350</v>
      </c>
      <c r="D38" s="15">
        <v>72750.0</v>
      </c>
      <c r="E38" s="15" t="s">
        <v>3351</v>
      </c>
      <c r="F38" s="16"/>
      <c r="G38" s="16"/>
      <c r="H38" s="23"/>
      <c r="I38" s="34">
        <v>27000.0</v>
      </c>
      <c r="J38" s="34"/>
      <c r="K38" s="34"/>
      <c r="L38" s="16"/>
      <c r="M38" s="16"/>
      <c r="N38" s="16"/>
      <c r="O38" s="16"/>
      <c r="P38" s="19">
        <v>27000.0</v>
      </c>
      <c r="Q38" s="20">
        <f t="shared" si="1"/>
        <v>0</v>
      </c>
      <c r="R38" s="19" t="s">
        <v>29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44769.0</v>
      </c>
      <c r="C39" s="14" t="s">
        <v>3352</v>
      </c>
      <c r="D39" s="15">
        <v>46286.0</v>
      </c>
      <c r="E39" s="15" t="s">
        <v>3353</v>
      </c>
      <c r="F39" s="16"/>
      <c r="G39" s="16"/>
      <c r="H39" s="23"/>
      <c r="I39" s="34">
        <v>2250.0</v>
      </c>
      <c r="J39" s="34"/>
      <c r="K39" s="34"/>
      <c r="L39" s="16"/>
      <c r="M39" s="16"/>
      <c r="N39" s="16"/>
      <c r="O39" s="16"/>
      <c r="P39" s="19">
        <v>2250.0</v>
      </c>
      <c r="Q39" s="20">
        <f t="shared" si="1"/>
        <v>0</v>
      </c>
      <c r="R39" s="19" t="s">
        <v>24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44769.0</v>
      </c>
      <c r="C40" s="14" t="s">
        <v>3354</v>
      </c>
      <c r="D40" s="15">
        <v>58074.0</v>
      </c>
      <c r="E40" s="15" t="s">
        <v>645</v>
      </c>
      <c r="F40" s="16"/>
      <c r="G40" s="16"/>
      <c r="H40" s="23"/>
      <c r="I40" s="34">
        <v>6230.0</v>
      </c>
      <c r="J40" s="34"/>
      <c r="K40" s="34"/>
      <c r="L40" s="16"/>
      <c r="M40" s="16"/>
      <c r="N40" s="16"/>
      <c r="O40" s="16"/>
      <c r="P40" s="19">
        <v>6230.0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44769.0</v>
      </c>
      <c r="C41" s="14" t="s">
        <v>3355</v>
      </c>
      <c r="D41" s="15">
        <v>69620.0</v>
      </c>
      <c r="E41" s="15" t="s">
        <v>747</v>
      </c>
      <c r="F41" s="16"/>
      <c r="G41" s="16"/>
      <c r="H41" s="23"/>
      <c r="I41" s="34"/>
      <c r="J41" s="34">
        <v>8100.0</v>
      </c>
      <c r="K41" s="34"/>
      <c r="L41" s="16"/>
      <c r="M41" s="16"/>
      <c r="N41" s="16"/>
      <c r="O41" s="16"/>
      <c r="P41" s="19">
        <v>8100.0</v>
      </c>
      <c r="Q41" s="20">
        <f t="shared" si="1"/>
        <v>0</v>
      </c>
      <c r="R41" s="19" t="s">
        <v>24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44769.0</v>
      </c>
      <c r="C42" s="14" t="s">
        <v>3356</v>
      </c>
      <c r="D42" s="15">
        <v>53842.0</v>
      </c>
      <c r="E42" s="15" t="s">
        <v>3357</v>
      </c>
      <c r="F42" s="16"/>
      <c r="G42" s="16"/>
      <c r="H42" s="23"/>
      <c r="I42" s="34">
        <v>15000.0</v>
      </c>
      <c r="J42" s="34"/>
      <c r="K42" s="34"/>
      <c r="L42" s="16"/>
      <c r="M42" s="16"/>
      <c r="N42" s="16"/>
      <c r="O42" s="16"/>
      <c r="P42" s="19">
        <v>15000.0</v>
      </c>
      <c r="Q42" s="20">
        <f t="shared" si="1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44769.0</v>
      </c>
      <c r="C43" s="14" t="s">
        <v>3358</v>
      </c>
      <c r="D43" s="15">
        <v>13781.0</v>
      </c>
      <c r="E43" s="15" t="s">
        <v>498</v>
      </c>
      <c r="F43" s="16"/>
      <c r="G43" s="16"/>
      <c r="H43" s="23"/>
      <c r="I43" s="34">
        <v>12400.0</v>
      </c>
      <c r="J43" s="34"/>
      <c r="K43" s="34"/>
      <c r="L43" s="16"/>
      <c r="M43" s="16"/>
      <c r="N43" s="16"/>
      <c r="O43" s="16"/>
      <c r="P43" s="19">
        <v>12400.0</v>
      </c>
      <c r="Q43" s="20">
        <f t="shared" si="1"/>
        <v>0</v>
      </c>
      <c r="R43" s="19" t="s">
        <v>24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44769.0</v>
      </c>
      <c r="C44" s="14" t="s">
        <v>3359</v>
      </c>
      <c r="D44" s="15">
        <v>52083.0</v>
      </c>
      <c r="E44" s="15" t="s">
        <v>84</v>
      </c>
      <c r="F44" s="16"/>
      <c r="G44" s="16"/>
      <c r="H44" s="23"/>
      <c r="I44" s="34">
        <v>73900.0</v>
      </c>
      <c r="J44" s="34"/>
      <c r="K44" s="34"/>
      <c r="L44" s="16"/>
      <c r="M44" s="16"/>
      <c r="N44" s="16"/>
      <c r="O44" s="16"/>
      <c r="P44" s="19">
        <v>73900.0</v>
      </c>
      <c r="Q44" s="20">
        <f t="shared" si="1"/>
        <v>0</v>
      </c>
      <c r="R44" s="19" t="s">
        <v>29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44769.0</v>
      </c>
      <c r="C45" s="14" t="s">
        <v>3360</v>
      </c>
      <c r="D45" s="15">
        <v>43009.0</v>
      </c>
      <c r="E45" s="15" t="s">
        <v>2975</v>
      </c>
      <c r="F45" s="16"/>
      <c r="G45" s="16"/>
      <c r="H45" s="23"/>
      <c r="I45" s="34"/>
      <c r="J45" s="34">
        <v>6400.0</v>
      </c>
      <c r="K45" s="34"/>
      <c r="L45" s="16"/>
      <c r="M45" s="16"/>
      <c r="N45" s="16"/>
      <c r="O45" s="16"/>
      <c r="P45" s="19">
        <v>6400.0</v>
      </c>
      <c r="Q45" s="20">
        <f t="shared" si="1"/>
        <v>0</v>
      </c>
      <c r="R45" s="19" t="s">
        <v>24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44769.0</v>
      </c>
      <c r="C46" s="14" t="s">
        <v>3361</v>
      </c>
      <c r="D46" s="15">
        <v>10320.0</v>
      </c>
      <c r="E46" s="15" t="s">
        <v>855</v>
      </c>
      <c r="F46" s="16"/>
      <c r="G46" s="16"/>
      <c r="H46" s="23"/>
      <c r="I46" s="34">
        <v>100.0</v>
      </c>
      <c r="J46" s="34"/>
      <c r="K46" s="34"/>
      <c r="L46" s="16"/>
      <c r="M46" s="16"/>
      <c r="N46" s="16"/>
      <c r="O46" s="16"/>
      <c r="P46" s="19">
        <v>100.0</v>
      </c>
      <c r="Q46" s="20">
        <f t="shared" si="1"/>
        <v>0</v>
      </c>
      <c r="R46" s="19" t="s">
        <v>24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44769.0</v>
      </c>
      <c r="C47" s="14" t="s">
        <v>3362</v>
      </c>
      <c r="D47" s="15">
        <v>45227.0</v>
      </c>
      <c r="E47" s="15" t="s">
        <v>852</v>
      </c>
      <c r="F47" s="16"/>
      <c r="G47" s="16"/>
      <c r="H47" s="23"/>
      <c r="I47" s="34">
        <v>2975.0</v>
      </c>
      <c r="J47" s="34"/>
      <c r="K47" s="34">
        <v>900.0</v>
      </c>
      <c r="L47" s="16"/>
      <c r="M47" s="16"/>
      <c r="N47" s="16"/>
      <c r="O47" s="16"/>
      <c r="P47" s="19">
        <v>3875.0</v>
      </c>
      <c r="Q47" s="20">
        <f t="shared" si="1"/>
        <v>0</v>
      </c>
      <c r="R47" s="19" t="s">
        <v>24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44769.0</v>
      </c>
      <c r="C48" s="14" t="s">
        <v>3363</v>
      </c>
      <c r="D48" s="15">
        <v>31180.0</v>
      </c>
      <c r="E48" s="15" t="s">
        <v>842</v>
      </c>
      <c r="F48" s="16"/>
      <c r="G48" s="16"/>
      <c r="H48" s="23"/>
      <c r="I48" s="34">
        <v>3700.0</v>
      </c>
      <c r="J48" s="34"/>
      <c r="K48" s="34"/>
      <c r="L48" s="16"/>
      <c r="M48" s="16"/>
      <c r="N48" s="16"/>
      <c r="O48" s="16"/>
      <c r="P48" s="19">
        <v>3700.0</v>
      </c>
      <c r="Q48" s="20">
        <f t="shared" si="1"/>
        <v>0</v>
      </c>
      <c r="R48" s="19" t="s">
        <v>24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44769.0</v>
      </c>
      <c r="C49" s="14" t="s">
        <v>3364</v>
      </c>
      <c r="D49" s="15">
        <v>48052.0</v>
      </c>
      <c r="E49" s="15" t="s">
        <v>1477</v>
      </c>
      <c r="F49" s="16"/>
      <c r="G49" s="16"/>
      <c r="H49" s="23"/>
      <c r="I49" s="34">
        <v>2500.0</v>
      </c>
      <c r="J49" s="34"/>
      <c r="K49" s="34"/>
      <c r="L49" s="16"/>
      <c r="M49" s="16"/>
      <c r="N49" s="16"/>
      <c r="O49" s="16"/>
      <c r="P49" s="19">
        <v>2500.0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44769.0</v>
      </c>
      <c r="C50" s="14" t="s">
        <v>3365</v>
      </c>
      <c r="D50" s="15">
        <v>35245.0</v>
      </c>
      <c r="E50" s="15" t="s">
        <v>533</v>
      </c>
      <c r="F50" s="16"/>
      <c r="G50" s="16"/>
      <c r="H50" s="23"/>
      <c r="I50" s="34">
        <v>17000.0</v>
      </c>
      <c r="J50" s="34"/>
      <c r="K50" s="34"/>
      <c r="L50" s="16"/>
      <c r="M50" s="16"/>
      <c r="N50" s="16"/>
      <c r="O50" s="16"/>
      <c r="P50" s="19">
        <v>17000.0</v>
      </c>
      <c r="Q50" s="20">
        <f t="shared" si="1"/>
        <v>0</v>
      </c>
      <c r="R50" s="19" t="s">
        <v>24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44769.0</v>
      </c>
      <c r="C51" s="14" t="s">
        <v>3366</v>
      </c>
      <c r="D51" s="15">
        <v>68974.0</v>
      </c>
      <c r="E51" s="15" t="s">
        <v>1543</v>
      </c>
      <c r="F51" s="16"/>
      <c r="G51" s="16"/>
      <c r="H51" s="23"/>
      <c r="I51" s="34">
        <v>9250.0</v>
      </c>
      <c r="J51" s="34"/>
      <c r="K51" s="34"/>
      <c r="L51" s="16"/>
      <c r="M51" s="16"/>
      <c r="N51" s="16"/>
      <c r="O51" s="16"/>
      <c r="P51" s="19">
        <v>9250.0</v>
      </c>
      <c r="Q51" s="20">
        <f t="shared" si="1"/>
        <v>0</v>
      </c>
      <c r="R51" s="19" t="s">
        <v>24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44769.0</v>
      </c>
      <c r="C52" s="14" t="s">
        <v>3367</v>
      </c>
      <c r="D52" s="15">
        <v>72761.0</v>
      </c>
      <c r="E52" s="15" t="s">
        <v>3368</v>
      </c>
      <c r="F52" s="16"/>
      <c r="G52" s="18">
        <v>27000.0</v>
      </c>
      <c r="H52" s="23"/>
      <c r="I52" s="34"/>
      <c r="J52" s="34"/>
      <c r="K52" s="34"/>
      <c r="L52" s="16"/>
      <c r="M52" s="16"/>
      <c r="N52" s="16"/>
      <c r="O52" s="16"/>
      <c r="P52" s="19">
        <v>27000.0</v>
      </c>
      <c r="Q52" s="20">
        <f t="shared" si="1"/>
        <v>0</v>
      </c>
      <c r="R52" s="19" t="s">
        <v>29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44769.0</v>
      </c>
      <c r="C53" s="14" t="s">
        <v>3369</v>
      </c>
      <c r="D53" s="15">
        <v>58149.0</v>
      </c>
      <c r="E53" s="15" t="s">
        <v>2361</v>
      </c>
      <c r="F53" s="16"/>
      <c r="G53" s="16"/>
      <c r="H53" s="23"/>
      <c r="I53" s="34">
        <v>1400.0</v>
      </c>
      <c r="J53" s="34"/>
      <c r="K53" s="34"/>
      <c r="L53" s="16"/>
      <c r="M53" s="16"/>
      <c r="N53" s="16"/>
      <c r="O53" s="16"/>
      <c r="P53" s="19">
        <v>1400.0</v>
      </c>
      <c r="Q53" s="20">
        <f t="shared" si="1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44769.0</v>
      </c>
      <c r="C54" s="14" t="s">
        <v>3370</v>
      </c>
      <c r="D54" s="15">
        <v>34481.0</v>
      </c>
      <c r="E54" s="15" t="s">
        <v>2909</v>
      </c>
      <c r="F54" s="16"/>
      <c r="G54" s="16"/>
      <c r="H54" s="23"/>
      <c r="I54" s="34"/>
      <c r="J54" s="34">
        <v>5850.0</v>
      </c>
      <c r="K54" s="34"/>
      <c r="L54" s="16"/>
      <c r="M54" s="16"/>
      <c r="N54" s="16"/>
      <c r="O54" s="16"/>
      <c r="P54" s="19">
        <v>5850.0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44769.0</v>
      </c>
      <c r="C55" s="14" t="s">
        <v>3371</v>
      </c>
      <c r="D55" s="15">
        <v>62809.0</v>
      </c>
      <c r="E55" s="15" t="s">
        <v>1778</v>
      </c>
      <c r="F55" s="16"/>
      <c r="G55" s="16"/>
      <c r="H55" s="23"/>
      <c r="I55" s="34">
        <v>2500.0</v>
      </c>
      <c r="J55" s="34"/>
      <c r="K55" s="34"/>
      <c r="L55" s="16"/>
      <c r="M55" s="16"/>
      <c r="N55" s="16"/>
      <c r="O55" s="16"/>
      <c r="P55" s="19">
        <v>2500.0</v>
      </c>
      <c r="Q55" s="20">
        <f t="shared" si="1"/>
        <v>0</v>
      </c>
      <c r="R55" s="19" t="s">
        <v>24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44769.0</v>
      </c>
      <c r="C56" s="14" t="s">
        <v>3372</v>
      </c>
      <c r="D56" s="15">
        <v>10250.0</v>
      </c>
      <c r="E56" s="15" t="s">
        <v>64</v>
      </c>
      <c r="F56" s="16"/>
      <c r="G56" s="16"/>
      <c r="H56" s="23"/>
      <c r="I56" s="34">
        <v>350.0</v>
      </c>
      <c r="J56" s="34"/>
      <c r="K56" s="34"/>
      <c r="L56" s="16"/>
      <c r="M56" s="16"/>
      <c r="N56" s="16"/>
      <c r="O56" s="16"/>
      <c r="P56" s="19">
        <v>350.0</v>
      </c>
      <c r="Q56" s="20">
        <f t="shared" si="1"/>
        <v>0</v>
      </c>
      <c r="R56" s="19" t="s">
        <v>24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44769.0</v>
      </c>
      <c r="C57" s="14" t="s">
        <v>3373</v>
      </c>
      <c r="D57" s="15">
        <v>40957.0</v>
      </c>
      <c r="E57" s="15" t="s">
        <v>3374</v>
      </c>
      <c r="F57" s="16"/>
      <c r="G57" s="16"/>
      <c r="H57" s="23"/>
      <c r="I57" s="34"/>
      <c r="J57" s="34">
        <v>3600.0</v>
      </c>
      <c r="K57" s="34"/>
      <c r="L57" s="16"/>
      <c r="M57" s="16"/>
      <c r="N57" s="16"/>
      <c r="O57" s="16"/>
      <c r="P57" s="19">
        <v>3600.0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44769.0</v>
      </c>
      <c r="C58" s="14" t="s">
        <v>3375</v>
      </c>
      <c r="D58" s="15">
        <v>36928.0</v>
      </c>
      <c r="E58" s="15" t="s">
        <v>353</v>
      </c>
      <c r="F58" s="16"/>
      <c r="G58" s="16"/>
      <c r="H58" s="23"/>
      <c r="I58" s="34"/>
      <c r="J58" s="34">
        <v>1600.0</v>
      </c>
      <c r="K58" s="34"/>
      <c r="L58" s="16"/>
      <c r="M58" s="16"/>
      <c r="N58" s="16"/>
      <c r="O58" s="16"/>
      <c r="P58" s="19">
        <v>1600.0</v>
      </c>
      <c r="Q58" s="20">
        <f t="shared" si="1"/>
        <v>0</v>
      </c>
      <c r="R58" s="19" t="s">
        <v>24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44769.0</v>
      </c>
      <c r="C59" s="14" t="s">
        <v>3376</v>
      </c>
      <c r="D59" s="15">
        <v>28414.0</v>
      </c>
      <c r="E59" s="15" t="s">
        <v>86</v>
      </c>
      <c r="F59" s="16"/>
      <c r="G59" s="18">
        <v>2400.0</v>
      </c>
      <c r="H59" s="23"/>
      <c r="I59" s="34"/>
      <c r="J59" s="34"/>
      <c r="K59" s="34"/>
      <c r="L59" s="16"/>
      <c r="M59" s="16"/>
      <c r="N59" s="16"/>
      <c r="O59" s="16"/>
      <c r="P59" s="19">
        <v>2400.0</v>
      </c>
      <c r="Q59" s="20">
        <f t="shared" si="1"/>
        <v>0</v>
      </c>
      <c r="R59" s="19" t="s">
        <v>29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44769.0</v>
      </c>
      <c r="C60" s="14" t="s">
        <v>3377</v>
      </c>
      <c r="D60" s="15">
        <v>45096.0</v>
      </c>
      <c r="E60" s="15" t="s">
        <v>526</v>
      </c>
      <c r="F60" s="16"/>
      <c r="G60" s="16"/>
      <c r="H60" s="23"/>
      <c r="I60" s="34">
        <v>7650.0</v>
      </c>
      <c r="J60" s="34"/>
      <c r="K60" s="34"/>
      <c r="L60" s="16"/>
      <c r="M60" s="16"/>
      <c r="N60" s="16"/>
      <c r="O60" s="16"/>
      <c r="P60" s="19">
        <v>7650.0</v>
      </c>
      <c r="Q60" s="20">
        <f t="shared" si="1"/>
        <v>0</v>
      </c>
      <c r="R60" s="19" t="s">
        <v>24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44769.0</v>
      </c>
      <c r="C61" s="14" t="s">
        <v>3378</v>
      </c>
      <c r="D61" s="15">
        <v>72701.0</v>
      </c>
      <c r="E61" s="15" t="s">
        <v>3379</v>
      </c>
      <c r="F61" s="16"/>
      <c r="G61" s="16"/>
      <c r="H61" s="23"/>
      <c r="I61" s="34"/>
      <c r="J61" s="34">
        <v>3440.0</v>
      </c>
      <c r="K61" s="34"/>
      <c r="L61" s="16"/>
      <c r="M61" s="16"/>
      <c r="N61" s="16"/>
      <c r="O61" s="16"/>
      <c r="P61" s="19">
        <v>3440.0</v>
      </c>
      <c r="Q61" s="20">
        <f t="shared" si="1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44769.0</v>
      </c>
      <c r="C62" s="14" t="s">
        <v>3380</v>
      </c>
      <c r="D62" s="15">
        <v>56980.0</v>
      </c>
      <c r="E62" s="15" t="s">
        <v>996</v>
      </c>
      <c r="F62" s="16"/>
      <c r="G62" s="16"/>
      <c r="H62" s="23"/>
      <c r="I62" s="34">
        <v>15000.0</v>
      </c>
      <c r="J62" s="34"/>
      <c r="K62" s="34"/>
      <c r="L62" s="16"/>
      <c r="M62" s="16"/>
      <c r="N62" s="16"/>
      <c r="O62" s="16"/>
      <c r="P62" s="19">
        <v>15000.0</v>
      </c>
      <c r="Q62" s="20">
        <f t="shared" si="1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44769.0</v>
      </c>
      <c r="C63" s="14" t="s">
        <v>3381</v>
      </c>
      <c r="D63" s="15">
        <v>53283.0</v>
      </c>
      <c r="E63" s="15" t="s">
        <v>725</v>
      </c>
      <c r="F63" s="16"/>
      <c r="G63" s="16"/>
      <c r="H63" s="23"/>
      <c r="I63" s="34">
        <v>2500.0</v>
      </c>
      <c r="J63" s="34"/>
      <c r="K63" s="34"/>
      <c r="L63" s="16"/>
      <c r="M63" s="16"/>
      <c r="N63" s="16"/>
      <c r="O63" s="16"/>
      <c r="P63" s="19">
        <v>2500.0</v>
      </c>
      <c r="Q63" s="20">
        <f t="shared" si="1"/>
        <v>0</v>
      </c>
      <c r="R63" s="19" t="s">
        <v>24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44769.0</v>
      </c>
      <c r="C64" s="14" t="s">
        <v>3382</v>
      </c>
      <c r="D64" s="15">
        <v>15069.0</v>
      </c>
      <c r="E64" s="15" t="s">
        <v>68</v>
      </c>
      <c r="F64" s="16"/>
      <c r="G64" s="16"/>
      <c r="H64" s="23"/>
      <c r="I64" s="34">
        <v>2550.0</v>
      </c>
      <c r="J64" s="34"/>
      <c r="K64" s="34"/>
      <c r="L64" s="16"/>
      <c r="M64" s="16"/>
      <c r="N64" s="16"/>
      <c r="O64" s="16"/>
      <c r="P64" s="19">
        <v>2550.0</v>
      </c>
      <c r="Q64" s="20">
        <f t="shared" si="1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44769.0</v>
      </c>
      <c r="C65" s="14" t="s">
        <v>3383</v>
      </c>
      <c r="D65" s="15">
        <v>63778.0</v>
      </c>
      <c r="E65" s="15" t="s">
        <v>226</v>
      </c>
      <c r="F65" s="16"/>
      <c r="G65" s="16"/>
      <c r="H65" s="23"/>
      <c r="I65" s="34">
        <v>3750.0</v>
      </c>
      <c r="J65" s="34"/>
      <c r="K65" s="34"/>
      <c r="L65" s="16"/>
      <c r="M65" s="16"/>
      <c r="N65" s="16"/>
      <c r="O65" s="16"/>
      <c r="P65" s="19">
        <v>3750.0</v>
      </c>
      <c r="Q65" s="20">
        <f t="shared" si="1"/>
        <v>0</v>
      </c>
      <c r="R65" s="19" t="s">
        <v>24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44769.0</v>
      </c>
      <c r="C66" s="14" t="s">
        <v>3384</v>
      </c>
      <c r="D66" s="15">
        <v>64329.0</v>
      </c>
      <c r="E66" s="15" t="s">
        <v>3385</v>
      </c>
      <c r="F66" s="16"/>
      <c r="G66" s="16"/>
      <c r="H66" s="23"/>
      <c r="I66" s="34">
        <v>8200.0</v>
      </c>
      <c r="J66" s="34"/>
      <c r="K66" s="34"/>
      <c r="L66" s="16"/>
      <c r="M66" s="16"/>
      <c r="N66" s="16"/>
      <c r="O66" s="16"/>
      <c r="P66" s="19">
        <v>8200.0</v>
      </c>
      <c r="Q66" s="20">
        <f t="shared" si="1"/>
        <v>0</v>
      </c>
      <c r="R66" s="19" t="s">
        <v>29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44769.0</v>
      </c>
      <c r="C67" s="14" t="s">
        <v>3386</v>
      </c>
      <c r="D67" s="15">
        <v>51668.0</v>
      </c>
      <c r="E67" s="15" t="s">
        <v>3387</v>
      </c>
      <c r="F67" s="16"/>
      <c r="G67" s="16"/>
      <c r="H67" s="23"/>
      <c r="I67" s="34"/>
      <c r="J67" s="34">
        <v>27000.0</v>
      </c>
      <c r="K67" s="34"/>
      <c r="L67" s="16"/>
      <c r="M67" s="16"/>
      <c r="N67" s="16"/>
      <c r="O67" s="16"/>
      <c r="P67" s="19">
        <v>27000.0</v>
      </c>
      <c r="Q67" s="20">
        <f t="shared" si="1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44769.0</v>
      </c>
      <c r="C68" s="14" t="s">
        <v>3388</v>
      </c>
      <c r="D68" s="15">
        <v>46927.0</v>
      </c>
      <c r="E68" s="15" t="s">
        <v>128</v>
      </c>
      <c r="F68" s="16"/>
      <c r="G68" s="16"/>
      <c r="H68" s="23"/>
      <c r="I68" s="34">
        <v>10000.0</v>
      </c>
      <c r="J68" s="34"/>
      <c r="K68" s="34"/>
      <c r="L68" s="16"/>
      <c r="M68" s="16"/>
      <c r="N68" s="16"/>
      <c r="O68" s="16"/>
      <c r="P68" s="19">
        <v>10000.0</v>
      </c>
      <c r="Q68" s="20">
        <f t="shared" si="1"/>
        <v>0</v>
      </c>
      <c r="R68" s="19" t="s">
        <v>24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44769.0</v>
      </c>
      <c r="C69" s="14" t="s">
        <v>3389</v>
      </c>
      <c r="D69" s="15">
        <v>50020.0</v>
      </c>
      <c r="E69" s="15" t="s">
        <v>655</v>
      </c>
      <c r="F69" s="16"/>
      <c r="G69" s="16"/>
      <c r="H69" s="23"/>
      <c r="I69" s="34"/>
      <c r="J69" s="34">
        <v>5500.0</v>
      </c>
      <c r="K69" s="34"/>
      <c r="L69" s="16"/>
      <c r="M69" s="16"/>
      <c r="N69" s="16"/>
      <c r="O69" s="16"/>
      <c r="P69" s="19">
        <v>5500.0</v>
      </c>
      <c r="Q69" s="20">
        <f t="shared" si="1"/>
        <v>0</v>
      </c>
      <c r="R69" s="19" t="s">
        <v>24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44769.0</v>
      </c>
      <c r="C70" s="14" t="s">
        <v>3390</v>
      </c>
      <c r="D70" s="15">
        <v>67985.0</v>
      </c>
      <c r="E70" s="15" t="s">
        <v>3391</v>
      </c>
      <c r="F70" s="16"/>
      <c r="G70" s="16"/>
      <c r="H70" s="23"/>
      <c r="I70" s="34"/>
      <c r="J70" s="34">
        <v>4650.0</v>
      </c>
      <c r="K70" s="34"/>
      <c r="L70" s="16"/>
      <c r="M70" s="16"/>
      <c r="N70" s="16"/>
      <c r="O70" s="16"/>
      <c r="P70" s="19">
        <v>4650.0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44769.0</v>
      </c>
      <c r="C71" s="14" t="s">
        <v>3392</v>
      </c>
      <c r="D71" s="15">
        <v>64781.0</v>
      </c>
      <c r="E71" s="15" t="s">
        <v>576</v>
      </c>
      <c r="F71" s="16"/>
      <c r="G71" s="16"/>
      <c r="H71" s="23"/>
      <c r="I71" s="34">
        <v>2500.0</v>
      </c>
      <c r="J71" s="34"/>
      <c r="K71" s="34"/>
      <c r="L71" s="16"/>
      <c r="M71" s="16"/>
      <c r="N71" s="16"/>
      <c r="O71" s="16"/>
      <c r="P71" s="19">
        <v>2500.0</v>
      </c>
      <c r="Q71" s="20">
        <f t="shared" si="1"/>
        <v>0</v>
      </c>
      <c r="R71" s="19" t="s">
        <v>24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44769.0</v>
      </c>
      <c r="C72" s="14" t="s">
        <v>3393</v>
      </c>
      <c r="D72" s="15">
        <v>68620.0</v>
      </c>
      <c r="E72" s="15" t="s">
        <v>2290</v>
      </c>
      <c r="F72" s="16"/>
      <c r="G72" s="16"/>
      <c r="H72" s="23"/>
      <c r="I72" s="34">
        <v>10000.0</v>
      </c>
      <c r="J72" s="34"/>
      <c r="K72" s="34"/>
      <c r="L72" s="16"/>
      <c r="M72" s="16"/>
      <c r="N72" s="16"/>
      <c r="O72" s="16"/>
      <c r="P72" s="19">
        <v>10000.0</v>
      </c>
      <c r="Q72" s="20">
        <f t="shared" si="1"/>
        <v>0</v>
      </c>
      <c r="R72" s="19" t="s">
        <v>24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44769.0</v>
      </c>
      <c r="C73" s="14" t="s">
        <v>3394</v>
      </c>
      <c r="D73" s="15">
        <v>48631.0</v>
      </c>
      <c r="E73" s="15" t="s">
        <v>239</v>
      </c>
      <c r="F73" s="18"/>
      <c r="G73" s="16"/>
      <c r="H73" s="23"/>
      <c r="I73" s="34">
        <v>15000.0</v>
      </c>
      <c r="J73" s="34"/>
      <c r="K73" s="34"/>
      <c r="L73" s="16"/>
      <c r="M73" s="16"/>
      <c r="N73" s="16"/>
      <c r="O73" s="16"/>
      <c r="P73" s="19">
        <v>15000.0</v>
      </c>
      <c r="Q73" s="20">
        <f t="shared" si="1"/>
        <v>0</v>
      </c>
      <c r="R73" s="19" t="s">
        <v>24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44769.0</v>
      </c>
      <c r="C74" s="14" t="s">
        <v>3395</v>
      </c>
      <c r="D74" s="15">
        <v>65028.0</v>
      </c>
      <c r="E74" s="15" t="s">
        <v>3396</v>
      </c>
      <c r="F74" s="16"/>
      <c r="G74" s="16"/>
      <c r="H74" s="23"/>
      <c r="I74" s="34"/>
      <c r="J74" s="34">
        <v>10000.0</v>
      </c>
      <c r="K74" s="34"/>
      <c r="L74" s="16"/>
      <c r="M74" s="16"/>
      <c r="N74" s="16"/>
      <c r="O74" s="16"/>
      <c r="P74" s="19">
        <v>10000.0</v>
      </c>
      <c r="Q74" s="20">
        <f t="shared" si="1"/>
        <v>0</v>
      </c>
      <c r="R74" s="19" t="s">
        <v>29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44769.0</v>
      </c>
      <c r="C75" s="14" t="s">
        <v>3397</v>
      </c>
      <c r="D75" s="15">
        <v>48910.0</v>
      </c>
      <c r="E75" s="15" t="s">
        <v>462</v>
      </c>
      <c r="F75" s="16"/>
      <c r="G75" s="16"/>
      <c r="H75" s="23"/>
      <c r="I75" s="34"/>
      <c r="J75" s="34">
        <v>10000.0</v>
      </c>
      <c r="K75" s="34"/>
      <c r="L75" s="16"/>
      <c r="M75" s="16"/>
      <c r="N75" s="16"/>
      <c r="O75" s="16"/>
      <c r="P75" s="19">
        <v>10000.0</v>
      </c>
      <c r="Q75" s="20">
        <f t="shared" si="1"/>
        <v>0</v>
      </c>
      <c r="R75" s="19" t="s">
        <v>24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44769.0</v>
      </c>
      <c r="C76" s="14" t="s">
        <v>3398</v>
      </c>
      <c r="D76" s="15">
        <v>48910.0</v>
      </c>
      <c r="E76" s="15" t="s">
        <v>462</v>
      </c>
      <c r="F76" s="16"/>
      <c r="G76" s="16"/>
      <c r="H76" s="23"/>
      <c r="I76" s="34"/>
      <c r="J76" s="34">
        <v>10000.0</v>
      </c>
      <c r="K76" s="34"/>
      <c r="L76" s="16"/>
      <c r="M76" s="16"/>
      <c r="N76" s="16"/>
      <c r="O76" s="16"/>
      <c r="P76" s="19">
        <v>10000.0</v>
      </c>
      <c r="Q76" s="20">
        <f t="shared" si="1"/>
        <v>0</v>
      </c>
      <c r="R76" s="19" t="s">
        <v>24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44769.0</v>
      </c>
      <c r="C77" s="14" t="s">
        <v>3399</v>
      </c>
      <c r="D77" s="15">
        <v>19688.0</v>
      </c>
      <c r="E77" s="15" t="s">
        <v>138</v>
      </c>
      <c r="F77" s="16"/>
      <c r="G77" s="16"/>
      <c r="H77" s="23"/>
      <c r="I77" s="34">
        <v>6400.0</v>
      </c>
      <c r="J77" s="34"/>
      <c r="K77" s="34"/>
      <c r="L77" s="16"/>
      <c r="M77" s="16"/>
      <c r="N77" s="16"/>
      <c r="O77" s="16"/>
      <c r="P77" s="19">
        <v>6400.0</v>
      </c>
      <c r="Q77" s="20">
        <f t="shared" si="1"/>
        <v>0</v>
      </c>
      <c r="R77" s="19" t="s">
        <v>29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44769.0</v>
      </c>
      <c r="C78" s="14" t="s">
        <v>3400</v>
      </c>
      <c r="D78" s="15">
        <v>55992.0</v>
      </c>
      <c r="E78" s="15" t="s">
        <v>334</v>
      </c>
      <c r="F78" s="16"/>
      <c r="G78" s="16"/>
      <c r="H78" s="23"/>
      <c r="I78" s="34">
        <v>5000.0</v>
      </c>
      <c r="J78" s="34"/>
      <c r="K78" s="34"/>
      <c r="L78" s="16"/>
      <c r="M78" s="16"/>
      <c r="N78" s="16"/>
      <c r="O78" s="16"/>
      <c r="P78" s="19">
        <v>5000.0</v>
      </c>
      <c r="Q78" s="20">
        <f t="shared" si="1"/>
        <v>0</v>
      </c>
      <c r="R78" s="19" t="s">
        <v>29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44769.0</v>
      </c>
      <c r="C79" s="14" t="s">
        <v>3401</v>
      </c>
      <c r="D79" s="15">
        <v>10271.0</v>
      </c>
      <c r="E79" s="22" t="s">
        <v>382</v>
      </c>
      <c r="F79" s="16"/>
      <c r="G79" s="16"/>
      <c r="H79" s="17"/>
      <c r="I79" s="34"/>
      <c r="J79" s="34">
        <v>2450.0</v>
      </c>
      <c r="K79" s="16"/>
      <c r="L79" s="16"/>
      <c r="M79" s="16"/>
      <c r="N79" s="16"/>
      <c r="O79" s="16"/>
      <c r="P79" s="19">
        <v>2450.0</v>
      </c>
      <c r="Q79" s="20">
        <f t="shared" si="1"/>
        <v>0</v>
      </c>
      <c r="R79" s="19" t="s">
        <v>24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44769.0</v>
      </c>
      <c r="C80" s="14" t="s">
        <v>3402</v>
      </c>
      <c r="D80" s="15">
        <v>59778.0</v>
      </c>
      <c r="E80" s="22" t="s">
        <v>1039</v>
      </c>
      <c r="F80" s="16"/>
      <c r="G80" s="16"/>
      <c r="H80" s="17"/>
      <c r="I80" s="34"/>
      <c r="J80" s="34">
        <v>13000.0</v>
      </c>
      <c r="K80" s="16"/>
      <c r="L80" s="16"/>
      <c r="M80" s="16"/>
      <c r="N80" s="16"/>
      <c r="O80" s="16"/>
      <c r="P80" s="19">
        <v>13000.0</v>
      </c>
      <c r="Q80" s="20">
        <f t="shared" si="1"/>
        <v>0</v>
      </c>
      <c r="R80" s="19" t="s">
        <v>29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44769.0</v>
      </c>
      <c r="C81" s="14" t="s">
        <v>3403</v>
      </c>
      <c r="D81" s="15">
        <v>49667.0</v>
      </c>
      <c r="E81" s="22" t="s">
        <v>2742</v>
      </c>
      <c r="F81" s="16"/>
      <c r="G81" s="16"/>
      <c r="H81" s="17"/>
      <c r="I81" s="34">
        <v>500.0</v>
      </c>
      <c r="J81" s="34"/>
      <c r="K81" s="16"/>
      <c r="L81" s="16"/>
      <c r="M81" s="16"/>
      <c r="N81" s="16"/>
      <c r="O81" s="16"/>
      <c r="P81" s="19">
        <v>500.0</v>
      </c>
      <c r="Q81" s="20">
        <f t="shared" si="1"/>
        <v>0</v>
      </c>
      <c r="R81" s="19" t="s">
        <v>24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44769.0</v>
      </c>
      <c r="C82" s="14" t="s">
        <v>3404</v>
      </c>
      <c r="D82" s="15">
        <v>59778.0</v>
      </c>
      <c r="E82" s="22" t="s">
        <v>1039</v>
      </c>
      <c r="F82" s="16"/>
      <c r="G82" s="16"/>
      <c r="H82" s="17"/>
      <c r="I82" s="34"/>
      <c r="J82" s="34">
        <v>80.0</v>
      </c>
      <c r="K82" s="16"/>
      <c r="L82" s="16"/>
      <c r="M82" s="16"/>
      <c r="N82" s="16"/>
      <c r="O82" s="18">
        <v>5000.0</v>
      </c>
      <c r="P82" s="19">
        <v>5080.0</v>
      </c>
      <c r="Q82" s="20">
        <f t="shared" si="1"/>
        <v>0</v>
      </c>
      <c r="R82" s="19" t="s">
        <v>29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44769.0</v>
      </c>
      <c r="C83" s="14" t="s">
        <v>3405</v>
      </c>
      <c r="D83" s="15">
        <v>62508.0</v>
      </c>
      <c r="E83" s="22" t="s">
        <v>3406</v>
      </c>
      <c r="F83" s="16"/>
      <c r="G83" s="16"/>
      <c r="H83" s="17"/>
      <c r="I83" s="34">
        <v>500.0</v>
      </c>
      <c r="J83" s="34"/>
      <c r="K83" s="16"/>
      <c r="L83" s="16"/>
      <c r="M83" s="16"/>
      <c r="N83" s="16"/>
      <c r="O83" s="16"/>
      <c r="P83" s="19">
        <v>500.0</v>
      </c>
      <c r="Q83" s="20">
        <f t="shared" si="1"/>
        <v>0</v>
      </c>
      <c r="R83" s="19" t="s">
        <v>24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44769.0</v>
      </c>
      <c r="C84" s="14" t="s">
        <v>3407</v>
      </c>
      <c r="D84" s="15">
        <v>58715.0</v>
      </c>
      <c r="E84" s="22" t="s">
        <v>3408</v>
      </c>
      <c r="F84" s="16"/>
      <c r="G84" s="16"/>
      <c r="H84" s="17"/>
      <c r="I84" s="34"/>
      <c r="J84" s="34">
        <v>9000.0</v>
      </c>
      <c r="K84" s="16"/>
      <c r="L84" s="16"/>
      <c r="M84" s="16"/>
      <c r="N84" s="16"/>
      <c r="O84" s="16"/>
      <c r="P84" s="19">
        <v>9000.0</v>
      </c>
      <c r="Q84" s="20">
        <f t="shared" si="1"/>
        <v>0</v>
      </c>
      <c r="R84" s="19" t="s">
        <v>24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44769.0</v>
      </c>
      <c r="C85" s="14" t="s">
        <v>3409</v>
      </c>
      <c r="D85" s="15">
        <v>48128.0</v>
      </c>
      <c r="E85" s="22" t="s">
        <v>3410</v>
      </c>
      <c r="F85" s="16"/>
      <c r="G85" s="16"/>
      <c r="H85" s="17"/>
      <c r="I85" s="34">
        <v>16000.0</v>
      </c>
      <c r="J85" s="34"/>
      <c r="K85" s="16"/>
      <c r="L85" s="16"/>
      <c r="M85" s="16"/>
      <c r="N85" s="16"/>
      <c r="O85" s="16"/>
      <c r="P85" s="19">
        <v>16000.0</v>
      </c>
      <c r="Q85" s="20">
        <f t="shared" si="1"/>
        <v>0</v>
      </c>
      <c r="R85" s="19" t="s">
        <v>29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44769.0</v>
      </c>
      <c r="C86" s="14" t="s">
        <v>3411</v>
      </c>
      <c r="D86" s="15">
        <v>39820.0</v>
      </c>
      <c r="E86" s="22" t="s">
        <v>3412</v>
      </c>
      <c r="F86" s="16"/>
      <c r="G86" s="16"/>
      <c r="H86" s="23"/>
      <c r="I86" s="34"/>
      <c r="J86" s="34">
        <v>6400.0</v>
      </c>
      <c r="K86" s="16"/>
      <c r="L86" s="16"/>
      <c r="M86" s="16"/>
      <c r="N86" s="16"/>
      <c r="O86" s="16"/>
      <c r="P86" s="19">
        <v>6400.0</v>
      </c>
      <c r="Q86" s="20">
        <f t="shared" si="1"/>
        <v>0</v>
      </c>
      <c r="R86" s="19" t="s">
        <v>29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44769.0</v>
      </c>
      <c r="C87" s="14" t="s">
        <v>3413</v>
      </c>
      <c r="D87" s="15">
        <v>59103.0</v>
      </c>
      <c r="E87" s="22" t="s">
        <v>355</v>
      </c>
      <c r="F87" s="16"/>
      <c r="G87" s="16"/>
      <c r="H87" s="17"/>
      <c r="I87" s="34">
        <v>4200.0</v>
      </c>
      <c r="J87" s="34"/>
      <c r="K87" s="16"/>
      <c r="L87" s="16"/>
      <c r="M87" s="16"/>
      <c r="N87" s="16"/>
      <c r="O87" s="16"/>
      <c r="P87" s="19">
        <v>4200.0</v>
      </c>
      <c r="Q87" s="20">
        <f t="shared" si="1"/>
        <v>0</v>
      </c>
      <c r="R87" s="19" t="s">
        <v>24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44769.0</v>
      </c>
      <c r="C88" s="14" t="s">
        <v>3414</v>
      </c>
      <c r="D88" s="15">
        <v>51697.0</v>
      </c>
      <c r="E88" s="22" t="s">
        <v>261</v>
      </c>
      <c r="F88" s="16"/>
      <c r="G88" s="16"/>
      <c r="H88" s="17"/>
      <c r="I88" s="34">
        <v>23390.0</v>
      </c>
      <c r="J88" s="34"/>
      <c r="K88" s="16"/>
      <c r="L88" s="16"/>
      <c r="M88" s="16"/>
      <c r="N88" s="16"/>
      <c r="O88" s="16"/>
      <c r="P88" s="19">
        <v>23390.0</v>
      </c>
      <c r="Q88" s="20">
        <f t="shared" si="1"/>
        <v>0</v>
      </c>
      <c r="R88" s="19" t="s">
        <v>24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44769.0</v>
      </c>
      <c r="C89" s="14" t="s">
        <v>3415</v>
      </c>
      <c r="D89" s="15">
        <v>22332.0</v>
      </c>
      <c r="E89" s="22" t="s">
        <v>62</v>
      </c>
      <c r="F89" s="16"/>
      <c r="G89" s="16"/>
      <c r="H89" s="17"/>
      <c r="I89" s="34">
        <v>2650.0</v>
      </c>
      <c r="J89" s="34"/>
      <c r="K89" s="16"/>
      <c r="L89" s="16"/>
      <c r="M89" s="16"/>
      <c r="N89" s="16"/>
      <c r="O89" s="16"/>
      <c r="P89" s="19">
        <v>2650.0</v>
      </c>
      <c r="Q89" s="20">
        <f t="shared" si="1"/>
        <v>0</v>
      </c>
      <c r="R89" s="19" t="s">
        <v>24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44769.0</v>
      </c>
      <c r="C90" s="14" t="s">
        <v>3416</v>
      </c>
      <c r="D90" s="15">
        <v>43019.0</v>
      </c>
      <c r="E90" s="22" t="s">
        <v>1067</v>
      </c>
      <c r="F90" s="16"/>
      <c r="G90" s="16"/>
      <c r="H90" s="17"/>
      <c r="I90" s="34">
        <v>4500.0</v>
      </c>
      <c r="J90" s="34"/>
      <c r="K90" s="18"/>
      <c r="L90" s="16"/>
      <c r="M90" s="16"/>
      <c r="N90" s="16"/>
      <c r="O90" s="16"/>
      <c r="P90" s="19">
        <v>4500.0</v>
      </c>
      <c r="Q90" s="20">
        <f t="shared" si="1"/>
        <v>0</v>
      </c>
      <c r="R90" s="19" t="s">
        <v>199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44769.0</v>
      </c>
      <c r="C91" s="14" t="s">
        <v>3417</v>
      </c>
      <c r="D91" s="15">
        <v>50739.0</v>
      </c>
      <c r="E91" s="22" t="s">
        <v>136</v>
      </c>
      <c r="F91" s="16"/>
      <c r="G91" s="16"/>
      <c r="H91" s="17"/>
      <c r="I91" s="34">
        <v>2850.0</v>
      </c>
      <c r="J91" s="34"/>
      <c r="K91" s="16"/>
      <c r="L91" s="16"/>
      <c r="M91" s="16"/>
      <c r="N91" s="16"/>
      <c r="O91" s="16"/>
      <c r="P91" s="19">
        <v>2850.0</v>
      </c>
      <c r="Q91" s="20">
        <f t="shared" si="1"/>
        <v>0</v>
      </c>
      <c r="R91" s="19" t="s">
        <v>24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44769.0</v>
      </c>
      <c r="C92" s="14" t="s">
        <v>3418</v>
      </c>
      <c r="D92" s="15">
        <v>42891.0</v>
      </c>
      <c r="E92" s="22" t="s">
        <v>3419</v>
      </c>
      <c r="F92" s="16"/>
      <c r="G92" s="18"/>
      <c r="H92" s="17"/>
      <c r="I92" s="34">
        <v>8000.0</v>
      </c>
      <c r="J92" s="34"/>
      <c r="K92" s="16"/>
      <c r="L92" s="16"/>
      <c r="M92" s="16"/>
      <c r="N92" s="16"/>
      <c r="O92" s="16"/>
      <c r="P92" s="19">
        <v>8000.0</v>
      </c>
      <c r="Q92" s="20">
        <f t="shared" si="1"/>
        <v>0</v>
      </c>
      <c r="R92" s="19" t="s">
        <v>199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44769.0</v>
      </c>
      <c r="C93" s="14" t="s">
        <v>3420</v>
      </c>
      <c r="D93" s="15">
        <v>47787.0</v>
      </c>
      <c r="E93" s="22" t="s">
        <v>292</v>
      </c>
      <c r="F93" s="16"/>
      <c r="G93" s="16"/>
      <c r="H93" s="17"/>
      <c r="I93" s="34">
        <v>1250.0</v>
      </c>
      <c r="J93" s="34"/>
      <c r="K93" s="16"/>
      <c r="L93" s="16"/>
      <c r="M93" s="16"/>
      <c r="N93" s="16"/>
      <c r="O93" s="16"/>
      <c r="P93" s="19">
        <v>1250.0</v>
      </c>
      <c r="Q93" s="20">
        <f t="shared" si="1"/>
        <v>0</v>
      </c>
      <c r="R93" s="19" t="s">
        <v>24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44769.0</v>
      </c>
      <c r="C94" s="14" t="s">
        <v>3421</v>
      </c>
      <c r="D94" s="15">
        <v>71433.0</v>
      </c>
      <c r="E94" s="22" t="s">
        <v>3422</v>
      </c>
      <c r="F94" s="16"/>
      <c r="G94" s="16"/>
      <c r="H94" s="17"/>
      <c r="I94" s="34">
        <v>300.0</v>
      </c>
      <c r="J94" s="34"/>
      <c r="K94" s="16"/>
      <c r="L94" s="16"/>
      <c r="M94" s="16"/>
      <c r="N94" s="16"/>
      <c r="O94" s="16"/>
      <c r="P94" s="19">
        <v>300.0</v>
      </c>
      <c r="Q94" s="20">
        <f t="shared" si="1"/>
        <v>0</v>
      </c>
      <c r="R94" s="19" t="s">
        <v>75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44769.0</v>
      </c>
      <c r="C95" s="14" t="s">
        <v>3423</v>
      </c>
      <c r="D95" s="15">
        <v>22341.0</v>
      </c>
      <c r="E95" s="22" t="s">
        <v>417</v>
      </c>
      <c r="F95" s="16"/>
      <c r="G95" s="16"/>
      <c r="H95" s="17"/>
      <c r="I95" s="34">
        <v>8000.0</v>
      </c>
      <c r="J95" s="34"/>
      <c r="K95" s="16"/>
      <c r="L95" s="16"/>
      <c r="M95" s="18"/>
      <c r="N95" s="16"/>
      <c r="O95" s="16"/>
      <c r="P95" s="19">
        <v>8000.0</v>
      </c>
      <c r="Q95" s="20">
        <f t="shared" si="1"/>
        <v>0</v>
      </c>
      <c r="R95" s="19" t="s">
        <v>24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44769.0</v>
      </c>
      <c r="C96" s="14" t="s">
        <v>3424</v>
      </c>
      <c r="D96" s="15">
        <v>44404.0</v>
      </c>
      <c r="E96" s="22" t="s">
        <v>3425</v>
      </c>
      <c r="F96" s="16"/>
      <c r="G96" s="16"/>
      <c r="H96" s="23">
        <v>27000.0</v>
      </c>
      <c r="I96" s="34"/>
      <c r="J96" s="34"/>
      <c r="K96" s="16"/>
      <c r="L96" s="16"/>
      <c r="M96" s="18"/>
      <c r="N96" s="16"/>
      <c r="O96" s="16"/>
      <c r="P96" s="19">
        <v>27000.0</v>
      </c>
      <c r="Q96" s="20">
        <f t="shared" si="1"/>
        <v>0</v>
      </c>
      <c r="R96" s="19" t="s">
        <v>24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44769.0</v>
      </c>
      <c r="C97" s="14" t="s">
        <v>3426</v>
      </c>
      <c r="D97" s="15">
        <v>14329.0</v>
      </c>
      <c r="E97" s="22" t="s">
        <v>94</v>
      </c>
      <c r="F97" s="16"/>
      <c r="G97" s="16"/>
      <c r="H97" s="17"/>
      <c r="I97" s="34">
        <v>1250.0</v>
      </c>
      <c r="J97" s="34"/>
      <c r="K97" s="16"/>
      <c r="L97" s="16"/>
      <c r="M97" s="18"/>
      <c r="N97" s="16"/>
      <c r="O97" s="16"/>
      <c r="P97" s="19">
        <v>1250.0</v>
      </c>
      <c r="Q97" s="20">
        <f t="shared" si="1"/>
        <v>0</v>
      </c>
      <c r="R97" s="19" t="s">
        <v>29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44769.0</v>
      </c>
      <c r="C98" s="14" t="s">
        <v>3427</v>
      </c>
      <c r="D98" s="15">
        <v>51406.0</v>
      </c>
      <c r="E98" s="22" t="s">
        <v>59</v>
      </c>
      <c r="F98" s="16"/>
      <c r="G98" s="16"/>
      <c r="H98" s="23">
        <v>50000.0</v>
      </c>
      <c r="I98" s="34"/>
      <c r="J98" s="34"/>
      <c r="K98" s="16"/>
      <c r="L98" s="16"/>
      <c r="M98" s="18"/>
      <c r="N98" s="16"/>
      <c r="O98" s="16"/>
      <c r="P98" s="19">
        <v>50000.0</v>
      </c>
      <c r="Q98" s="20">
        <f t="shared" si="1"/>
        <v>0</v>
      </c>
      <c r="R98" s="19" t="s">
        <v>29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44769.0</v>
      </c>
      <c r="C99" s="14" t="s">
        <v>3428</v>
      </c>
      <c r="D99" s="15">
        <v>51406.0</v>
      </c>
      <c r="E99" s="22" t="s">
        <v>59</v>
      </c>
      <c r="F99" s="16"/>
      <c r="G99" s="16"/>
      <c r="H99" s="23">
        <v>15000.0</v>
      </c>
      <c r="I99" s="34"/>
      <c r="J99" s="34"/>
      <c r="K99" s="16"/>
      <c r="L99" s="16"/>
      <c r="M99" s="18"/>
      <c r="N99" s="16"/>
      <c r="O99" s="16"/>
      <c r="P99" s="19">
        <v>15000.0</v>
      </c>
      <c r="Q99" s="20">
        <f t="shared" si="1"/>
        <v>0</v>
      </c>
      <c r="R99" s="19" t="s">
        <v>29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44769.0</v>
      </c>
      <c r="C100" s="14" t="s">
        <v>3429</v>
      </c>
      <c r="D100" s="15">
        <v>61479.0</v>
      </c>
      <c r="E100" s="22" t="s">
        <v>561</v>
      </c>
      <c r="F100" s="16"/>
      <c r="G100" s="16"/>
      <c r="H100" s="17"/>
      <c r="I100" s="34">
        <v>1400.0</v>
      </c>
      <c r="J100" s="34"/>
      <c r="K100" s="16"/>
      <c r="L100" s="16"/>
      <c r="M100" s="18"/>
      <c r="N100" s="16"/>
      <c r="O100" s="16"/>
      <c r="P100" s="19">
        <v>1400.0</v>
      </c>
      <c r="Q100" s="20">
        <f t="shared" si="1"/>
        <v>0</v>
      </c>
      <c r="R100" s="19" t="s">
        <v>29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44768.0</v>
      </c>
      <c r="C101" s="14" t="s">
        <v>3430</v>
      </c>
      <c r="D101" s="15">
        <v>51017.0</v>
      </c>
      <c r="E101" s="22" t="s">
        <v>107</v>
      </c>
      <c r="F101" s="16"/>
      <c r="G101" s="16"/>
      <c r="H101" s="23">
        <v>60250.0</v>
      </c>
      <c r="I101" s="34"/>
      <c r="J101" s="34"/>
      <c r="K101" s="16"/>
      <c r="L101" s="16"/>
      <c r="M101" s="18"/>
      <c r="N101" s="16"/>
      <c r="O101" s="16"/>
      <c r="P101" s="19">
        <v>60250.0</v>
      </c>
      <c r="Q101" s="20">
        <f t="shared" si="1"/>
        <v>0</v>
      </c>
      <c r="R101" s="19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44769.0</v>
      </c>
      <c r="C102" s="14" t="s">
        <v>3431</v>
      </c>
      <c r="D102" s="15">
        <v>25650.0</v>
      </c>
      <c r="E102" s="22" t="s">
        <v>275</v>
      </c>
      <c r="F102" s="16"/>
      <c r="G102" s="16"/>
      <c r="H102" s="23">
        <v>1250.0</v>
      </c>
      <c r="I102" s="34"/>
      <c r="J102" s="34"/>
      <c r="K102" s="16"/>
      <c r="L102" s="16"/>
      <c r="M102" s="18"/>
      <c r="N102" s="16"/>
      <c r="O102" s="16"/>
      <c r="P102" s="19">
        <v>1250.0</v>
      </c>
      <c r="Q102" s="20">
        <f t="shared" si="1"/>
        <v>0</v>
      </c>
      <c r="R102" s="19"/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44769.0</v>
      </c>
      <c r="C103" s="14" t="s">
        <v>3432</v>
      </c>
      <c r="D103" s="15">
        <v>51017.0</v>
      </c>
      <c r="E103" s="22" t="s">
        <v>107</v>
      </c>
      <c r="F103" s="16"/>
      <c r="G103" s="16"/>
      <c r="H103" s="23">
        <v>85000.0</v>
      </c>
      <c r="I103" s="34"/>
      <c r="J103" s="34"/>
      <c r="K103" s="16"/>
      <c r="L103" s="16"/>
      <c r="M103" s="18"/>
      <c r="N103" s="16"/>
      <c r="O103" s="16"/>
      <c r="P103" s="19">
        <v>85000.0</v>
      </c>
      <c r="Q103" s="20">
        <f t="shared" si="1"/>
        <v>0</v>
      </c>
      <c r="R103" s="19"/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44769.0</v>
      </c>
      <c r="C104" s="14" t="s">
        <v>3433</v>
      </c>
      <c r="D104" s="15">
        <v>61067.0</v>
      </c>
      <c r="E104" s="22" t="s">
        <v>1335</v>
      </c>
      <c r="F104" s="16"/>
      <c r="G104" s="16"/>
      <c r="H104" s="23"/>
      <c r="I104" s="34"/>
      <c r="J104" s="34"/>
      <c r="K104" s="16"/>
      <c r="L104" s="16"/>
      <c r="M104" s="18">
        <v>35000.0</v>
      </c>
      <c r="N104" s="16"/>
      <c r="O104" s="16"/>
      <c r="P104" s="19">
        <v>35000.0</v>
      </c>
      <c r="Q104" s="20">
        <f t="shared" si="1"/>
        <v>0</v>
      </c>
      <c r="R104" s="19"/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44769.0</v>
      </c>
      <c r="C105" s="14" t="s">
        <v>3434</v>
      </c>
      <c r="D105" s="15">
        <v>55179.0</v>
      </c>
      <c r="E105" s="22" t="s">
        <v>271</v>
      </c>
      <c r="F105" s="16"/>
      <c r="G105" s="16"/>
      <c r="H105" s="23">
        <v>5350.0</v>
      </c>
      <c r="I105" s="34"/>
      <c r="J105" s="34"/>
      <c r="K105" s="16"/>
      <c r="L105" s="16"/>
      <c r="M105" s="16"/>
      <c r="N105" s="16"/>
      <c r="O105" s="16"/>
      <c r="P105" s="19">
        <v>5350.0</v>
      </c>
      <c r="Q105" s="20">
        <f t="shared" si="1"/>
        <v>0</v>
      </c>
      <c r="R105" s="19"/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44769.0</v>
      </c>
      <c r="C106" s="14" t="s">
        <v>3435</v>
      </c>
      <c r="D106" s="15">
        <v>50342.0</v>
      </c>
      <c r="E106" s="22" t="s">
        <v>277</v>
      </c>
      <c r="F106" s="18"/>
      <c r="G106" s="18"/>
      <c r="H106" s="23">
        <v>1250.0</v>
      </c>
      <c r="I106" s="34"/>
      <c r="J106" s="34"/>
      <c r="K106" s="18"/>
      <c r="L106" s="16"/>
      <c r="M106" s="16"/>
      <c r="N106" s="16"/>
      <c r="O106" s="16"/>
      <c r="P106" s="19">
        <v>1250.0</v>
      </c>
      <c r="Q106" s="20">
        <f t="shared" si="1"/>
        <v>0</v>
      </c>
      <c r="R106" s="19"/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44769.0</v>
      </c>
      <c r="C107" s="14" t="s">
        <v>3436</v>
      </c>
      <c r="D107" s="15">
        <v>72748.0</v>
      </c>
      <c r="E107" s="22" t="s">
        <v>3437</v>
      </c>
      <c r="F107" s="16"/>
      <c r="G107" s="18"/>
      <c r="H107" s="23">
        <v>109400.0</v>
      </c>
      <c r="I107" s="34"/>
      <c r="J107" s="34"/>
      <c r="K107" s="16"/>
      <c r="L107" s="16"/>
      <c r="M107" s="16"/>
      <c r="N107" s="16"/>
      <c r="O107" s="16"/>
      <c r="P107" s="19">
        <v>109400.0</v>
      </c>
      <c r="Q107" s="20">
        <f t="shared" si="1"/>
        <v>0</v>
      </c>
      <c r="R107" s="19"/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44769.0</v>
      </c>
      <c r="C108" s="14" t="s">
        <v>3438</v>
      </c>
      <c r="D108" s="15">
        <v>57201.0</v>
      </c>
      <c r="E108" s="22" t="s">
        <v>285</v>
      </c>
      <c r="F108" s="18"/>
      <c r="G108" s="18"/>
      <c r="H108" s="23"/>
      <c r="I108" s="34"/>
      <c r="J108" s="34"/>
      <c r="K108" s="18">
        <v>350.0</v>
      </c>
      <c r="L108" s="16"/>
      <c r="M108" s="16"/>
      <c r="N108" s="16"/>
      <c r="O108" s="16"/>
      <c r="P108" s="19">
        <v>350.0</v>
      </c>
      <c r="Q108" s="20">
        <f t="shared" si="1"/>
        <v>0</v>
      </c>
      <c r="R108" s="19"/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44769.0</v>
      </c>
      <c r="C109" s="14" t="s">
        <v>3439</v>
      </c>
      <c r="D109" s="15">
        <v>21828.0</v>
      </c>
      <c r="E109" s="22" t="s">
        <v>485</v>
      </c>
      <c r="F109" s="16"/>
      <c r="G109" s="16"/>
      <c r="H109" s="23"/>
      <c r="I109" s="34"/>
      <c r="J109" s="34"/>
      <c r="K109" s="16"/>
      <c r="L109" s="16"/>
      <c r="M109" s="18">
        <v>2500.0</v>
      </c>
      <c r="N109" s="16"/>
      <c r="O109" s="16"/>
      <c r="P109" s="19">
        <v>2500.0</v>
      </c>
      <c r="Q109" s="20">
        <f t="shared" si="1"/>
        <v>0</v>
      </c>
      <c r="R109" s="19"/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44769.0</v>
      </c>
      <c r="C110" s="14" t="s">
        <v>3440</v>
      </c>
      <c r="D110" s="15">
        <v>52215.0</v>
      </c>
      <c r="E110" s="22" t="s">
        <v>969</v>
      </c>
      <c r="F110" s="16"/>
      <c r="G110" s="16"/>
      <c r="H110" s="23">
        <v>5200.0</v>
      </c>
      <c r="I110" s="34"/>
      <c r="J110" s="34"/>
      <c r="K110" s="34"/>
      <c r="L110" s="16"/>
      <c r="M110" s="16"/>
      <c r="N110" s="16"/>
      <c r="O110" s="16"/>
      <c r="P110" s="19">
        <v>5200.0</v>
      </c>
      <c r="Q110" s="20">
        <f t="shared" si="1"/>
        <v>0</v>
      </c>
      <c r="R110" s="19"/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44769.0</v>
      </c>
      <c r="C111" s="14" t="s">
        <v>3441</v>
      </c>
      <c r="D111" s="15">
        <v>59137.0</v>
      </c>
      <c r="E111" s="22" t="s">
        <v>818</v>
      </c>
      <c r="F111" s="34"/>
      <c r="G111" s="16"/>
      <c r="H111" s="23">
        <v>1400.0</v>
      </c>
      <c r="I111" s="34"/>
      <c r="J111" s="34"/>
      <c r="K111" s="16"/>
      <c r="L111" s="16"/>
      <c r="M111" s="18"/>
      <c r="N111" s="16"/>
      <c r="O111" s="16"/>
      <c r="P111" s="19">
        <v>1400.0</v>
      </c>
      <c r="Q111" s="20">
        <f t="shared" si="1"/>
        <v>0</v>
      </c>
      <c r="R111" s="19"/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44769.0</v>
      </c>
      <c r="C112" s="14" t="s">
        <v>3442</v>
      </c>
      <c r="D112" s="15">
        <v>43380.0</v>
      </c>
      <c r="E112" s="22" t="s">
        <v>273</v>
      </c>
      <c r="F112" s="34"/>
      <c r="G112" s="16"/>
      <c r="H112" s="23">
        <v>10000.0</v>
      </c>
      <c r="I112" s="34"/>
      <c r="J112" s="34"/>
      <c r="K112" s="16"/>
      <c r="L112" s="16"/>
      <c r="M112" s="16"/>
      <c r="N112" s="16"/>
      <c r="O112" s="16"/>
      <c r="P112" s="19">
        <v>10000.0</v>
      </c>
      <c r="Q112" s="20">
        <f t="shared" si="1"/>
        <v>0</v>
      </c>
      <c r="R112" s="19"/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/>
      <c r="B113" s="26"/>
      <c r="C113" s="26"/>
      <c r="D113" s="26"/>
      <c r="E113" s="26"/>
      <c r="F113" s="27">
        <f t="shared" ref="F113:Q113" si="2">SUM(F5:F112)</f>
        <v>0</v>
      </c>
      <c r="G113" s="27">
        <f t="shared" si="2"/>
        <v>29400</v>
      </c>
      <c r="H113" s="27">
        <f t="shared" si="2"/>
        <v>371400</v>
      </c>
      <c r="I113" s="27">
        <f t="shared" si="2"/>
        <v>535525</v>
      </c>
      <c r="J113" s="27">
        <f t="shared" si="2"/>
        <v>176770</v>
      </c>
      <c r="K113" s="27">
        <f t="shared" si="2"/>
        <v>1250</v>
      </c>
      <c r="L113" s="27">
        <f t="shared" si="2"/>
        <v>0</v>
      </c>
      <c r="M113" s="27">
        <f t="shared" si="2"/>
        <v>37500</v>
      </c>
      <c r="N113" s="27">
        <f t="shared" si="2"/>
        <v>0</v>
      </c>
      <c r="O113" s="27">
        <f t="shared" si="2"/>
        <v>5000</v>
      </c>
      <c r="P113" s="41">
        <f t="shared" si="2"/>
        <v>1157145</v>
      </c>
      <c r="Q113" s="20">
        <f t="shared" si="2"/>
        <v>-300</v>
      </c>
      <c r="R113" s="26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>
      <c r="A114" s="30"/>
      <c r="B114" s="30"/>
      <c r="C114" s="30"/>
      <c r="D114" s="30"/>
      <c r="E114" s="30"/>
      <c r="F114" s="31">
        <f>F113+G113+H113+I113+J113+K113+L113+M113+N113+O113</f>
        <v>1156845</v>
      </c>
      <c r="G114" s="6"/>
      <c r="H114" s="6"/>
      <c r="I114" s="6"/>
      <c r="J114" s="6"/>
      <c r="K114" s="6"/>
      <c r="L114" s="7"/>
      <c r="M114" s="32"/>
      <c r="N114" s="32"/>
      <c r="O114" s="32"/>
      <c r="P114" s="21"/>
      <c r="Q114" s="21"/>
      <c r="R114" s="3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</sheetData>
  <mergeCells count="19">
    <mergeCell ref="E2:E4"/>
    <mergeCell ref="F3:F4"/>
    <mergeCell ref="G3:H3"/>
    <mergeCell ref="I3:J3"/>
    <mergeCell ref="K3:K4"/>
    <mergeCell ref="L3:L4"/>
    <mergeCell ref="F114:L114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8.75"/>
    <col customWidth="1" min="5" max="5" width="66.63"/>
    <col customWidth="1" min="9" max="9" width="15.25"/>
    <col hidden="1" min="14" max="14" width="12.63"/>
    <col customWidth="1" min="16" max="16" width="14.13"/>
    <col customWidth="1" min="18" max="18" width="13.63"/>
  </cols>
  <sheetData>
    <row r="1">
      <c r="A1" s="52" t="s">
        <v>3443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53" t="s">
        <v>3311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54">
        <v>44769.0</v>
      </c>
      <c r="C5" s="14" t="s">
        <v>3444</v>
      </c>
      <c r="D5" s="15">
        <v>52611.0</v>
      </c>
      <c r="E5" s="15" t="s">
        <v>2704</v>
      </c>
      <c r="F5" s="16"/>
      <c r="G5" s="34"/>
      <c r="H5" s="23"/>
      <c r="I5" s="34">
        <v>0.0</v>
      </c>
      <c r="J5" s="18"/>
      <c r="K5" s="34"/>
      <c r="L5" s="16"/>
      <c r="M5" s="34"/>
      <c r="N5" s="16"/>
      <c r="O5" s="16"/>
      <c r="P5" s="19">
        <v>5290.0</v>
      </c>
      <c r="Q5" s="20">
        <f t="shared" ref="Q5:Q153" si="1">F5+G5+H5+I5+J5+K5+L5+M5+O5-P5</f>
        <v>-5290</v>
      </c>
      <c r="R5" s="19" t="s">
        <v>24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44770.0</v>
      </c>
      <c r="C6" s="14" t="s">
        <v>3445</v>
      </c>
      <c r="D6" s="15">
        <v>45096.0</v>
      </c>
      <c r="E6" s="15" t="s">
        <v>526</v>
      </c>
      <c r="F6" s="16"/>
      <c r="G6" s="34"/>
      <c r="H6" s="40"/>
      <c r="I6" s="34">
        <v>300.0</v>
      </c>
      <c r="J6" s="18"/>
      <c r="K6" s="18"/>
      <c r="L6" s="16"/>
      <c r="M6" s="16"/>
      <c r="N6" s="16"/>
      <c r="O6" s="16"/>
      <c r="P6" s="19">
        <v>300.0</v>
      </c>
      <c r="Q6" s="20">
        <f t="shared" si="1"/>
        <v>0</v>
      </c>
      <c r="R6" s="19" t="s">
        <v>29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54">
        <v>44770.0</v>
      </c>
      <c r="C7" s="44" t="s">
        <v>3446</v>
      </c>
      <c r="D7" s="15">
        <v>55409.0</v>
      </c>
      <c r="E7" s="15" t="s">
        <v>372</v>
      </c>
      <c r="F7" s="18"/>
      <c r="G7" s="34"/>
      <c r="H7" s="40"/>
      <c r="I7" s="34">
        <v>5150.0</v>
      </c>
      <c r="J7" s="34"/>
      <c r="K7" s="34"/>
      <c r="L7" s="16"/>
      <c r="M7" s="18"/>
      <c r="N7" s="16"/>
      <c r="O7" s="16"/>
      <c r="P7" s="19">
        <v>5150.0</v>
      </c>
      <c r="Q7" s="20">
        <f t="shared" si="1"/>
        <v>0</v>
      </c>
      <c r="R7" s="19" t="s">
        <v>29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44770.0</v>
      </c>
      <c r="C8" s="14" t="s">
        <v>3447</v>
      </c>
      <c r="D8" s="15">
        <v>43349.0</v>
      </c>
      <c r="E8" s="15" t="s">
        <v>3255</v>
      </c>
      <c r="F8" s="16"/>
      <c r="G8" s="16"/>
      <c r="H8" s="23"/>
      <c r="I8" s="34">
        <v>2650.0</v>
      </c>
      <c r="J8" s="34"/>
      <c r="K8" s="34"/>
      <c r="L8" s="16"/>
      <c r="M8" s="16"/>
      <c r="N8" s="16"/>
      <c r="O8" s="16"/>
      <c r="P8" s="19">
        <v>2650.0</v>
      </c>
      <c r="Q8" s="20">
        <f t="shared" si="1"/>
        <v>0</v>
      </c>
      <c r="R8" s="19" t="s">
        <v>29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44770.0</v>
      </c>
      <c r="C9" s="14" t="s">
        <v>3448</v>
      </c>
      <c r="D9" s="15">
        <v>52240.0</v>
      </c>
      <c r="E9" s="15" t="s">
        <v>2114</v>
      </c>
      <c r="F9" s="16"/>
      <c r="G9" s="16"/>
      <c r="H9" s="23"/>
      <c r="I9" s="34"/>
      <c r="J9" s="34">
        <v>1850.0</v>
      </c>
      <c r="K9" s="34"/>
      <c r="L9" s="16"/>
      <c r="M9" s="16"/>
      <c r="N9" s="16"/>
      <c r="O9" s="16"/>
      <c r="P9" s="19">
        <v>1850.0</v>
      </c>
      <c r="Q9" s="20">
        <f t="shared" si="1"/>
        <v>0</v>
      </c>
      <c r="R9" s="19" t="s">
        <v>29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44770.0</v>
      </c>
      <c r="C10" s="14" t="s">
        <v>3449</v>
      </c>
      <c r="D10" s="15">
        <v>52240.0</v>
      </c>
      <c r="E10" s="15" t="s">
        <v>2114</v>
      </c>
      <c r="F10" s="16"/>
      <c r="G10" s="16"/>
      <c r="H10" s="23"/>
      <c r="I10" s="34"/>
      <c r="J10" s="34"/>
      <c r="K10" s="34"/>
      <c r="L10" s="16"/>
      <c r="M10" s="16"/>
      <c r="N10" s="16"/>
      <c r="O10" s="18">
        <v>4900.0</v>
      </c>
      <c r="P10" s="19">
        <v>4900.0</v>
      </c>
      <c r="Q10" s="20">
        <f t="shared" si="1"/>
        <v>0</v>
      </c>
      <c r="R10" s="19" t="s">
        <v>29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44770.0</v>
      </c>
      <c r="C11" s="14" t="s">
        <v>3450</v>
      </c>
      <c r="D11" s="15">
        <v>69339.0</v>
      </c>
      <c r="E11" s="15" t="s">
        <v>3451</v>
      </c>
      <c r="F11" s="16"/>
      <c r="G11" s="16"/>
      <c r="H11" s="23"/>
      <c r="I11" s="34">
        <v>29200.0</v>
      </c>
      <c r="J11" s="34"/>
      <c r="K11" s="34"/>
      <c r="L11" s="16"/>
      <c r="M11" s="16"/>
      <c r="N11" s="16"/>
      <c r="O11" s="16"/>
      <c r="P11" s="19">
        <v>29200.0</v>
      </c>
      <c r="Q11" s="20">
        <f t="shared" si="1"/>
        <v>0</v>
      </c>
      <c r="R11" s="19" t="s">
        <v>29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44770.0</v>
      </c>
      <c r="C12" s="14" t="s">
        <v>3452</v>
      </c>
      <c r="D12" s="15">
        <v>67247.0</v>
      </c>
      <c r="E12" s="15" t="s">
        <v>649</v>
      </c>
      <c r="F12" s="16"/>
      <c r="G12" s="16"/>
      <c r="H12" s="23"/>
      <c r="I12" s="34"/>
      <c r="J12" s="34">
        <v>100000.0</v>
      </c>
      <c r="K12" s="34"/>
      <c r="L12" s="16"/>
      <c r="M12" s="16"/>
      <c r="N12" s="16"/>
      <c r="O12" s="16"/>
      <c r="P12" s="19">
        <v>100000.0</v>
      </c>
      <c r="Q12" s="20">
        <f t="shared" si="1"/>
        <v>0</v>
      </c>
      <c r="R12" s="19" t="s">
        <v>29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44770.0</v>
      </c>
      <c r="C13" s="14" t="s">
        <v>3453</v>
      </c>
      <c r="D13" s="15">
        <v>28414.0</v>
      </c>
      <c r="E13" s="15" t="s">
        <v>86</v>
      </c>
      <c r="F13" s="16"/>
      <c r="G13" s="16"/>
      <c r="H13" s="23"/>
      <c r="I13" s="34">
        <v>900.0</v>
      </c>
      <c r="J13" s="34"/>
      <c r="K13" s="34"/>
      <c r="L13" s="16"/>
      <c r="M13" s="16"/>
      <c r="N13" s="16"/>
      <c r="O13" s="16"/>
      <c r="P13" s="19">
        <v>900.0</v>
      </c>
      <c r="Q13" s="20">
        <f t="shared" si="1"/>
        <v>0</v>
      </c>
      <c r="R13" s="19" t="s">
        <v>29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44770.0</v>
      </c>
      <c r="C14" s="14" t="s">
        <v>3454</v>
      </c>
      <c r="D14" s="15">
        <v>52083.0</v>
      </c>
      <c r="E14" s="15" t="s">
        <v>84</v>
      </c>
      <c r="F14" s="16"/>
      <c r="G14" s="16"/>
      <c r="H14" s="23"/>
      <c r="I14" s="34">
        <v>400.0</v>
      </c>
      <c r="J14" s="34"/>
      <c r="K14" s="34"/>
      <c r="L14" s="16"/>
      <c r="M14" s="16"/>
      <c r="N14" s="16"/>
      <c r="O14" s="16"/>
      <c r="P14" s="19">
        <v>400.0</v>
      </c>
      <c r="Q14" s="20">
        <f t="shared" si="1"/>
        <v>0</v>
      </c>
      <c r="R14" s="19" t="s">
        <v>29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44770.0</v>
      </c>
      <c r="C15" s="14" t="s">
        <v>3455</v>
      </c>
      <c r="D15" s="15">
        <v>72815.0</v>
      </c>
      <c r="E15" s="15" t="s">
        <v>3456</v>
      </c>
      <c r="F15" s="16"/>
      <c r="G15" s="16"/>
      <c r="H15" s="23"/>
      <c r="I15" s="34">
        <v>27000.0</v>
      </c>
      <c r="J15" s="34"/>
      <c r="K15" s="34"/>
      <c r="L15" s="16"/>
      <c r="M15" s="16"/>
      <c r="N15" s="16"/>
      <c r="O15" s="16"/>
      <c r="P15" s="19">
        <v>27000.0</v>
      </c>
      <c r="Q15" s="20">
        <f t="shared" si="1"/>
        <v>0</v>
      </c>
      <c r="R15" s="19" t="s">
        <v>29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44771.0</v>
      </c>
      <c r="C16" s="14" t="s">
        <v>3457</v>
      </c>
      <c r="D16" s="15">
        <v>54280.0</v>
      </c>
      <c r="E16" s="15" t="s">
        <v>552</v>
      </c>
      <c r="F16" s="16"/>
      <c r="G16" s="16"/>
      <c r="H16" s="23"/>
      <c r="I16" s="34">
        <v>6400.0</v>
      </c>
      <c r="J16" s="34"/>
      <c r="K16" s="34"/>
      <c r="L16" s="16"/>
      <c r="M16" s="16"/>
      <c r="N16" s="16"/>
      <c r="O16" s="16"/>
      <c r="P16" s="19">
        <v>6400.0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44771.0</v>
      </c>
      <c r="C17" s="14" t="s">
        <v>3458</v>
      </c>
      <c r="D17" s="15">
        <v>70599.0</v>
      </c>
      <c r="E17" s="15" t="s">
        <v>3459</v>
      </c>
      <c r="F17" s="16"/>
      <c r="G17" s="16"/>
      <c r="H17" s="23"/>
      <c r="I17" s="34"/>
      <c r="J17" s="34">
        <v>15000.0</v>
      </c>
      <c r="K17" s="34"/>
      <c r="L17" s="16"/>
      <c r="M17" s="16"/>
      <c r="N17" s="16"/>
      <c r="O17" s="16"/>
      <c r="P17" s="19">
        <v>15000.0</v>
      </c>
      <c r="Q17" s="20">
        <f t="shared" si="1"/>
        <v>0</v>
      </c>
      <c r="R17" s="19" t="s">
        <v>116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44771.0</v>
      </c>
      <c r="C18" s="14" t="s">
        <v>3460</v>
      </c>
      <c r="D18" s="15">
        <v>48052.0</v>
      </c>
      <c r="E18" s="15" t="s">
        <v>1477</v>
      </c>
      <c r="F18" s="16"/>
      <c r="G18" s="16"/>
      <c r="H18" s="23"/>
      <c r="I18" s="34">
        <v>23200.0</v>
      </c>
      <c r="J18" s="34"/>
      <c r="K18" s="34"/>
      <c r="L18" s="16"/>
      <c r="M18" s="16"/>
      <c r="N18" s="16"/>
      <c r="O18" s="16"/>
      <c r="P18" s="19">
        <v>23200.0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44771.0</v>
      </c>
      <c r="C19" s="14" t="s">
        <v>3461</v>
      </c>
      <c r="D19" s="15">
        <v>48052.0</v>
      </c>
      <c r="E19" s="15" t="s">
        <v>1477</v>
      </c>
      <c r="F19" s="16"/>
      <c r="G19" s="16"/>
      <c r="H19" s="23"/>
      <c r="I19" s="34">
        <v>700.0</v>
      </c>
      <c r="J19" s="34"/>
      <c r="K19" s="34"/>
      <c r="L19" s="16"/>
      <c r="M19" s="16"/>
      <c r="N19" s="16"/>
      <c r="O19" s="16"/>
      <c r="P19" s="19">
        <v>700.0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44771.0</v>
      </c>
      <c r="C20" s="14" t="s">
        <v>3462</v>
      </c>
      <c r="D20" s="15">
        <v>59878.0</v>
      </c>
      <c r="E20" s="15" t="s">
        <v>3463</v>
      </c>
      <c r="F20" s="16"/>
      <c r="G20" s="16"/>
      <c r="H20" s="23"/>
      <c r="I20" s="34">
        <v>1450.0</v>
      </c>
      <c r="J20" s="34"/>
      <c r="K20" s="34"/>
      <c r="L20" s="16"/>
      <c r="M20" s="16"/>
      <c r="N20" s="16"/>
      <c r="O20" s="16"/>
      <c r="P20" s="19">
        <v>1450.0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44771.0</v>
      </c>
      <c r="C21" s="14" t="s">
        <v>3464</v>
      </c>
      <c r="D21" s="15">
        <v>59904.0</v>
      </c>
      <c r="E21" s="15" t="s">
        <v>230</v>
      </c>
      <c r="F21" s="16"/>
      <c r="G21" s="16"/>
      <c r="H21" s="23"/>
      <c r="I21" s="34">
        <v>2500.0</v>
      </c>
      <c r="J21" s="34"/>
      <c r="K21" s="34"/>
      <c r="L21" s="16"/>
      <c r="M21" s="16"/>
      <c r="N21" s="16"/>
      <c r="O21" s="16"/>
      <c r="P21" s="19">
        <v>2500.0</v>
      </c>
      <c r="Q21" s="20">
        <f t="shared" si="1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44771.0</v>
      </c>
      <c r="C22" s="14" t="s">
        <v>3465</v>
      </c>
      <c r="D22" s="15">
        <v>45227.0</v>
      </c>
      <c r="E22" s="15" t="s">
        <v>852</v>
      </c>
      <c r="F22" s="16"/>
      <c r="G22" s="16"/>
      <c r="H22" s="23"/>
      <c r="I22" s="34">
        <v>1250.0</v>
      </c>
      <c r="J22" s="34"/>
      <c r="K22" s="34"/>
      <c r="L22" s="16"/>
      <c r="M22" s="16"/>
      <c r="N22" s="16"/>
      <c r="O22" s="16"/>
      <c r="P22" s="19">
        <v>1250.0</v>
      </c>
      <c r="Q22" s="20">
        <f t="shared" si="1"/>
        <v>0</v>
      </c>
      <c r="R22" s="19" t="s">
        <v>24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44771.0</v>
      </c>
      <c r="C23" s="14" t="s">
        <v>3466</v>
      </c>
      <c r="D23" s="15">
        <v>37077.0</v>
      </c>
      <c r="E23" s="15" t="s">
        <v>2648</v>
      </c>
      <c r="F23" s="16"/>
      <c r="G23" s="16"/>
      <c r="H23" s="23"/>
      <c r="I23" s="34"/>
      <c r="J23" s="34">
        <v>5150.0</v>
      </c>
      <c r="K23" s="34"/>
      <c r="L23" s="16"/>
      <c r="M23" s="16"/>
      <c r="N23" s="16"/>
      <c r="O23" s="16"/>
      <c r="P23" s="19">
        <v>5150.0</v>
      </c>
      <c r="Q23" s="20">
        <f t="shared" si="1"/>
        <v>0</v>
      </c>
      <c r="R23" s="19" t="s">
        <v>24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44771.0</v>
      </c>
      <c r="C24" s="14" t="s">
        <v>3467</v>
      </c>
      <c r="D24" s="15">
        <v>26005.0</v>
      </c>
      <c r="E24" s="15" t="s">
        <v>2522</v>
      </c>
      <c r="F24" s="16"/>
      <c r="G24" s="16"/>
      <c r="H24" s="23"/>
      <c r="I24" s="34">
        <v>5150.0</v>
      </c>
      <c r="J24" s="34"/>
      <c r="K24" s="34"/>
      <c r="L24" s="16"/>
      <c r="M24" s="16"/>
      <c r="N24" s="16"/>
      <c r="O24" s="16"/>
      <c r="P24" s="19">
        <v>5150.0</v>
      </c>
      <c r="Q24" s="20">
        <f t="shared" si="1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44771.0</v>
      </c>
      <c r="C25" s="14" t="s">
        <v>3468</v>
      </c>
      <c r="D25" s="15">
        <v>10271.0</v>
      </c>
      <c r="E25" s="15" t="s">
        <v>382</v>
      </c>
      <c r="F25" s="16"/>
      <c r="G25" s="16"/>
      <c r="H25" s="23"/>
      <c r="I25" s="34"/>
      <c r="J25" s="34">
        <v>400.0</v>
      </c>
      <c r="K25" s="34"/>
      <c r="L25" s="16"/>
      <c r="M25" s="16"/>
      <c r="N25" s="16"/>
      <c r="O25" s="16"/>
      <c r="P25" s="19">
        <v>400.0</v>
      </c>
      <c r="Q25" s="20">
        <f t="shared" si="1"/>
        <v>0</v>
      </c>
      <c r="R25" s="19" t="s">
        <v>116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44771.0</v>
      </c>
      <c r="C26" s="14" t="s">
        <v>3469</v>
      </c>
      <c r="D26" s="15">
        <v>10250.0</v>
      </c>
      <c r="E26" s="15" t="s">
        <v>64</v>
      </c>
      <c r="F26" s="16"/>
      <c r="G26" s="16"/>
      <c r="H26" s="23"/>
      <c r="I26" s="34">
        <v>7350.0</v>
      </c>
      <c r="J26" s="34"/>
      <c r="K26" s="34"/>
      <c r="L26" s="16"/>
      <c r="M26" s="16"/>
      <c r="N26" s="16"/>
      <c r="O26" s="16"/>
      <c r="P26" s="19">
        <v>7350.0</v>
      </c>
      <c r="Q26" s="20">
        <f t="shared" si="1"/>
        <v>0</v>
      </c>
      <c r="R26" s="19" t="s">
        <v>24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44771.0</v>
      </c>
      <c r="C27" s="14" t="s">
        <v>3470</v>
      </c>
      <c r="D27" s="15">
        <v>71487.0</v>
      </c>
      <c r="E27" s="15" t="s">
        <v>524</v>
      </c>
      <c r="F27" s="16"/>
      <c r="G27" s="16"/>
      <c r="H27" s="23"/>
      <c r="I27" s="34">
        <v>5150.0</v>
      </c>
      <c r="J27" s="34"/>
      <c r="K27" s="34"/>
      <c r="L27" s="16"/>
      <c r="M27" s="16"/>
      <c r="N27" s="16"/>
      <c r="O27" s="16"/>
      <c r="P27" s="19">
        <v>5150.0</v>
      </c>
      <c r="Q27" s="20">
        <f t="shared" si="1"/>
        <v>0</v>
      </c>
      <c r="R27" s="19" t="s">
        <v>24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44771.0</v>
      </c>
      <c r="C28" s="14" t="s">
        <v>3471</v>
      </c>
      <c r="D28" s="15">
        <v>55992.0</v>
      </c>
      <c r="E28" s="15" t="s">
        <v>334</v>
      </c>
      <c r="F28" s="16"/>
      <c r="G28" s="16"/>
      <c r="H28" s="23"/>
      <c r="I28" s="34">
        <v>10000.0</v>
      </c>
      <c r="J28" s="34"/>
      <c r="K28" s="34"/>
      <c r="L28" s="16"/>
      <c r="M28" s="16"/>
      <c r="N28" s="16"/>
      <c r="O28" s="16"/>
      <c r="P28" s="19">
        <v>10000.0</v>
      </c>
      <c r="Q28" s="20">
        <f t="shared" si="1"/>
        <v>0</v>
      </c>
      <c r="R28" s="19" t="s">
        <v>24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44771.0</v>
      </c>
      <c r="C29" s="14" t="s">
        <v>3472</v>
      </c>
      <c r="D29" s="15">
        <v>10291.0</v>
      </c>
      <c r="E29" s="15" t="s">
        <v>1977</v>
      </c>
      <c r="F29" s="18">
        <v>2000.0</v>
      </c>
      <c r="G29" s="16"/>
      <c r="H29" s="23"/>
      <c r="I29" s="34"/>
      <c r="J29" s="34"/>
      <c r="K29" s="34"/>
      <c r="L29" s="16"/>
      <c r="M29" s="16"/>
      <c r="N29" s="16"/>
      <c r="O29" s="16"/>
      <c r="P29" s="19">
        <v>2000.0</v>
      </c>
      <c r="Q29" s="20">
        <f t="shared" si="1"/>
        <v>0</v>
      </c>
      <c r="R29" s="19" t="s">
        <v>116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44771.0</v>
      </c>
      <c r="C30" s="14" t="s">
        <v>3473</v>
      </c>
      <c r="D30" s="15">
        <v>51309.0</v>
      </c>
      <c r="E30" s="15" t="s">
        <v>1209</v>
      </c>
      <c r="F30" s="16"/>
      <c r="G30" s="16"/>
      <c r="H30" s="23"/>
      <c r="I30" s="34">
        <v>3900.0</v>
      </c>
      <c r="J30" s="34"/>
      <c r="K30" s="34"/>
      <c r="L30" s="16"/>
      <c r="M30" s="16"/>
      <c r="N30" s="16"/>
      <c r="O30" s="16"/>
      <c r="P30" s="19">
        <v>3900.0</v>
      </c>
      <c r="Q30" s="20">
        <f t="shared" si="1"/>
        <v>0</v>
      </c>
      <c r="R30" s="19" t="s">
        <v>24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44771.0</v>
      </c>
      <c r="C31" s="14" t="s">
        <v>3474</v>
      </c>
      <c r="D31" s="15">
        <v>50173.0</v>
      </c>
      <c r="E31" s="15" t="s">
        <v>433</v>
      </c>
      <c r="F31" s="16"/>
      <c r="G31" s="16"/>
      <c r="H31" s="23"/>
      <c r="I31" s="34"/>
      <c r="J31" s="34">
        <v>7700.0</v>
      </c>
      <c r="K31" s="34"/>
      <c r="L31" s="16"/>
      <c r="M31" s="16"/>
      <c r="N31" s="16"/>
      <c r="O31" s="16"/>
      <c r="P31" s="19">
        <v>7700.0</v>
      </c>
      <c r="Q31" s="20">
        <f t="shared" si="1"/>
        <v>0</v>
      </c>
      <c r="R31" s="19" t="s">
        <v>116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44771.0</v>
      </c>
      <c r="C32" s="14" t="s">
        <v>3475</v>
      </c>
      <c r="D32" s="15">
        <v>28414.0</v>
      </c>
      <c r="E32" s="15" t="s">
        <v>86</v>
      </c>
      <c r="F32" s="16"/>
      <c r="G32" s="16"/>
      <c r="H32" s="23"/>
      <c r="I32" s="34">
        <v>900.0</v>
      </c>
      <c r="J32" s="34"/>
      <c r="K32" s="34"/>
      <c r="L32" s="16"/>
      <c r="M32" s="16"/>
      <c r="N32" s="16"/>
      <c r="O32" s="16"/>
      <c r="P32" s="19">
        <v>900.0</v>
      </c>
      <c r="Q32" s="20">
        <f t="shared" si="1"/>
        <v>0</v>
      </c>
      <c r="R32" s="19" t="s">
        <v>24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44771.0</v>
      </c>
      <c r="C33" s="14" t="s">
        <v>3476</v>
      </c>
      <c r="D33" s="15">
        <v>51941.0</v>
      </c>
      <c r="E33" s="15" t="s">
        <v>2755</v>
      </c>
      <c r="F33" s="16"/>
      <c r="G33" s="16"/>
      <c r="H33" s="23"/>
      <c r="I33" s="34">
        <v>30000.0</v>
      </c>
      <c r="J33" s="34"/>
      <c r="K33" s="34"/>
      <c r="L33" s="16"/>
      <c r="M33" s="16"/>
      <c r="N33" s="16"/>
      <c r="O33" s="16"/>
      <c r="P33" s="19">
        <v>30000.0</v>
      </c>
      <c r="Q33" s="20">
        <f t="shared" si="1"/>
        <v>0</v>
      </c>
      <c r="R33" s="19" t="s">
        <v>199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44771.0</v>
      </c>
      <c r="C34" s="14" t="s">
        <v>3477</v>
      </c>
      <c r="D34" s="15">
        <v>50871.0</v>
      </c>
      <c r="E34" s="15" t="s">
        <v>3478</v>
      </c>
      <c r="F34" s="16"/>
      <c r="G34" s="16"/>
      <c r="H34" s="23"/>
      <c r="I34" s="34">
        <v>15000.0</v>
      </c>
      <c r="J34" s="34"/>
      <c r="K34" s="34"/>
      <c r="L34" s="16"/>
      <c r="M34" s="16"/>
      <c r="N34" s="16"/>
      <c r="O34" s="16"/>
      <c r="P34" s="19">
        <v>15000.0</v>
      </c>
      <c r="Q34" s="20">
        <f t="shared" si="1"/>
        <v>0</v>
      </c>
      <c r="R34" s="19" t="s">
        <v>199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44771.0</v>
      </c>
      <c r="C35" s="14" t="s">
        <v>3479</v>
      </c>
      <c r="D35" s="15">
        <v>25163.0</v>
      </c>
      <c r="E35" s="15" t="s">
        <v>3480</v>
      </c>
      <c r="F35" s="16"/>
      <c r="G35" s="16"/>
      <c r="H35" s="23"/>
      <c r="I35" s="34">
        <v>3700.0</v>
      </c>
      <c r="J35" s="34"/>
      <c r="K35" s="34"/>
      <c r="L35" s="16"/>
      <c r="M35" s="16"/>
      <c r="N35" s="16"/>
      <c r="O35" s="16"/>
      <c r="P35" s="19">
        <v>3700.0</v>
      </c>
      <c r="Q35" s="20">
        <f t="shared" si="1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44771.0</v>
      </c>
      <c r="C36" s="14" t="s">
        <v>3481</v>
      </c>
      <c r="D36" s="15">
        <v>29621.0</v>
      </c>
      <c r="E36" s="15" t="s">
        <v>1153</v>
      </c>
      <c r="F36" s="16"/>
      <c r="G36" s="16"/>
      <c r="H36" s="23"/>
      <c r="I36" s="34"/>
      <c r="J36" s="34">
        <v>15000.0</v>
      </c>
      <c r="K36" s="34"/>
      <c r="L36" s="16"/>
      <c r="M36" s="16"/>
      <c r="N36" s="16"/>
      <c r="O36" s="16"/>
      <c r="P36" s="19">
        <v>15000.0</v>
      </c>
      <c r="Q36" s="20">
        <f t="shared" si="1"/>
        <v>0</v>
      </c>
      <c r="R36" s="19" t="s">
        <v>116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44771.0</v>
      </c>
      <c r="C37" s="14" t="s">
        <v>3482</v>
      </c>
      <c r="D37" s="15">
        <v>48910.0</v>
      </c>
      <c r="E37" s="15" t="s">
        <v>462</v>
      </c>
      <c r="F37" s="16"/>
      <c r="G37" s="16"/>
      <c r="H37" s="23"/>
      <c r="I37" s="34">
        <v>5150.0</v>
      </c>
      <c r="J37" s="34"/>
      <c r="K37" s="34"/>
      <c r="L37" s="16"/>
      <c r="M37" s="16"/>
      <c r="N37" s="16"/>
      <c r="O37" s="16"/>
      <c r="P37" s="19">
        <v>5150.0</v>
      </c>
      <c r="Q37" s="20">
        <f t="shared" si="1"/>
        <v>0</v>
      </c>
      <c r="R37" s="19" t="s">
        <v>116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44771.0</v>
      </c>
      <c r="C38" s="14" t="s">
        <v>3483</v>
      </c>
      <c r="D38" s="15">
        <v>54763.0</v>
      </c>
      <c r="E38" s="15" t="s">
        <v>835</v>
      </c>
      <c r="F38" s="16"/>
      <c r="G38" s="16"/>
      <c r="H38" s="23"/>
      <c r="I38" s="34">
        <v>420.0</v>
      </c>
      <c r="J38" s="34"/>
      <c r="K38" s="34"/>
      <c r="L38" s="16"/>
      <c r="M38" s="16"/>
      <c r="N38" s="16"/>
      <c r="O38" s="16"/>
      <c r="P38" s="19">
        <v>420.0</v>
      </c>
      <c r="Q38" s="20">
        <f t="shared" si="1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44771.0</v>
      </c>
      <c r="C39" s="14" t="s">
        <v>3484</v>
      </c>
      <c r="D39" s="15">
        <v>21384.0</v>
      </c>
      <c r="E39" s="15" t="s">
        <v>574</v>
      </c>
      <c r="F39" s="16"/>
      <c r="G39" s="18">
        <v>5000.0</v>
      </c>
      <c r="H39" s="23"/>
      <c r="I39" s="34"/>
      <c r="J39" s="34"/>
      <c r="K39" s="34"/>
      <c r="L39" s="16"/>
      <c r="M39" s="16"/>
      <c r="N39" s="16"/>
      <c r="O39" s="16"/>
      <c r="P39" s="19">
        <v>5000.0</v>
      </c>
      <c r="Q39" s="20">
        <f t="shared" si="1"/>
        <v>0</v>
      </c>
      <c r="R39" s="19" t="s">
        <v>24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44771.0</v>
      </c>
      <c r="C40" s="14" t="s">
        <v>3485</v>
      </c>
      <c r="D40" s="15">
        <v>54763.0</v>
      </c>
      <c r="E40" s="15" t="s">
        <v>835</v>
      </c>
      <c r="F40" s="16"/>
      <c r="G40" s="16"/>
      <c r="H40" s="23"/>
      <c r="I40" s="34">
        <v>1250.0</v>
      </c>
      <c r="J40" s="34"/>
      <c r="K40" s="34"/>
      <c r="L40" s="16"/>
      <c r="M40" s="16"/>
      <c r="N40" s="16"/>
      <c r="O40" s="16"/>
      <c r="P40" s="19">
        <v>1250.0</v>
      </c>
      <c r="Q40" s="20">
        <f t="shared" si="1"/>
        <v>0</v>
      </c>
      <c r="R40" s="19" t="s">
        <v>116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44771.0</v>
      </c>
      <c r="C41" s="14" t="s">
        <v>3486</v>
      </c>
      <c r="D41" s="15">
        <v>10291.0</v>
      </c>
      <c r="E41" s="15" t="s">
        <v>1977</v>
      </c>
      <c r="F41" s="16"/>
      <c r="G41" s="16"/>
      <c r="H41" s="23"/>
      <c r="I41" s="34"/>
      <c r="J41" s="34">
        <v>3600.0</v>
      </c>
      <c r="K41" s="34"/>
      <c r="L41" s="16"/>
      <c r="M41" s="16"/>
      <c r="N41" s="16"/>
      <c r="O41" s="16"/>
      <c r="P41" s="19">
        <v>3600.0</v>
      </c>
      <c r="Q41" s="20">
        <f t="shared" si="1"/>
        <v>0</v>
      </c>
      <c r="R41" s="19" t="s">
        <v>116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44771.0</v>
      </c>
      <c r="C42" s="14" t="s">
        <v>3487</v>
      </c>
      <c r="D42" s="15">
        <v>63778.0</v>
      </c>
      <c r="E42" s="15" t="s">
        <v>226</v>
      </c>
      <c r="F42" s="16"/>
      <c r="G42" s="16"/>
      <c r="H42" s="23"/>
      <c r="I42" s="34">
        <v>5450.0</v>
      </c>
      <c r="J42" s="34"/>
      <c r="K42" s="34"/>
      <c r="L42" s="16"/>
      <c r="M42" s="16"/>
      <c r="N42" s="16"/>
      <c r="O42" s="16"/>
      <c r="P42" s="19">
        <v>5450.0</v>
      </c>
      <c r="Q42" s="20">
        <f t="shared" si="1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44771.0</v>
      </c>
      <c r="C43" s="14" t="s">
        <v>3488</v>
      </c>
      <c r="D43" s="15">
        <v>72393.0</v>
      </c>
      <c r="E43" s="15" t="s">
        <v>1863</v>
      </c>
      <c r="F43" s="16"/>
      <c r="G43" s="16"/>
      <c r="H43" s="23"/>
      <c r="I43" s="34"/>
      <c r="J43" s="34">
        <v>3600.0</v>
      </c>
      <c r="K43" s="34"/>
      <c r="L43" s="16"/>
      <c r="M43" s="16"/>
      <c r="N43" s="16"/>
      <c r="O43" s="16"/>
      <c r="P43" s="19">
        <v>3600.0</v>
      </c>
      <c r="Q43" s="20">
        <f t="shared" si="1"/>
        <v>0</v>
      </c>
      <c r="R43" s="19" t="s">
        <v>116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44771.0</v>
      </c>
      <c r="C44" s="14" t="s">
        <v>3489</v>
      </c>
      <c r="D44" s="15">
        <v>72354.0</v>
      </c>
      <c r="E44" s="15" t="s">
        <v>3490</v>
      </c>
      <c r="F44" s="16"/>
      <c r="G44" s="16"/>
      <c r="H44" s="23"/>
      <c r="I44" s="34"/>
      <c r="J44" s="34">
        <v>3550.0</v>
      </c>
      <c r="K44" s="34"/>
      <c r="L44" s="16"/>
      <c r="M44" s="16"/>
      <c r="N44" s="16"/>
      <c r="O44" s="16"/>
      <c r="P44" s="19">
        <v>3550.0</v>
      </c>
      <c r="Q44" s="20">
        <f t="shared" si="1"/>
        <v>0</v>
      </c>
      <c r="R44" s="19" t="s">
        <v>116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44771.0</v>
      </c>
      <c r="C45" s="14" t="s">
        <v>3491</v>
      </c>
      <c r="D45" s="15">
        <v>72401.0</v>
      </c>
      <c r="E45" s="15" t="s">
        <v>3492</v>
      </c>
      <c r="F45" s="16"/>
      <c r="G45" s="16"/>
      <c r="H45" s="23"/>
      <c r="I45" s="34"/>
      <c r="J45" s="34">
        <v>2500.0</v>
      </c>
      <c r="K45" s="34"/>
      <c r="L45" s="16"/>
      <c r="M45" s="16"/>
      <c r="N45" s="16"/>
      <c r="O45" s="16"/>
      <c r="P45" s="19">
        <v>2500.0</v>
      </c>
      <c r="Q45" s="20">
        <f t="shared" si="1"/>
        <v>0</v>
      </c>
      <c r="R45" s="19" t="s">
        <v>116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44771.0</v>
      </c>
      <c r="C46" s="14" t="s">
        <v>3493</v>
      </c>
      <c r="D46" s="15">
        <v>72429.0</v>
      </c>
      <c r="E46" s="15" t="s">
        <v>3494</v>
      </c>
      <c r="F46" s="16"/>
      <c r="G46" s="16"/>
      <c r="H46" s="23"/>
      <c r="I46" s="34"/>
      <c r="J46" s="34">
        <v>2500.0</v>
      </c>
      <c r="K46" s="34"/>
      <c r="L46" s="16"/>
      <c r="M46" s="16"/>
      <c r="N46" s="16"/>
      <c r="O46" s="16"/>
      <c r="P46" s="19">
        <v>2500.0</v>
      </c>
      <c r="Q46" s="20">
        <f t="shared" si="1"/>
        <v>0</v>
      </c>
      <c r="R46" s="19" t="s">
        <v>116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44771.0</v>
      </c>
      <c r="C47" s="14" t="s">
        <v>3495</v>
      </c>
      <c r="D47" s="15">
        <v>72428.0</v>
      </c>
      <c r="E47" s="15" t="s">
        <v>3496</v>
      </c>
      <c r="F47" s="16"/>
      <c r="G47" s="16"/>
      <c r="H47" s="23"/>
      <c r="I47" s="34"/>
      <c r="J47" s="34">
        <v>2500.0</v>
      </c>
      <c r="K47" s="34"/>
      <c r="L47" s="16"/>
      <c r="M47" s="16"/>
      <c r="N47" s="16"/>
      <c r="O47" s="16"/>
      <c r="P47" s="19">
        <v>2500.0</v>
      </c>
      <c r="Q47" s="20">
        <f t="shared" si="1"/>
        <v>0</v>
      </c>
      <c r="R47" s="19" t="s">
        <v>116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44771.0</v>
      </c>
      <c r="C48" s="14" t="s">
        <v>3497</v>
      </c>
      <c r="D48" s="15">
        <v>72427.0</v>
      </c>
      <c r="E48" s="15" t="s">
        <v>3498</v>
      </c>
      <c r="F48" s="16"/>
      <c r="G48" s="16"/>
      <c r="H48" s="23"/>
      <c r="I48" s="34"/>
      <c r="J48" s="34">
        <v>4550.0</v>
      </c>
      <c r="K48" s="34"/>
      <c r="L48" s="16"/>
      <c r="M48" s="16"/>
      <c r="N48" s="16"/>
      <c r="O48" s="16"/>
      <c r="P48" s="19">
        <v>4550.0</v>
      </c>
      <c r="Q48" s="20">
        <f t="shared" si="1"/>
        <v>0</v>
      </c>
      <c r="R48" s="19" t="s">
        <v>116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44771.0</v>
      </c>
      <c r="C49" s="14" t="s">
        <v>3499</v>
      </c>
      <c r="D49" s="15">
        <v>71550.0</v>
      </c>
      <c r="E49" s="15" t="s">
        <v>3500</v>
      </c>
      <c r="F49" s="16"/>
      <c r="G49" s="16"/>
      <c r="H49" s="23"/>
      <c r="I49" s="34"/>
      <c r="J49" s="34">
        <v>2400.0</v>
      </c>
      <c r="K49" s="34"/>
      <c r="L49" s="16"/>
      <c r="M49" s="16"/>
      <c r="N49" s="16"/>
      <c r="O49" s="16"/>
      <c r="P49" s="19">
        <v>2400.0</v>
      </c>
      <c r="Q49" s="20">
        <f t="shared" si="1"/>
        <v>0</v>
      </c>
      <c r="R49" s="19" t="s">
        <v>116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44771.0</v>
      </c>
      <c r="C50" s="14" t="s">
        <v>3501</v>
      </c>
      <c r="D50" s="15">
        <v>71032.0</v>
      </c>
      <c r="E50" s="15" t="s">
        <v>2383</v>
      </c>
      <c r="F50" s="16"/>
      <c r="G50" s="16"/>
      <c r="H50" s="23"/>
      <c r="I50" s="34"/>
      <c r="J50" s="34">
        <v>2000.0</v>
      </c>
      <c r="K50" s="34"/>
      <c r="L50" s="16"/>
      <c r="M50" s="16"/>
      <c r="N50" s="16"/>
      <c r="O50" s="16"/>
      <c r="P50" s="19">
        <v>2000.0</v>
      </c>
      <c r="Q50" s="20">
        <f t="shared" si="1"/>
        <v>0</v>
      </c>
      <c r="R50" s="19" t="s">
        <v>116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44771.0</v>
      </c>
      <c r="C51" s="14" t="s">
        <v>3502</v>
      </c>
      <c r="D51" s="15">
        <v>48631.0</v>
      </c>
      <c r="E51" s="15" t="s">
        <v>239</v>
      </c>
      <c r="F51" s="16"/>
      <c r="G51" s="16"/>
      <c r="H51" s="23"/>
      <c r="I51" s="34">
        <v>15000.0</v>
      </c>
      <c r="J51" s="34"/>
      <c r="K51" s="34"/>
      <c r="L51" s="16"/>
      <c r="M51" s="16"/>
      <c r="N51" s="16"/>
      <c r="O51" s="16"/>
      <c r="P51" s="19">
        <v>15000.0</v>
      </c>
      <c r="Q51" s="20">
        <f t="shared" si="1"/>
        <v>0</v>
      </c>
      <c r="R51" s="19" t="s">
        <v>199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44771.0</v>
      </c>
      <c r="C52" s="14" t="s">
        <v>3503</v>
      </c>
      <c r="D52" s="15">
        <v>55162.0</v>
      </c>
      <c r="E52" s="15" t="s">
        <v>741</v>
      </c>
      <c r="F52" s="16"/>
      <c r="G52" s="18"/>
      <c r="H52" s="23"/>
      <c r="I52" s="34"/>
      <c r="J52" s="34">
        <v>40000.0</v>
      </c>
      <c r="K52" s="34"/>
      <c r="L52" s="16"/>
      <c r="M52" s="16"/>
      <c r="N52" s="16"/>
      <c r="O52" s="16"/>
      <c r="P52" s="19">
        <v>40000.0</v>
      </c>
      <c r="Q52" s="20">
        <f t="shared" si="1"/>
        <v>0</v>
      </c>
      <c r="R52" s="19" t="s">
        <v>199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44771.0</v>
      </c>
      <c r="C53" s="14" t="s">
        <v>3504</v>
      </c>
      <c r="D53" s="15">
        <v>48052.0</v>
      </c>
      <c r="E53" s="15" t="s">
        <v>1477</v>
      </c>
      <c r="F53" s="16"/>
      <c r="G53" s="16"/>
      <c r="H53" s="23"/>
      <c r="I53" s="34">
        <v>5000.0</v>
      </c>
      <c r="J53" s="34"/>
      <c r="K53" s="34"/>
      <c r="L53" s="16"/>
      <c r="M53" s="16"/>
      <c r="N53" s="16"/>
      <c r="O53" s="16"/>
      <c r="P53" s="19">
        <v>5000.0</v>
      </c>
      <c r="Q53" s="20">
        <f t="shared" si="1"/>
        <v>0</v>
      </c>
      <c r="R53" s="19" t="s">
        <v>199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44771.0</v>
      </c>
      <c r="C54" s="14" t="s">
        <v>3505</v>
      </c>
      <c r="D54" s="15">
        <v>42071.0</v>
      </c>
      <c r="E54" s="15" t="s">
        <v>241</v>
      </c>
      <c r="F54" s="16"/>
      <c r="G54" s="16"/>
      <c r="H54" s="23"/>
      <c r="I54" s="34"/>
      <c r="J54" s="34">
        <v>1450.0</v>
      </c>
      <c r="K54" s="34"/>
      <c r="L54" s="16"/>
      <c r="M54" s="16"/>
      <c r="N54" s="16"/>
      <c r="O54" s="16"/>
      <c r="P54" s="19">
        <v>1450.0</v>
      </c>
      <c r="Q54" s="20">
        <f t="shared" si="1"/>
        <v>0</v>
      </c>
      <c r="R54" s="19" t="s">
        <v>199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44771.0</v>
      </c>
      <c r="C55" s="14" t="s">
        <v>3506</v>
      </c>
      <c r="D55" s="15">
        <v>49658.0</v>
      </c>
      <c r="E55" s="15" t="s">
        <v>3507</v>
      </c>
      <c r="F55" s="16"/>
      <c r="G55" s="16"/>
      <c r="H55" s="23"/>
      <c r="I55" s="34">
        <v>1450.0</v>
      </c>
      <c r="J55" s="34"/>
      <c r="K55" s="34"/>
      <c r="L55" s="16"/>
      <c r="M55" s="16"/>
      <c r="N55" s="16"/>
      <c r="O55" s="16"/>
      <c r="P55" s="19">
        <v>1450.0</v>
      </c>
      <c r="Q55" s="20">
        <f t="shared" si="1"/>
        <v>0</v>
      </c>
      <c r="R55" s="19" t="s">
        <v>24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44771.0</v>
      </c>
      <c r="C56" s="14" t="s">
        <v>3508</v>
      </c>
      <c r="D56" s="15">
        <v>39350.0</v>
      </c>
      <c r="E56" s="15" t="s">
        <v>2790</v>
      </c>
      <c r="F56" s="16"/>
      <c r="G56" s="16"/>
      <c r="H56" s="23"/>
      <c r="I56" s="34"/>
      <c r="J56" s="34">
        <v>2650.0</v>
      </c>
      <c r="K56" s="34"/>
      <c r="L56" s="16"/>
      <c r="M56" s="16"/>
      <c r="N56" s="16"/>
      <c r="O56" s="16"/>
      <c r="P56" s="19">
        <v>2650.0</v>
      </c>
      <c r="Q56" s="20">
        <f t="shared" si="1"/>
        <v>0</v>
      </c>
      <c r="R56" s="19" t="s">
        <v>199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44771.0</v>
      </c>
      <c r="C57" s="14" t="s">
        <v>3509</v>
      </c>
      <c r="D57" s="15">
        <v>53249.0</v>
      </c>
      <c r="E57" s="15" t="s">
        <v>879</v>
      </c>
      <c r="F57" s="16"/>
      <c r="G57" s="16"/>
      <c r="H57" s="23"/>
      <c r="I57" s="34"/>
      <c r="J57" s="34">
        <v>15200.0</v>
      </c>
      <c r="K57" s="34"/>
      <c r="L57" s="16"/>
      <c r="M57" s="16"/>
      <c r="N57" s="16"/>
      <c r="O57" s="16"/>
      <c r="P57" s="19">
        <v>15200.0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44771.0</v>
      </c>
      <c r="C58" s="14" t="s">
        <v>3510</v>
      </c>
      <c r="D58" s="15">
        <v>10006.0</v>
      </c>
      <c r="E58" s="15" t="s">
        <v>647</v>
      </c>
      <c r="F58" s="16"/>
      <c r="G58" s="16"/>
      <c r="H58" s="23"/>
      <c r="I58" s="34"/>
      <c r="J58" s="34">
        <v>15000.0</v>
      </c>
      <c r="K58" s="34"/>
      <c r="L58" s="16"/>
      <c r="M58" s="16"/>
      <c r="N58" s="16"/>
      <c r="O58" s="16"/>
      <c r="P58" s="19">
        <v>15000.0</v>
      </c>
      <c r="Q58" s="20">
        <f t="shared" si="1"/>
        <v>0</v>
      </c>
      <c r="R58" s="19" t="s">
        <v>116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44771.0</v>
      </c>
      <c r="C59" s="14" t="s">
        <v>3511</v>
      </c>
      <c r="D59" s="15">
        <v>10006.0</v>
      </c>
      <c r="E59" s="15" t="s">
        <v>647</v>
      </c>
      <c r="F59" s="18">
        <v>3125.0</v>
      </c>
      <c r="G59" s="18"/>
      <c r="H59" s="23"/>
      <c r="I59" s="34"/>
      <c r="J59" s="34"/>
      <c r="K59" s="34"/>
      <c r="L59" s="16"/>
      <c r="M59" s="16"/>
      <c r="N59" s="16"/>
      <c r="O59" s="16"/>
      <c r="P59" s="19">
        <v>3125.0</v>
      </c>
      <c r="Q59" s="20">
        <f t="shared" si="1"/>
        <v>0</v>
      </c>
      <c r="R59" s="19" t="s">
        <v>116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44771.0</v>
      </c>
      <c r="C60" s="14" t="s">
        <v>3512</v>
      </c>
      <c r="D60" s="15">
        <v>62056.0</v>
      </c>
      <c r="E60" s="15" t="s">
        <v>3513</v>
      </c>
      <c r="F60" s="16"/>
      <c r="G60" s="16"/>
      <c r="H60" s="23"/>
      <c r="I60" s="34">
        <v>255000.0</v>
      </c>
      <c r="J60" s="34"/>
      <c r="K60" s="34"/>
      <c r="L60" s="16"/>
      <c r="M60" s="16"/>
      <c r="N60" s="16"/>
      <c r="O60" s="16"/>
      <c r="P60" s="19">
        <v>255000.0</v>
      </c>
      <c r="Q60" s="20">
        <f t="shared" si="1"/>
        <v>0</v>
      </c>
      <c r="R60" s="19" t="s">
        <v>199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44771.0</v>
      </c>
      <c r="C61" s="14" t="s">
        <v>3514</v>
      </c>
      <c r="D61" s="15">
        <v>72769.0</v>
      </c>
      <c r="E61" s="15" t="s">
        <v>3515</v>
      </c>
      <c r="F61" s="16"/>
      <c r="G61" s="16"/>
      <c r="H61" s="23"/>
      <c r="I61" s="34">
        <v>27000.0</v>
      </c>
      <c r="J61" s="34"/>
      <c r="K61" s="34"/>
      <c r="L61" s="16"/>
      <c r="M61" s="16"/>
      <c r="N61" s="16"/>
      <c r="O61" s="16"/>
      <c r="P61" s="19">
        <v>27000.0</v>
      </c>
      <c r="Q61" s="20">
        <f t="shared" si="1"/>
        <v>0</v>
      </c>
      <c r="R61" s="19" t="s">
        <v>29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44771.0</v>
      </c>
      <c r="C62" s="14" t="s">
        <v>3516</v>
      </c>
      <c r="D62" s="15">
        <v>10291.0</v>
      </c>
      <c r="E62" s="15" t="s">
        <v>1977</v>
      </c>
      <c r="F62" s="18">
        <v>400.0</v>
      </c>
      <c r="G62" s="16"/>
      <c r="H62" s="23"/>
      <c r="I62" s="34"/>
      <c r="J62" s="34"/>
      <c r="K62" s="34"/>
      <c r="L62" s="16"/>
      <c r="M62" s="16"/>
      <c r="N62" s="16"/>
      <c r="O62" s="16"/>
      <c r="P62" s="19">
        <v>400.0</v>
      </c>
      <c r="Q62" s="20">
        <f t="shared" si="1"/>
        <v>0</v>
      </c>
      <c r="R62" s="19" t="s">
        <v>116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44771.0</v>
      </c>
      <c r="C63" s="14" t="s">
        <v>3517</v>
      </c>
      <c r="D63" s="15">
        <v>72760.0</v>
      </c>
      <c r="E63" s="15" t="s">
        <v>3518</v>
      </c>
      <c r="F63" s="16"/>
      <c r="G63" s="16"/>
      <c r="H63" s="23"/>
      <c r="I63" s="34">
        <v>27000.0</v>
      </c>
      <c r="J63" s="34"/>
      <c r="K63" s="34"/>
      <c r="L63" s="16"/>
      <c r="M63" s="16"/>
      <c r="N63" s="16"/>
      <c r="O63" s="16"/>
      <c r="P63" s="19">
        <v>27000.0</v>
      </c>
      <c r="Q63" s="20">
        <f t="shared" si="1"/>
        <v>0</v>
      </c>
      <c r="R63" s="19" t="s">
        <v>29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44771.0</v>
      </c>
      <c r="C64" s="14" t="s">
        <v>3519</v>
      </c>
      <c r="D64" s="15">
        <v>69241.0</v>
      </c>
      <c r="E64" s="15" t="s">
        <v>2911</v>
      </c>
      <c r="F64" s="16"/>
      <c r="G64" s="16"/>
      <c r="H64" s="23"/>
      <c r="I64" s="34">
        <v>5150.0</v>
      </c>
      <c r="J64" s="34"/>
      <c r="K64" s="34"/>
      <c r="L64" s="16"/>
      <c r="M64" s="16"/>
      <c r="N64" s="16"/>
      <c r="O64" s="16"/>
      <c r="P64" s="19">
        <v>5150.0</v>
      </c>
      <c r="Q64" s="20">
        <f t="shared" si="1"/>
        <v>0</v>
      </c>
      <c r="R64" s="19" t="s">
        <v>199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44771.0</v>
      </c>
      <c r="C65" s="14" t="s">
        <v>3520</v>
      </c>
      <c r="D65" s="15">
        <v>72763.0</v>
      </c>
      <c r="E65" s="15" t="s">
        <v>3521</v>
      </c>
      <c r="F65" s="16"/>
      <c r="G65" s="16"/>
      <c r="H65" s="23"/>
      <c r="I65" s="34">
        <v>27000.0</v>
      </c>
      <c r="J65" s="34"/>
      <c r="K65" s="34"/>
      <c r="L65" s="16"/>
      <c r="M65" s="16"/>
      <c r="N65" s="16"/>
      <c r="O65" s="16"/>
      <c r="P65" s="19">
        <v>27000.0</v>
      </c>
      <c r="Q65" s="20">
        <f t="shared" si="1"/>
        <v>0</v>
      </c>
      <c r="R65" s="19" t="s">
        <v>29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44771.0</v>
      </c>
      <c r="C66" s="14" t="s">
        <v>3522</v>
      </c>
      <c r="D66" s="15">
        <v>72827.0</v>
      </c>
      <c r="E66" s="15" t="s">
        <v>3523</v>
      </c>
      <c r="F66" s="16"/>
      <c r="G66" s="16"/>
      <c r="H66" s="23"/>
      <c r="I66" s="34">
        <v>27000.0</v>
      </c>
      <c r="J66" s="34"/>
      <c r="K66" s="34"/>
      <c r="L66" s="16"/>
      <c r="M66" s="16"/>
      <c r="N66" s="16"/>
      <c r="O66" s="16"/>
      <c r="P66" s="19">
        <v>27000.0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44771.0</v>
      </c>
      <c r="C67" s="14" t="s">
        <v>3524</v>
      </c>
      <c r="D67" s="15">
        <v>55448.0</v>
      </c>
      <c r="E67" s="15" t="s">
        <v>77</v>
      </c>
      <c r="F67" s="16"/>
      <c r="G67" s="16"/>
      <c r="H67" s="23"/>
      <c r="I67" s="34">
        <v>16250.0</v>
      </c>
      <c r="J67" s="34"/>
      <c r="K67" s="34"/>
      <c r="L67" s="16"/>
      <c r="M67" s="16"/>
      <c r="N67" s="16"/>
      <c r="O67" s="16"/>
      <c r="P67" s="19">
        <v>16250.0</v>
      </c>
      <c r="Q67" s="20">
        <f t="shared" si="1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44771.0</v>
      </c>
      <c r="C68" s="14" t="s">
        <v>3525</v>
      </c>
      <c r="D68" s="15">
        <v>72828.0</v>
      </c>
      <c r="E68" s="15" t="s">
        <v>3526</v>
      </c>
      <c r="F68" s="16"/>
      <c r="G68" s="16"/>
      <c r="H68" s="23"/>
      <c r="I68" s="34">
        <v>27000.0</v>
      </c>
      <c r="J68" s="34"/>
      <c r="K68" s="34"/>
      <c r="L68" s="16"/>
      <c r="M68" s="16"/>
      <c r="N68" s="16"/>
      <c r="O68" s="16"/>
      <c r="P68" s="19">
        <v>27000.0</v>
      </c>
      <c r="Q68" s="20">
        <f t="shared" si="1"/>
        <v>0</v>
      </c>
      <c r="R68" s="19" t="s">
        <v>24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44771.0</v>
      </c>
      <c r="C69" s="14" t="s">
        <v>3527</v>
      </c>
      <c r="D69" s="15">
        <v>65566.0</v>
      </c>
      <c r="E69" s="15" t="s">
        <v>146</v>
      </c>
      <c r="F69" s="16"/>
      <c r="G69" s="16"/>
      <c r="H69" s="23"/>
      <c r="I69" s="34">
        <v>3600.0</v>
      </c>
      <c r="J69" s="34"/>
      <c r="K69" s="34"/>
      <c r="L69" s="16"/>
      <c r="M69" s="16"/>
      <c r="N69" s="16"/>
      <c r="O69" s="16"/>
      <c r="P69" s="19">
        <v>3600.0</v>
      </c>
      <c r="Q69" s="20">
        <f t="shared" si="1"/>
        <v>0</v>
      </c>
      <c r="R69" s="19" t="s">
        <v>199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44771.0</v>
      </c>
      <c r="C70" s="14" t="s">
        <v>3528</v>
      </c>
      <c r="D70" s="15">
        <v>51946.0</v>
      </c>
      <c r="E70" s="15" t="s">
        <v>302</v>
      </c>
      <c r="F70" s="16"/>
      <c r="G70" s="16"/>
      <c r="H70" s="23"/>
      <c r="I70" s="34">
        <v>5000.0</v>
      </c>
      <c r="J70" s="34"/>
      <c r="K70" s="34"/>
      <c r="L70" s="16"/>
      <c r="M70" s="16"/>
      <c r="N70" s="16"/>
      <c r="O70" s="16"/>
      <c r="P70" s="19">
        <v>5000.0</v>
      </c>
      <c r="Q70" s="20">
        <f t="shared" si="1"/>
        <v>0</v>
      </c>
      <c r="R70" s="19" t="s">
        <v>199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44771.0</v>
      </c>
      <c r="C71" s="14" t="s">
        <v>3529</v>
      </c>
      <c r="D71" s="15">
        <v>56247.0</v>
      </c>
      <c r="E71" s="15" t="s">
        <v>1606</v>
      </c>
      <c r="F71" s="16"/>
      <c r="G71" s="16"/>
      <c r="H71" s="23"/>
      <c r="I71" s="34">
        <v>5000.0</v>
      </c>
      <c r="J71" s="34"/>
      <c r="K71" s="34"/>
      <c r="L71" s="16"/>
      <c r="M71" s="16"/>
      <c r="N71" s="16"/>
      <c r="O71" s="16"/>
      <c r="P71" s="19">
        <v>5000.0</v>
      </c>
      <c r="Q71" s="20">
        <f t="shared" si="1"/>
        <v>0</v>
      </c>
      <c r="R71" s="19" t="s">
        <v>199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44771.0</v>
      </c>
      <c r="C72" s="14" t="s">
        <v>3530</v>
      </c>
      <c r="D72" s="15">
        <v>68124.0</v>
      </c>
      <c r="E72" s="15" t="s">
        <v>867</v>
      </c>
      <c r="F72" s="16"/>
      <c r="G72" s="16"/>
      <c r="H72" s="23"/>
      <c r="I72" s="34">
        <v>1400.0</v>
      </c>
      <c r="J72" s="34"/>
      <c r="K72" s="34"/>
      <c r="L72" s="16"/>
      <c r="M72" s="16"/>
      <c r="N72" s="16"/>
      <c r="O72" s="16"/>
      <c r="P72" s="19">
        <v>1400.0</v>
      </c>
      <c r="Q72" s="20">
        <f t="shared" si="1"/>
        <v>0</v>
      </c>
      <c r="R72" s="19" t="s">
        <v>116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44771.0</v>
      </c>
      <c r="C73" s="14" t="s">
        <v>3531</v>
      </c>
      <c r="D73" s="15">
        <v>65111.0</v>
      </c>
      <c r="E73" s="15" t="s">
        <v>124</v>
      </c>
      <c r="F73" s="18"/>
      <c r="G73" s="16"/>
      <c r="H73" s="23"/>
      <c r="I73" s="34">
        <v>7500.0</v>
      </c>
      <c r="J73" s="34"/>
      <c r="K73" s="34"/>
      <c r="L73" s="16"/>
      <c r="M73" s="16"/>
      <c r="N73" s="16"/>
      <c r="O73" s="16"/>
      <c r="P73" s="19">
        <v>7500.0</v>
      </c>
      <c r="Q73" s="20">
        <f t="shared" si="1"/>
        <v>0</v>
      </c>
      <c r="R73" s="19" t="s">
        <v>199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44771.0</v>
      </c>
      <c r="C74" s="14" t="s">
        <v>3532</v>
      </c>
      <c r="D74" s="15">
        <v>72829.0</v>
      </c>
      <c r="E74" s="15" t="s">
        <v>3533</v>
      </c>
      <c r="F74" s="16"/>
      <c r="G74" s="16"/>
      <c r="H74" s="23"/>
      <c r="I74" s="34">
        <v>27000.0</v>
      </c>
      <c r="J74" s="34"/>
      <c r="K74" s="34"/>
      <c r="L74" s="16"/>
      <c r="M74" s="16"/>
      <c r="N74" s="16"/>
      <c r="O74" s="16"/>
      <c r="P74" s="19">
        <v>27000.0</v>
      </c>
      <c r="Q74" s="20">
        <f t="shared" si="1"/>
        <v>0</v>
      </c>
      <c r="R74" s="19" t="s">
        <v>29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44771.0</v>
      </c>
      <c r="C75" s="14" t="s">
        <v>3534</v>
      </c>
      <c r="D75" s="15">
        <v>58074.0</v>
      </c>
      <c r="E75" s="15" t="s">
        <v>645</v>
      </c>
      <c r="F75" s="16"/>
      <c r="G75" s="16"/>
      <c r="H75" s="23"/>
      <c r="I75" s="34">
        <v>5150.0</v>
      </c>
      <c r="J75" s="34"/>
      <c r="K75" s="34"/>
      <c r="L75" s="16"/>
      <c r="M75" s="16"/>
      <c r="N75" s="16"/>
      <c r="O75" s="16"/>
      <c r="P75" s="19">
        <v>5150.0</v>
      </c>
      <c r="Q75" s="20">
        <f t="shared" si="1"/>
        <v>0</v>
      </c>
      <c r="R75" s="19" t="s">
        <v>199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44771.0</v>
      </c>
      <c r="C76" s="14" t="s">
        <v>3535</v>
      </c>
      <c r="D76" s="15">
        <v>47787.0</v>
      </c>
      <c r="E76" s="15" t="s">
        <v>292</v>
      </c>
      <c r="F76" s="16"/>
      <c r="G76" s="16"/>
      <c r="H76" s="23"/>
      <c r="I76" s="34">
        <v>5000.0</v>
      </c>
      <c r="J76" s="34"/>
      <c r="K76" s="34"/>
      <c r="L76" s="16"/>
      <c r="M76" s="16"/>
      <c r="N76" s="16"/>
      <c r="O76" s="16"/>
      <c r="P76" s="19">
        <v>5000.0</v>
      </c>
      <c r="Q76" s="20">
        <f t="shared" si="1"/>
        <v>0</v>
      </c>
      <c r="R76" s="19" t="s">
        <v>199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44771.0</v>
      </c>
      <c r="C77" s="14" t="s">
        <v>3536</v>
      </c>
      <c r="D77" s="15">
        <v>69985.0</v>
      </c>
      <c r="E77" s="15" t="s">
        <v>3537</v>
      </c>
      <c r="F77" s="16"/>
      <c r="G77" s="16"/>
      <c r="H77" s="23"/>
      <c r="I77" s="34"/>
      <c r="J77" s="34">
        <v>15000.0</v>
      </c>
      <c r="K77" s="34"/>
      <c r="L77" s="16"/>
      <c r="M77" s="16"/>
      <c r="N77" s="16"/>
      <c r="O77" s="16"/>
      <c r="P77" s="19">
        <v>15000.0</v>
      </c>
      <c r="Q77" s="20">
        <f t="shared" si="1"/>
        <v>0</v>
      </c>
      <c r="R77" s="19" t="s">
        <v>199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44771.0</v>
      </c>
      <c r="C78" s="14" t="s">
        <v>3538</v>
      </c>
      <c r="D78" s="15">
        <v>60728.0</v>
      </c>
      <c r="E78" s="15" t="s">
        <v>422</v>
      </c>
      <c r="F78" s="16"/>
      <c r="G78" s="16"/>
      <c r="H78" s="23"/>
      <c r="I78" s="34"/>
      <c r="J78" s="34">
        <v>3050.0</v>
      </c>
      <c r="K78" s="34"/>
      <c r="L78" s="16"/>
      <c r="M78" s="16"/>
      <c r="N78" s="16"/>
      <c r="O78" s="16"/>
      <c r="P78" s="19">
        <v>3050.0</v>
      </c>
      <c r="Q78" s="20">
        <f t="shared" si="1"/>
        <v>0</v>
      </c>
      <c r="R78" s="19" t="s">
        <v>199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44771.0</v>
      </c>
      <c r="C79" s="14" t="s">
        <v>3539</v>
      </c>
      <c r="D79" s="15">
        <v>51512.0</v>
      </c>
      <c r="E79" s="22" t="s">
        <v>653</v>
      </c>
      <c r="F79" s="16"/>
      <c r="G79" s="16"/>
      <c r="H79" s="17"/>
      <c r="I79" s="34"/>
      <c r="J79" s="34">
        <v>10000.0</v>
      </c>
      <c r="K79" s="16"/>
      <c r="L79" s="16"/>
      <c r="M79" s="16"/>
      <c r="N79" s="16"/>
      <c r="O79" s="16"/>
      <c r="P79" s="19">
        <v>10000.0</v>
      </c>
      <c r="Q79" s="20">
        <f t="shared" si="1"/>
        <v>0</v>
      </c>
      <c r="R79" s="19" t="s">
        <v>199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44771.0</v>
      </c>
      <c r="C80" s="14" t="s">
        <v>3540</v>
      </c>
      <c r="D80" s="15">
        <v>48973.0</v>
      </c>
      <c r="E80" s="22" t="s">
        <v>298</v>
      </c>
      <c r="F80" s="16"/>
      <c r="G80" s="16"/>
      <c r="H80" s="17"/>
      <c r="I80" s="34">
        <v>13180.0</v>
      </c>
      <c r="J80" s="34"/>
      <c r="K80" s="16"/>
      <c r="L80" s="16"/>
      <c r="M80" s="16"/>
      <c r="N80" s="16"/>
      <c r="O80" s="16"/>
      <c r="P80" s="19">
        <v>13180.0</v>
      </c>
      <c r="Q80" s="20">
        <f t="shared" si="1"/>
        <v>0</v>
      </c>
      <c r="R80" s="19" t="s">
        <v>24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44771.0</v>
      </c>
      <c r="C81" s="14" t="s">
        <v>3541</v>
      </c>
      <c r="D81" s="15">
        <v>58572.0</v>
      </c>
      <c r="E81" s="22" t="s">
        <v>169</v>
      </c>
      <c r="F81" s="16"/>
      <c r="G81" s="16"/>
      <c r="H81" s="17"/>
      <c r="I81" s="34"/>
      <c r="J81" s="34">
        <v>2650.0</v>
      </c>
      <c r="K81" s="16"/>
      <c r="L81" s="16"/>
      <c r="M81" s="16"/>
      <c r="N81" s="16"/>
      <c r="O81" s="16"/>
      <c r="P81" s="19">
        <v>2650.0</v>
      </c>
      <c r="Q81" s="20">
        <f t="shared" si="1"/>
        <v>0</v>
      </c>
      <c r="R81" s="19" t="s">
        <v>199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44771.0</v>
      </c>
      <c r="C82" s="14" t="s">
        <v>3542</v>
      </c>
      <c r="D82" s="15">
        <v>54409.0</v>
      </c>
      <c r="E82" s="22" t="s">
        <v>685</v>
      </c>
      <c r="F82" s="16"/>
      <c r="G82" s="16"/>
      <c r="H82" s="17"/>
      <c r="I82" s="34"/>
      <c r="J82" s="34">
        <v>10000.0</v>
      </c>
      <c r="K82" s="16"/>
      <c r="L82" s="16"/>
      <c r="M82" s="16"/>
      <c r="N82" s="16"/>
      <c r="O82" s="18"/>
      <c r="P82" s="19">
        <v>10000.0</v>
      </c>
      <c r="Q82" s="20">
        <f t="shared" si="1"/>
        <v>0</v>
      </c>
      <c r="R82" s="19" t="s">
        <v>199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44771.0</v>
      </c>
      <c r="C83" s="14" t="s">
        <v>3543</v>
      </c>
      <c r="D83" s="15">
        <v>44149.0</v>
      </c>
      <c r="E83" s="22" t="s">
        <v>173</v>
      </c>
      <c r="F83" s="16"/>
      <c r="G83" s="16"/>
      <c r="H83" s="17"/>
      <c r="I83" s="34">
        <v>10500.0</v>
      </c>
      <c r="J83" s="34"/>
      <c r="K83" s="16"/>
      <c r="L83" s="16"/>
      <c r="M83" s="16"/>
      <c r="N83" s="16"/>
      <c r="O83" s="16"/>
      <c r="P83" s="19">
        <v>10500.0</v>
      </c>
      <c r="Q83" s="20">
        <f t="shared" si="1"/>
        <v>0</v>
      </c>
      <c r="R83" s="19" t="s">
        <v>199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44771.0</v>
      </c>
      <c r="C84" s="14" t="s">
        <v>3544</v>
      </c>
      <c r="D84" s="15">
        <v>48053.0</v>
      </c>
      <c r="E84" s="22" t="s">
        <v>214</v>
      </c>
      <c r="F84" s="16"/>
      <c r="G84" s="16"/>
      <c r="H84" s="17"/>
      <c r="I84" s="34">
        <v>2500.0</v>
      </c>
      <c r="J84" s="34"/>
      <c r="K84" s="16"/>
      <c r="L84" s="16"/>
      <c r="M84" s="16"/>
      <c r="N84" s="16"/>
      <c r="O84" s="16"/>
      <c r="P84" s="19">
        <v>2500.0</v>
      </c>
      <c r="Q84" s="20">
        <f t="shared" si="1"/>
        <v>0</v>
      </c>
      <c r="R84" s="19" t="s">
        <v>199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44771.0</v>
      </c>
      <c r="C85" s="14" t="s">
        <v>3545</v>
      </c>
      <c r="D85" s="15">
        <v>25650.0</v>
      </c>
      <c r="E85" s="22" t="s">
        <v>275</v>
      </c>
      <c r="F85" s="16"/>
      <c r="G85" s="18">
        <v>1450.0</v>
      </c>
      <c r="H85" s="17"/>
      <c r="I85" s="34"/>
      <c r="J85" s="34"/>
      <c r="K85" s="16"/>
      <c r="L85" s="16"/>
      <c r="M85" s="16"/>
      <c r="N85" s="16"/>
      <c r="O85" s="16"/>
      <c r="P85" s="19">
        <v>1450.0</v>
      </c>
      <c r="Q85" s="20">
        <f t="shared" si="1"/>
        <v>0</v>
      </c>
      <c r="R85" s="19" t="s">
        <v>116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44771.0</v>
      </c>
      <c r="C86" s="14" t="s">
        <v>3546</v>
      </c>
      <c r="D86" s="15">
        <v>50739.0</v>
      </c>
      <c r="E86" s="22" t="s">
        <v>136</v>
      </c>
      <c r="F86" s="16"/>
      <c r="G86" s="16"/>
      <c r="H86" s="23"/>
      <c r="I86" s="34">
        <v>350.0</v>
      </c>
      <c r="J86" s="34"/>
      <c r="K86" s="16"/>
      <c r="L86" s="16"/>
      <c r="M86" s="16"/>
      <c r="N86" s="16"/>
      <c r="O86" s="16"/>
      <c r="P86" s="19">
        <v>350.0</v>
      </c>
      <c r="Q86" s="20">
        <f t="shared" si="1"/>
        <v>0</v>
      </c>
      <c r="R86" s="19" t="s">
        <v>199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44771.0</v>
      </c>
      <c r="C87" s="14" t="s">
        <v>3547</v>
      </c>
      <c r="D87" s="15">
        <v>51670.0</v>
      </c>
      <c r="E87" s="22" t="s">
        <v>3548</v>
      </c>
      <c r="F87" s="16"/>
      <c r="G87" s="16"/>
      <c r="H87" s="17"/>
      <c r="I87" s="34">
        <v>2650.0</v>
      </c>
      <c r="J87" s="34"/>
      <c r="K87" s="16"/>
      <c r="L87" s="16"/>
      <c r="M87" s="16"/>
      <c r="N87" s="16"/>
      <c r="O87" s="16"/>
      <c r="P87" s="19">
        <v>2650.0</v>
      </c>
      <c r="Q87" s="20">
        <f t="shared" si="1"/>
        <v>0</v>
      </c>
      <c r="R87" s="19" t="s">
        <v>199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44771.0</v>
      </c>
      <c r="C88" s="14" t="s">
        <v>3549</v>
      </c>
      <c r="D88" s="15">
        <v>54039.0</v>
      </c>
      <c r="E88" s="22" t="s">
        <v>3550</v>
      </c>
      <c r="F88" s="16"/>
      <c r="G88" s="16"/>
      <c r="H88" s="17"/>
      <c r="I88" s="34"/>
      <c r="J88" s="34">
        <v>10000.0</v>
      </c>
      <c r="K88" s="16"/>
      <c r="L88" s="16"/>
      <c r="M88" s="16"/>
      <c r="N88" s="16"/>
      <c r="O88" s="16"/>
      <c r="P88" s="19">
        <v>10000.0</v>
      </c>
      <c r="Q88" s="20">
        <f t="shared" si="1"/>
        <v>0</v>
      </c>
      <c r="R88" s="19" t="s">
        <v>199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44771.0</v>
      </c>
      <c r="C89" s="14" t="s">
        <v>3551</v>
      </c>
      <c r="D89" s="15">
        <v>49194.0</v>
      </c>
      <c r="E89" s="22" t="s">
        <v>758</v>
      </c>
      <c r="F89" s="16"/>
      <c r="G89" s="16"/>
      <c r="H89" s="17"/>
      <c r="I89" s="34">
        <v>1030.0</v>
      </c>
      <c r="J89" s="34"/>
      <c r="K89" s="16"/>
      <c r="L89" s="16"/>
      <c r="M89" s="16"/>
      <c r="N89" s="16"/>
      <c r="O89" s="16"/>
      <c r="P89" s="19">
        <v>1030.0</v>
      </c>
      <c r="Q89" s="20">
        <f t="shared" si="1"/>
        <v>0</v>
      </c>
      <c r="R89" s="19" t="s">
        <v>116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44771.0</v>
      </c>
      <c r="C90" s="14" t="s">
        <v>3552</v>
      </c>
      <c r="D90" s="15">
        <v>24251.0</v>
      </c>
      <c r="E90" s="22" t="s">
        <v>3553</v>
      </c>
      <c r="F90" s="16"/>
      <c r="G90" s="16"/>
      <c r="H90" s="17"/>
      <c r="I90" s="34"/>
      <c r="J90" s="34">
        <v>3700.0</v>
      </c>
      <c r="K90" s="18"/>
      <c r="L90" s="16"/>
      <c r="M90" s="16"/>
      <c r="N90" s="16"/>
      <c r="O90" s="16"/>
      <c r="P90" s="19">
        <v>3700.0</v>
      </c>
      <c r="Q90" s="20">
        <f t="shared" si="1"/>
        <v>0</v>
      </c>
      <c r="R90" s="19" t="s">
        <v>199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44771.0</v>
      </c>
      <c r="C91" s="14" t="s">
        <v>3554</v>
      </c>
      <c r="D91" s="15">
        <v>53283.0</v>
      </c>
      <c r="E91" s="22" t="s">
        <v>725</v>
      </c>
      <c r="F91" s="16"/>
      <c r="G91" s="16"/>
      <c r="H91" s="17"/>
      <c r="I91" s="34"/>
      <c r="J91" s="34">
        <v>700.0</v>
      </c>
      <c r="K91" s="16"/>
      <c r="L91" s="16"/>
      <c r="M91" s="16"/>
      <c r="N91" s="16"/>
      <c r="O91" s="16"/>
      <c r="P91" s="19">
        <v>700.0</v>
      </c>
      <c r="Q91" s="20">
        <f t="shared" si="1"/>
        <v>0</v>
      </c>
      <c r="R91" s="19" t="s">
        <v>199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44771.0</v>
      </c>
      <c r="C92" s="14" t="s">
        <v>3555</v>
      </c>
      <c r="D92" s="15">
        <v>52206.0</v>
      </c>
      <c r="E92" s="22" t="s">
        <v>181</v>
      </c>
      <c r="F92" s="16"/>
      <c r="G92" s="18"/>
      <c r="H92" s="17"/>
      <c r="I92" s="34">
        <v>15000.0</v>
      </c>
      <c r="J92" s="34"/>
      <c r="K92" s="16"/>
      <c r="L92" s="16"/>
      <c r="M92" s="16"/>
      <c r="N92" s="16"/>
      <c r="O92" s="16"/>
      <c r="P92" s="19">
        <v>15000.0</v>
      </c>
      <c r="Q92" s="20">
        <f t="shared" si="1"/>
        <v>0</v>
      </c>
      <c r="R92" s="19" t="s">
        <v>199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44771.0</v>
      </c>
      <c r="C93" s="14" t="s">
        <v>3556</v>
      </c>
      <c r="D93" s="15">
        <v>22727.0</v>
      </c>
      <c r="E93" s="22" t="s">
        <v>1792</v>
      </c>
      <c r="F93" s="16"/>
      <c r="G93" s="16"/>
      <c r="H93" s="17"/>
      <c r="I93" s="34">
        <v>700.0</v>
      </c>
      <c r="J93" s="34"/>
      <c r="K93" s="16"/>
      <c r="L93" s="16"/>
      <c r="M93" s="16"/>
      <c r="N93" s="16"/>
      <c r="O93" s="16"/>
      <c r="P93" s="19">
        <v>700.0</v>
      </c>
      <c r="Q93" s="20">
        <f t="shared" si="1"/>
        <v>0</v>
      </c>
      <c r="R93" s="19" t="s">
        <v>199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44771.0</v>
      </c>
      <c r="C94" s="14" t="s">
        <v>3557</v>
      </c>
      <c r="D94" s="15">
        <v>53160.0</v>
      </c>
      <c r="E94" s="22" t="s">
        <v>3558</v>
      </c>
      <c r="F94" s="16"/>
      <c r="G94" s="16"/>
      <c r="H94" s="17"/>
      <c r="I94" s="34">
        <v>5150.0</v>
      </c>
      <c r="J94" s="34"/>
      <c r="K94" s="16"/>
      <c r="L94" s="16"/>
      <c r="M94" s="16"/>
      <c r="N94" s="16"/>
      <c r="O94" s="16"/>
      <c r="P94" s="19">
        <v>5150.0</v>
      </c>
      <c r="Q94" s="20">
        <f t="shared" si="1"/>
        <v>0</v>
      </c>
      <c r="R94" s="19" t="s">
        <v>199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44771.0</v>
      </c>
      <c r="C95" s="14" t="s">
        <v>3559</v>
      </c>
      <c r="D95" s="15">
        <v>71003.0</v>
      </c>
      <c r="E95" s="22" t="s">
        <v>2614</v>
      </c>
      <c r="F95" s="16"/>
      <c r="G95" s="16"/>
      <c r="H95" s="17"/>
      <c r="I95" s="34"/>
      <c r="J95" s="34">
        <v>1200.0</v>
      </c>
      <c r="K95" s="16"/>
      <c r="L95" s="16"/>
      <c r="M95" s="18"/>
      <c r="N95" s="16"/>
      <c r="O95" s="16"/>
      <c r="P95" s="19">
        <v>1200.0</v>
      </c>
      <c r="Q95" s="20">
        <f t="shared" si="1"/>
        <v>0</v>
      </c>
      <c r="R95" s="19" t="s">
        <v>116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93.0</v>
      </c>
      <c r="B96" s="13">
        <v>44771.0</v>
      </c>
      <c r="C96" s="14" t="s">
        <v>3560</v>
      </c>
      <c r="D96" s="15">
        <v>71029.0</v>
      </c>
      <c r="E96" s="22" t="s">
        <v>2256</v>
      </c>
      <c r="F96" s="16"/>
      <c r="G96" s="16"/>
      <c r="H96" s="17"/>
      <c r="I96" s="34"/>
      <c r="J96" s="34">
        <v>1920.0</v>
      </c>
      <c r="K96" s="16"/>
      <c r="L96" s="16"/>
      <c r="M96" s="18"/>
      <c r="N96" s="16"/>
      <c r="O96" s="16"/>
      <c r="P96" s="19">
        <v>1920.0</v>
      </c>
      <c r="Q96" s="20">
        <f t="shared" si="1"/>
        <v>0</v>
      </c>
      <c r="R96" s="19" t="s">
        <v>116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94.0</v>
      </c>
      <c r="B97" s="13">
        <v>44771.0</v>
      </c>
      <c r="C97" s="14" t="s">
        <v>3561</v>
      </c>
      <c r="D97" s="15">
        <v>63406.0</v>
      </c>
      <c r="E97" s="22" t="s">
        <v>179</v>
      </c>
      <c r="F97" s="16"/>
      <c r="G97" s="16"/>
      <c r="H97" s="23"/>
      <c r="I97" s="34">
        <v>1130.0</v>
      </c>
      <c r="J97" s="34"/>
      <c r="K97" s="16"/>
      <c r="L97" s="16"/>
      <c r="M97" s="18"/>
      <c r="N97" s="16"/>
      <c r="O97" s="16"/>
      <c r="P97" s="19">
        <v>1130.0</v>
      </c>
      <c r="Q97" s="20">
        <f t="shared" si="1"/>
        <v>0</v>
      </c>
      <c r="R97" s="19" t="s">
        <v>199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95.0</v>
      </c>
      <c r="B98" s="13">
        <v>44771.0</v>
      </c>
      <c r="C98" s="14" t="s">
        <v>3562</v>
      </c>
      <c r="D98" s="15">
        <v>63406.0</v>
      </c>
      <c r="E98" s="22" t="s">
        <v>179</v>
      </c>
      <c r="F98" s="16"/>
      <c r="G98" s="16"/>
      <c r="H98" s="23"/>
      <c r="I98" s="34">
        <v>2850.0</v>
      </c>
      <c r="J98" s="34"/>
      <c r="K98" s="16"/>
      <c r="L98" s="16"/>
      <c r="M98" s="18"/>
      <c r="N98" s="16"/>
      <c r="O98" s="16"/>
      <c r="P98" s="19">
        <v>2850.0</v>
      </c>
      <c r="Q98" s="20">
        <f t="shared" si="1"/>
        <v>0</v>
      </c>
      <c r="R98" s="19" t="s">
        <v>199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96.0</v>
      </c>
      <c r="B99" s="13">
        <v>44771.0</v>
      </c>
      <c r="C99" s="14" t="s">
        <v>3563</v>
      </c>
      <c r="D99" s="15">
        <v>53298.0</v>
      </c>
      <c r="E99" s="22" t="s">
        <v>2462</v>
      </c>
      <c r="F99" s="16"/>
      <c r="G99" s="16"/>
      <c r="H99" s="17"/>
      <c r="I99" s="34"/>
      <c r="J99" s="34">
        <v>5000.0</v>
      </c>
      <c r="K99" s="16"/>
      <c r="L99" s="16"/>
      <c r="M99" s="18"/>
      <c r="N99" s="16"/>
      <c r="O99" s="16"/>
      <c r="P99" s="19">
        <v>5000.0</v>
      </c>
      <c r="Q99" s="20">
        <f t="shared" si="1"/>
        <v>0</v>
      </c>
      <c r="R99" s="19" t="s">
        <v>199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97.0</v>
      </c>
      <c r="B100" s="13">
        <v>44771.0</v>
      </c>
      <c r="C100" s="14" t="s">
        <v>3564</v>
      </c>
      <c r="D100" s="15">
        <v>41246.0</v>
      </c>
      <c r="E100" s="22" t="s">
        <v>3565</v>
      </c>
      <c r="F100" s="16"/>
      <c r="G100" s="16"/>
      <c r="H100" s="23"/>
      <c r="I100" s="34"/>
      <c r="J100" s="34">
        <v>300.0</v>
      </c>
      <c r="K100" s="16"/>
      <c r="L100" s="16"/>
      <c r="M100" s="18"/>
      <c r="N100" s="16"/>
      <c r="O100" s="16"/>
      <c r="P100" s="19">
        <v>300.0</v>
      </c>
      <c r="Q100" s="20">
        <f t="shared" si="1"/>
        <v>0</v>
      </c>
      <c r="R100" s="19" t="s">
        <v>116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98.0</v>
      </c>
      <c r="B101" s="13">
        <v>44771.0</v>
      </c>
      <c r="C101" s="14" t="s">
        <v>3566</v>
      </c>
      <c r="D101" s="15">
        <v>36918.0</v>
      </c>
      <c r="E101" s="22" t="s">
        <v>1170</v>
      </c>
      <c r="F101" s="16"/>
      <c r="G101" s="16"/>
      <c r="H101" s="23"/>
      <c r="I101" s="34">
        <v>25000.0</v>
      </c>
      <c r="J101" s="34"/>
      <c r="K101" s="16"/>
      <c r="L101" s="16"/>
      <c r="M101" s="18"/>
      <c r="N101" s="16"/>
      <c r="O101" s="16"/>
      <c r="P101" s="19">
        <v>25000.0</v>
      </c>
      <c r="Q101" s="20">
        <f t="shared" si="1"/>
        <v>0</v>
      </c>
      <c r="R101" s="19" t="s">
        <v>24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99.0</v>
      </c>
      <c r="B102" s="13">
        <v>44771.0</v>
      </c>
      <c r="C102" s="14" t="s">
        <v>3567</v>
      </c>
      <c r="D102" s="15">
        <v>36918.0</v>
      </c>
      <c r="E102" s="22" t="s">
        <v>1170</v>
      </c>
      <c r="F102" s="16"/>
      <c r="G102" s="16"/>
      <c r="H102" s="23"/>
      <c r="I102" s="34">
        <v>1780.0</v>
      </c>
      <c r="J102" s="34"/>
      <c r="K102" s="16"/>
      <c r="L102" s="16"/>
      <c r="M102" s="18"/>
      <c r="N102" s="16"/>
      <c r="O102" s="16"/>
      <c r="P102" s="19">
        <v>1780.0</v>
      </c>
      <c r="Q102" s="20">
        <f t="shared" si="1"/>
        <v>0</v>
      </c>
      <c r="R102" s="19" t="s">
        <v>24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100.0</v>
      </c>
      <c r="B103" s="13">
        <v>44771.0</v>
      </c>
      <c r="C103" s="14" t="s">
        <v>3568</v>
      </c>
      <c r="D103" s="15">
        <v>36918.0</v>
      </c>
      <c r="E103" s="22" t="s">
        <v>1170</v>
      </c>
      <c r="F103" s="16"/>
      <c r="G103" s="16"/>
      <c r="H103" s="23"/>
      <c r="I103" s="34">
        <v>3600.0</v>
      </c>
      <c r="J103" s="34"/>
      <c r="K103" s="16"/>
      <c r="L103" s="16"/>
      <c r="M103" s="18"/>
      <c r="N103" s="16"/>
      <c r="O103" s="16"/>
      <c r="P103" s="19">
        <v>3600.0</v>
      </c>
      <c r="Q103" s="20">
        <f t="shared" si="1"/>
        <v>0</v>
      </c>
      <c r="R103" s="19" t="s">
        <v>24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101.0</v>
      </c>
      <c r="B104" s="13">
        <v>44771.0</v>
      </c>
      <c r="C104" s="14" t="s">
        <v>3569</v>
      </c>
      <c r="D104" s="15">
        <v>69309.0</v>
      </c>
      <c r="E104" s="22" t="s">
        <v>3570</v>
      </c>
      <c r="F104" s="16"/>
      <c r="G104" s="16"/>
      <c r="H104" s="23"/>
      <c r="I104" s="34">
        <v>4900.0</v>
      </c>
      <c r="J104" s="34"/>
      <c r="K104" s="16"/>
      <c r="L104" s="16"/>
      <c r="M104" s="16"/>
      <c r="N104" s="16"/>
      <c r="O104" s="16"/>
      <c r="P104" s="19">
        <v>4900.0</v>
      </c>
      <c r="Q104" s="20">
        <f t="shared" si="1"/>
        <v>0</v>
      </c>
      <c r="R104" s="19" t="s">
        <v>116</v>
      </c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102.0</v>
      </c>
      <c r="B105" s="13">
        <v>44771.0</v>
      </c>
      <c r="C105" s="14" t="s">
        <v>3571</v>
      </c>
      <c r="D105" s="15">
        <v>21818.0</v>
      </c>
      <c r="E105" s="22" t="s">
        <v>426</v>
      </c>
      <c r="F105" s="18"/>
      <c r="G105" s="18"/>
      <c r="H105" s="23"/>
      <c r="I105" s="34">
        <v>25200.0</v>
      </c>
      <c r="J105" s="34"/>
      <c r="K105" s="18"/>
      <c r="L105" s="16"/>
      <c r="M105" s="16"/>
      <c r="N105" s="16"/>
      <c r="O105" s="16"/>
      <c r="P105" s="19">
        <v>25200.0</v>
      </c>
      <c r="Q105" s="20">
        <f t="shared" si="1"/>
        <v>0</v>
      </c>
      <c r="R105" s="19" t="s">
        <v>199</v>
      </c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103.0</v>
      </c>
      <c r="B106" s="13">
        <v>44771.0</v>
      </c>
      <c r="C106" s="14" t="s">
        <v>3572</v>
      </c>
      <c r="D106" s="15">
        <v>44035.0</v>
      </c>
      <c r="E106" s="22" t="s">
        <v>403</v>
      </c>
      <c r="F106" s="16"/>
      <c r="G106" s="18"/>
      <c r="H106" s="23"/>
      <c r="I106" s="34">
        <v>20000.0</v>
      </c>
      <c r="J106" s="34"/>
      <c r="K106" s="16"/>
      <c r="L106" s="16"/>
      <c r="M106" s="16"/>
      <c r="N106" s="16"/>
      <c r="O106" s="16"/>
      <c r="P106" s="19">
        <v>20000.0</v>
      </c>
      <c r="Q106" s="20">
        <f t="shared" si="1"/>
        <v>0</v>
      </c>
      <c r="R106" s="19" t="s">
        <v>24</v>
      </c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104.0</v>
      </c>
      <c r="B107" s="13">
        <v>44771.0</v>
      </c>
      <c r="C107" s="14" t="s">
        <v>3573</v>
      </c>
      <c r="D107" s="15">
        <v>49864.0</v>
      </c>
      <c r="E107" s="22" t="s">
        <v>1642</v>
      </c>
      <c r="F107" s="18"/>
      <c r="G107" s="18"/>
      <c r="H107" s="23"/>
      <c r="I107" s="34">
        <v>2500.0</v>
      </c>
      <c r="J107" s="34"/>
      <c r="K107" s="18"/>
      <c r="L107" s="16"/>
      <c r="M107" s="16"/>
      <c r="N107" s="16"/>
      <c r="O107" s="16"/>
      <c r="P107" s="19">
        <v>2500.0</v>
      </c>
      <c r="Q107" s="20">
        <f t="shared" si="1"/>
        <v>0</v>
      </c>
      <c r="R107" s="19" t="s">
        <v>199</v>
      </c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105.0</v>
      </c>
      <c r="B108" s="13">
        <v>44771.0</v>
      </c>
      <c r="C108" s="14" t="s">
        <v>3574</v>
      </c>
      <c r="D108" s="15">
        <v>72820.0</v>
      </c>
      <c r="E108" s="22" t="s">
        <v>3575</v>
      </c>
      <c r="F108" s="16"/>
      <c r="G108" s="16"/>
      <c r="H108" s="23"/>
      <c r="I108" s="34">
        <v>27000.0</v>
      </c>
      <c r="J108" s="34"/>
      <c r="K108" s="16"/>
      <c r="L108" s="16"/>
      <c r="M108" s="18"/>
      <c r="N108" s="16"/>
      <c r="O108" s="16"/>
      <c r="P108" s="19">
        <v>27000.0</v>
      </c>
      <c r="Q108" s="20">
        <f t="shared" si="1"/>
        <v>0</v>
      </c>
      <c r="R108" s="19" t="s">
        <v>24</v>
      </c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106.0</v>
      </c>
      <c r="B109" s="13">
        <v>44771.0</v>
      </c>
      <c r="C109" s="14" t="s">
        <v>3576</v>
      </c>
      <c r="D109" s="15">
        <v>10288.0</v>
      </c>
      <c r="E109" s="22" t="s">
        <v>784</v>
      </c>
      <c r="F109" s="16"/>
      <c r="G109" s="16"/>
      <c r="H109" s="23"/>
      <c r="I109" s="34">
        <v>3600.0</v>
      </c>
      <c r="J109" s="34"/>
      <c r="K109" s="34"/>
      <c r="L109" s="16"/>
      <c r="M109" s="16"/>
      <c r="N109" s="16"/>
      <c r="O109" s="16"/>
      <c r="P109" s="19">
        <v>3600.0</v>
      </c>
      <c r="Q109" s="20">
        <f t="shared" si="1"/>
        <v>0</v>
      </c>
      <c r="R109" s="19" t="s">
        <v>199</v>
      </c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107.0</v>
      </c>
      <c r="B110" s="13">
        <v>44771.0</v>
      </c>
      <c r="C110" s="14" t="s">
        <v>3577</v>
      </c>
      <c r="D110" s="15">
        <v>10288.0</v>
      </c>
      <c r="E110" s="22" t="s">
        <v>784</v>
      </c>
      <c r="F110" s="34"/>
      <c r="G110" s="16"/>
      <c r="H110" s="23"/>
      <c r="I110" s="34">
        <v>37500.0</v>
      </c>
      <c r="J110" s="34"/>
      <c r="K110" s="16"/>
      <c r="L110" s="16"/>
      <c r="M110" s="18"/>
      <c r="N110" s="16"/>
      <c r="O110" s="16"/>
      <c r="P110" s="19">
        <v>37500.0</v>
      </c>
      <c r="Q110" s="20">
        <f t="shared" si="1"/>
        <v>0</v>
      </c>
      <c r="R110" s="19" t="s">
        <v>199</v>
      </c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108.0</v>
      </c>
      <c r="B111" s="13">
        <v>44771.0</v>
      </c>
      <c r="C111" s="14" t="s">
        <v>3578</v>
      </c>
      <c r="D111" s="15">
        <v>53249.0</v>
      </c>
      <c r="E111" s="22" t="s">
        <v>879</v>
      </c>
      <c r="F111" s="34"/>
      <c r="G111" s="16"/>
      <c r="H111" s="23"/>
      <c r="I111" s="34">
        <v>300.0</v>
      </c>
      <c r="J111" s="34"/>
      <c r="K111" s="16"/>
      <c r="L111" s="16"/>
      <c r="M111" s="16"/>
      <c r="N111" s="16"/>
      <c r="O111" s="16"/>
      <c r="P111" s="19">
        <v>300.0</v>
      </c>
      <c r="Q111" s="20">
        <f t="shared" si="1"/>
        <v>0</v>
      </c>
      <c r="R111" s="19" t="s">
        <v>24</v>
      </c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109.0</v>
      </c>
      <c r="B112" s="13">
        <v>44771.0</v>
      </c>
      <c r="C112" s="14" t="s">
        <v>3579</v>
      </c>
      <c r="D112" s="15">
        <v>63406.0</v>
      </c>
      <c r="E112" s="22" t="s">
        <v>179</v>
      </c>
      <c r="F112" s="34"/>
      <c r="G112" s="16"/>
      <c r="H112" s="23"/>
      <c r="I112" s="34">
        <v>2650.0</v>
      </c>
      <c r="J112" s="34"/>
      <c r="K112" s="16"/>
      <c r="L112" s="16"/>
      <c r="M112" s="16"/>
      <c r="N112" s="16"/>
      <c r="O112" s="16"/>
      <c r="P112" s="19">
        <v>2650.0</v>
      </c>
      <c r="Q112" s="20">
        <f t="shared" si="1"/>
        <v>0</v>
      </c>
      <c r="R112" s="19" t="s">
        <v>199</v>
      </c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110.0</v>
      </c>
      <c r="B113" s="13">
        <v>44771.0</v>
      </c>
      <c r="C113" s="14" t="s">
        <v>3580</v>
      </c>
      <c r="D113" s="15">
        <v>54517.0</v>
      </c>
      <c r="E113" s="22" t="s">
        <v>1389</v>
      </c>
      <c r="F113" s="34"/>
      <c r="G113" s="16"/>
      <c r="H113" s="23"/>
      <c r="I113" s="34"/>
      <c r="J113" s="34">
        <v>9900.0</v>
      </c>
      <c r="K113" s="16"/>
      <c r="L113" s="16"/>
      <c r="M113" s="16"/>
      <c r="N113" s="16"/>
      <c r="O113" s="16"/>
      <c r="P113" s="19">
        <v>9900.0</v>
      </c>
      <c r="Q113" s="20">
        <f t="shared" si="1"/>
        <v>0</v>
      </c>
      <c r="R113" s="19" t="s">
        <v>116</v>
      </c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111.0</v>
      </c>
      <c r="B114" s="13">
        <v>44771.0</v>
      </c>
      <c r="C114" s="14" t="s">
        <v>3581</v>
      </c>
      <c r="D114" s="15">
        <v>54517.0</v>
      </c>
      <c r="E114" s="22" t="s">
        <v>1389</v>
      </c>
      <c r="F114" s="34"/>
      <c r="G114" s="16"/>
      <c r="H114" s="23"/>
      <c r="I114" s="34"/>
      <c r="J114" s="34">
        <v>5200.0</v>
      </c>
      <c r="K114" s="16"/>
      <c r="L114" s="16"/>
      <c r="M114" s="16"/>
      <c r="N114" s="16"/>
      <c r="O114" s="16"/>
      <c r="P114" s="19">
        <v>5200.0</v>
      </c>
      <c r="Q114" s="20">
        <f t="shared" si="1"/>
        <v>0</v>
      </c>
      <c r="R114" s="19" t="s">
        <v>116</v>
      </c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112.0</v>
      </c>
      <c r="B115" s="13">
        <v>44771.0</v>
      </c>
      <c r="C115" s="14" t="s">
        <v>3582</v>
      </c>
      <c r="D115" s="15">
        <v>51782.0</v>
      </c>
      <c r="E115" s="22" t="s">
        <v>676</v>
      </c>
      <c r="F115" s="34"/>
      <c r="G115" s="16"/>
      <c r="H115" s="23"/>
      <c r="I115" s="34"/>
      <c r="J115" s="34">
        <v>350.0</v>
      </c>
      <c r="K115" s="16"/>
      <c r="L115" s="16"/>
      <c r="M115" s="16"/>
      <c r="N115" s="16"/>
      <c r="O115" s="16"/>
      <c r="P115" s="19">
        <v>350.0</v>
      </c>
      <c r="Q115" s="20">
        <f t="shared" si="1"/>
        <v>0</v>
      </c>
      <c r="R115" s="19" t="s">
        <v>24</v>
      </c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113.0</v>
      </c>
      <c r="B116" s="13">
        <v>44771.0</v>
      </c>
      <c r="C116" s="14" t="s">
        <v>3583</v>
      </c>
      <c r="D116" s="15">
        <v>50436.0</v>
      </c>
      <c r="E116" s="22" t="s">
        <v>245</v>
      </c>
      <c r="F116" s="34"/>
      <c r="G116" s="16"/>
      <c r="H116" s="23"/>
      <c r="I116" s="34">
        <v>3600.0</v>
      </c>
      <c r="J116" s="34"/>
      <c r="K116" s="16"/>
      <c r="L116" s="16"/>
      <c r="M116" s="16"/>
      <c r="N116" s="16"/>
      <c r="O116" s="16"/>
      <c r="P116" s="19">
        <v>3600.0</v>
      </c>
      <c r="Q116" s="20">
        <f t="shared" si="1"/>
        <v>0</v>
      </c>
      <c r="R116" s="19" t="s">
        <v>24</v>
      </c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114.0</v>
      </c>
      <c r="B117" s="13">
        <v>44771.0</v>
      </c>
      <c r="C117" s="14" t="s">
        <v>3584</v>
      </c>
      <c r="D117" s="15">
        <v>58601.0</v>
      </c>
      <c r="E117" s="22" t="s">
        <v>1286</v>
      </c>
      <c r="F117" s="34"/>
      <c r="G117" s="16"/>
      <c r="H117" s="23"/>
      <c r="I117" s="34">
        <v>15350.0</v>
      </c>
      <c r="J117" s="34"/>
      <c r="K117" s="16"/>
      <c r="L117" s="16"/>
      <c r="M117" s="16"/>
      <c r="N117" s="16"/>
      <c r="O117" s="16"/>
      <c r="P117" s="19">
        <v>15350.0</v>
      </c>
      <c r="Q117" s="20">
        <f t="shared" si="1"/>
        <v>0</v>
      </c>
      <c r="R117" s="19" t="s">
        <v>116</v>
      </c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115.0</v>
      </c>
      <c r="B118" s="13">
        <v>44771.0</v>
      </c>
      <c r="C118" s="14" t="s">
        <v>3585</v>
      </c>
      <c r="D118" s="15">
        <v>14343.0</v>
      </c>
      <c r="E118" s="22" t="s">
        <v>892</v>
      </c>
      <c r="F118" s="34"/>
      <c r="G118" s="16"/>
      <c r="H118" s="23"/>
      <c r="I118" s="34">
        <v>20650.0</v>
      </c>
      <c r="J118" s="34"/>
      <c r="K118" s="16"/>
      <c r="L118" s="16"/>
      <c r="M118" s="16"/>
      <c r="N118" s="16"/>
      <c r="O118" s="16"/>
      <c r="P118" s="19">
        <v>20650.0</v>
      </c>
      <c r="Q118" s="20">
        <f t="shared" si="1"/>
        <v>0</v>
      </c>
      <c r="R118" s="19" t="s">
        <v>199</v>
      </c>
      <c r="S118" s="2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116.0</v>
      </c>
      <c r="B119" s="13">
        <v>44771.0</v>
      </c>
      <c r="C119" s="14" t="s">
        <v>3586</v>
      </c>
      <c r="D119" s="15">
        <v>36788.0</v>
      </c>
      <c r="E119" s="22" t="s">
        <v>3587</v>
      </c>
      <c r="F119" s="34"/>
      <c r="G119" s="16"/>
      <c r="H119" s="23"/>
      <c r="I119" s="34">
        <v>3900.0</v>
      </c>
      <c r="J119" s="34"/>
      <c r="K119" s="16"/>
      <c r="L119" s="16"/>
      <c r="M119" s="16"/>
      <c r="N119" s="16"/>
      <c r="O119" s="16"/>
      <c r="P119" s="19">
        <v>3900.0</v>
      </c>
      <c r="Q119" s="20">
        <f t="shared" si="1"/>
        <v>0</v>
      </c>
      <c r="R119" s="19" t="s">
        <v>24</v>
      </c>
      <c r="S119" s="2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117.0</v>
      </c>
      <c r="B120" s="13">
        <v>44771.0</v>
      </c>
      <c r="C120" s="14" t="s">
        <v>3588</v>
      </c>
      <c r="D120" s="15">
        <v>52206.0</v>
      </c>
      <c r="E120" s="22" t="s">
        <v>181</v>
      </c>
      <c r="F120" s="34"/>
      <c r="G120" s="16"/>
      <c r="H120" s="23"/>
      <c r="I120" s="34">
        <v>1700.0</v>
      </c>
      <c r="J120" s="34"/>
      <c r="K120" s="16"/>
      <c r="L120" s="16"/>
      <c r="M120" s="16"/>
      <c r="N120" s="16"/>
      <c r="O120" s="16"/>
      <c r="P120" s="19">
        <v>1700.0</v>
      </c>
      <c r="Q120" s="20">
        <f t="shared" si="1"/>
        <v>0</v>
      </c>
      <c r="R120" s="19" t="s">
        <v>116</v>
      </c>
      <c r="S120" s="2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118.0</v>
      </c>
      <c r="B121" s="13">
        <v>44771.0</v>
      </c>
      <c r="C121" s="14" t="s">
        <v>3589</v>
      </c>
      <c r="D121" s="15">
        <v>68311.0</v>
      </c>
      <c r="E121" s="22" t="s">
        <v>3590</v>
      </c>
      <c r="F121" s="34"/>
      <c r="G121" s="16"/>
      <c r="H121" s="23"/>
      <c r="I121" s="34"/>
      <c r="J121" s="34">
        <v>700.0</v>
      </c>
      <c r="K121" s="16"/>
      <c r="L121" s="16"/>
      <c r="M121" s="16"/>
      <c r="N121" s="16"/>
      <c r="O121" s="16"/>
      <c r="P121" s="19">
        <v>700.0</v>
      </c>
      <c r="Q121" s="20">
        <f t="shared" si="1"/>
        <v>0</v>
      </c>
      <c r="R121" s="19" t="s">
        <v>24</v>
      </c>
      <c r="S121" s="2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119.0</v>
      </c>
      <c r="B122" s="13">
        <v>44771.0</v>
      </c>
      <c r="C122" s="14" t="s">
        <v>3591</v>
      </c>
      <c r="D122" s="15">
        <v>61100.0</v>
      </c>
      <c r="E122" s="22" t="s">
        <v>1035</v>
      </c>
      <c r="F122" s="34"/>
      <c r="G122" s="16"/>
      <c r="H122" s="23"/>
      <c r="I122" s="34">
        <v>15000.0</v>
      </c>
      <c r="J122" s="34"/>
      <c r="K122" s="16"/>
      <c r="L122" s="16"/>
      <c r="M122" s="16"/>
      <c r="N122" s="16"/>
      <c r="O122" s="16"/>
      <c r="P122" s="19">
        <v>15000.0</v>
      </c>
      <c r="Q122" s="20">
        <f t="shared" si="1"/>
        <v>0</v>
      </c>
      <c r="R122" s="19" t="s">
        <v>24</v>
      </c>
      <c r="S122" s="2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120.0</v>
      </c>
      <c r="B123" s="13">
        <v>44771.0</v>
      </c>
      <c r="C123" s="14" t="s">
        <v>3592</v>
      </c>
      <c r="D123" s="15">
        <v>50593.0</v>
      </c>
      <c r="E123" s="22" t="s">
        <v>971</v>
      </c>
      <c r="F123" s="34"/>
      <c r="G123" s="16"/>
      <c r="H123" s="23"/>
      <c r="I123" s="34">
        <v>23400.0</v>
      </c>
      <c r="J123" s="34"/>
      <c r="K123" s="16"/>
      <c r="L123" s="16"/>
      <c r="M123" s="16"/>
      <c r="N123" s="16"/>
      <c r="O123" s="16"/>
      <c r="P123" s="19">
        <v>23400.0</v>
      </c>
      <c r="Q123" s="20">
        <f t="shared" si="1"/>
        <v>0</v>
      </c>
      <c r="R123" s="19" t="s">
        <v>24</v>
      </c>
      <c r="S123" s="2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121.0</v>
      </c>
      <c r="B124" s="13">
        <v>44771.0</v>
      </c>
      <c r="C124" s="14" t="s">
        <v>3593</v>
      </c>
      <c r="D124" s="15">
        <v>52866.0</v>
      </c>
      <c r="E124" s="22" t="s">
        <v>3594</v>
      </c>
      <c r="F124" s="34"/>
      <c r="G124" s="16"/>
      <c r="H124" s="23"/>
      <c r="I124" s="34">
        <v>15000.0</v>
      </c>
      <c r="J124" s="34"/>
      <c r="K124" s="16"/>
      <c r="L124" s="16"/>
      <c r="M124" s="16"/>
      <c r="N124" s="16"/>
      <c r="O124" s="16"/>
      <c r="P124" s="19">
        <v>15000.0</v>
      </c>
      <c r="Q124" s="20">
        <f t="shared" si="1"/>
        <v>0</v>
      </c>
      <c r="R124" s="19" t="s">
        <v>116</v>
      </c>
      <c r="S124" s="2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122.0</v>
      </c>
      <c r="B125" s="13">
        <v>44771.0</v>
      </c>
      <c r="C125" s="14" t="s">
        <v>3595</v>
      </c>
      <c r="D125" s="15">
        <v>49557.0</v>
      </c>
      <c r="E125" s="22" t="s">
        <v>2088</v>
      </c>
      <c r="F125" s="34"/>
      <c r="G125" s="16"/>
      <c r="H125" s="23"/>
      <c r="I125" s="34">
        <v>5150.0</v>
      </c>
      <c r="J125" s="34"/>
      <c r="K125" s="16"/>
      <c r="L125" s="16"/>
      <c r="M125" s="16"/>
      <c r="N125" s="16"/>
      <c r="O125" s="16"/>
      <c r="P125" s="19">
        <v>5150.0</v>
      </c>
      <c r="Q125" s="20">
        <f t="shared" si="1"/>
        <v>0</v>
      </c>
      <c r="R125" s="19" t="s">
        <v>24</v>
      </c>
      <c r="S125" s="2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123.0</v>
      </c>
      <c r="B126" s="13">
        <v>44771.0</v>
      </c>
      <c r="C126" s="14" t="s">
        <v>3596</v>
      </c>
      <c r="D126" s="15">
        <v>57363.0</v>
      </c>
      <c r="E126" s="22" t="s">
        <v>1143</v>
      </c>
      <c r="F126" s="34"/>
      <c r="G126" s="16"/>
      <c r="H126" s="23"/>
      <c r="I126" s="34">
        <v>4250.0</v>
      </c>
      <c r="J126" s="34"/>
      <c r="K126" s="16"/>
      <c r="L126" s="16"/>
      <c r="M126" s="16"/>
      <c r="N126" s="16"/>
      <c r="O126" s="16"/>
      <c r="P126" s="19">
        <v>4250.0</v>
      </c>
      <c r="Q126" s="20">
        <f t="shared" si="1"/>
        <v>0</v>
      </c>
      <c r="R126" s="19" t="s">
        <v>199</v>
      </c>
      <c r="S126" s="2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124.0</v>
      </c>
      <c r="B127" s="13">
        <v>44771.0</v>
      </c>
      <c r="C127" s="14" t="s">
        <v>3597</v>
      </c>
      <c r="D127" s="15">
        <v>68284.0</v>
      </c>
      <c r="E127" s="22" t="s">
        <v>1556</v>
      </c>
      <c r="F127" s="34"/>
      <c r="G127" s="16"/>
      <c r="H127" s="23"/>
      <c r="I127" s="34"/>
      <c r="J127" s="34">
        <v>2150.0</v>
      </c>
      <c r="K127" s="16"/>
      <c r="L127" s="16"/>
      <c r="M127" s="16"/>
      <c r="N127" s="16"/>
      <c r="O127" s="16"/>
      <c r="P127" s="19">
        <v>2150.0</v>
      </c>
      <c r="Q127" s="20">
        <f t="shared" si="1"/>
        <v>0</v>
      </c>
      <c r="R127" s="19" t="s">
        <v>116</v>
      </c>
      <c r="S127" s="2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125.0</v>
      </c>
      <c r="B128" s="13">
        <v>44771.0</v>
      </c>
      <c r="C128" s="14" t="s">
        <v>3598</v>
      </c>
      <c r="D128" s="15">
        <v>37195.0</v>
      </c>
      <c r="E128" s="22" t="s">
        <v>3599</v>
      </c>
      <c r="F128" s="34"/>
      <c r="G128" s="16"/>
      <c r="H128" s="23"/>
      <c r="I128" s="34"/>
      <c r="J128" s="34">
        <v>5150.0</v>
      </c>
      <c r="K128" s="16"/>
      <c r="L128" s="16"/>
      <c r="M128" s="16"/>
      <c r="N128" s="16"/>
      <c r="O128" s="16"/>
      <c r="P128" s="19">
        <v>5150.0</v>
      </c>
      <c r="Q128" s="20">
        <f t="shared" si="1"/>
        <v>0</v>
      </c>
      <c r="R128" s="19" t="s">
        <v>199</v>
      </c>
      <c r="S128" s="2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126.0</v>
      </c>
      <c r="B129" s="13">
        <v>44771.0</v>
      </c>
      <c r="C129" s="14" t="s">
        <v>3600</v>
      </c>
      <c r="D129" s="15">
        <v>50436.0</v>
      </c>
      <c r="E129" s="22" t="s">
        <v>245</v>
      </c>
      <c r="F129" s="34"/>
      <c r="G129" s="16"/>
      <c r="H129" s="23"/>
      <c r="I129" s="34">
        <v>5600.0</v>
      </c>
      <c r="J129" s="34"/>
      <c r="K129" s="16"/>
      <c r="L129" s="16"/>
      <c r="M129" s="16"/>
      <c r="N129" s="16"/>
      <c r="O129" s="16"/>
      <c r="P129" s="19">
        <v>5600.0</v>
      </c>
      <c r="Q129" s="20">
        <f t="shared" si="1"/>
        <v>0</v>
      </c>
      <c r="R129" s="19" t="s">
        <v>24</v>
      </c>
      <c r="S129" s="2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127.0</v>
      </c>
      <c r="B130" s="13">
        <v>44771.0</v>
      </c>
      <c r="C130" s="14" t="s">
        <v>3601</v>
      </c>
      <c r="D130" s="15">
        <v>51697.0</v>
      </c>
      <c r="E130" s="22" t="s">
        <v>261</v>
      </c>
      <c r="F130" s="34"/>
      <c r="G130" s="16"/>
      <c r="H130" s="23"/>
      <c r="I130" s="34"/>
      <c r="J130" s="34">
        <v>430.0</v>
      </c>
      <c r="K130" s="18">
        <v>5170.0</v>
      </c>
      <c r="L130" s="16"/>
      <c r="M130" s="16"/>
      <c r="N130" s="16"/>
      <c r="O130" s="16"/>
      <c r="P130" s="19">
        <v>5600.0</v>
      </c>
      <c r="Q130" s="20">
        <f t="shared" si="1"/>
        <v>0</v>
      </c>
      <c r="R130" s="19" t="s">
        <v>24</v>
      </c>
      <c r="S130" s="2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2">
        <v>128.0</v>
      </c>
      <c r="B131" s="13">
        <v>44771.0</v>
      </c>
      <c r="C131" s="14" t="s">
        <v>3602</v>
      </c>
      <c r="D131" s="15">
        <v>57527.0</v>
      </c>
      <c r="E131" s="22" t="s">
        <v>3603</v>
      </c>
      <c r="F131" s="34"/>
      <c r="G131" s="16"/>
      <c r="H131" s="23"/>
      <c r="I131" s="34">
        <v>1900.0</v>
      </c>
      <c r="J131" s="34"/>
      <c r="K131" s="16"/>
      <c r="L131" s="16"/>
      <c r="M131" s="16"/>
      <c r="N131" s="16"/>
      <c r="O131" s="16"/>
      <c r="P131" s="19">
        <v>1900.0</v>
      </c>
      <c r="Q131" s="20">
        <f t="shared" si="1"/>
        <v>0</v>
      </c>
      <c r="R131" s="19" t="s">
        <v>199</v>
      </c>
      <c r="S131" s="2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2">
        <v>129.0</v>
      </c>
      <c r="B132" s="13">
        <v>44771.0</v>
      </c>
      <c r="C132" s="14" t="s">
        <v>3604</v>
      </c>
      <c r="D132" s="15">
        <v>72100.0</v>
      </c>
      <c r="E132" s="22" t="s">
        <v>3605</v>
      </c>
      <c r="F132" s="34"/>
      <c r="G132" s="16"/>
      <c r="H132" s="23"/>
      <c r="I132" s="34"/>
      <c r="J132" s="34">
        <v>2650.0</v>
      </c>
      <c r="K132" s="16"/>
      <c r="L132" s="16"/>
      <c r="M132" s="16"/>
      <c r="N132" s="16"/>
      <c r="O132" s="16"/>
      <c r="P132" s="19">
        <v>2650.0</v>
      </c>
      <c r="Q132" s="20">
        <f t="shared" si="1"/>
        <v>0</v>
      </c>
      <c r="R132" s="19" t="s">
        <v>116</v>
      </c>
      <c r="S132" s="2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2">
        <v>130.0</v>
      </c>
      <c r="B133" s="13">
        <v>44771.0</v>
      </c>
      <c r="C133" s="14" t="s">
        <v>3606</v>
      </c>
      <c r="D133" s="15">
        <v>56980.0</v>
      </c>
      <c r="E133" s="22" t="s">
        <v>996</v>
      </c>
      <c r="F133" s="34"/>
      <c r="G133" s="16"/>
      <c r="H133" s="23"/>
      <c r="I133" s="34">
        <v>7720.0</v>
      </c>
      <c r="J133" s="34"/>
      <c r="K133" s="16"/>
      <c r="L133" s="16"/>
      <c r="M133" s="16"/>
      <c r="N133" s="16"/>
      <c r="O133" s="16"/>
      <c r="P133" s="19">
        <v>7720.0</v>
      </c>
      <c r="Q133" s="20">
        <f t="shared" si="1"/>
        <v>0</v>
      </c>
      <c r="R133" s="19" t="s">
        <v>24</v>
      </c>
      <c r="S133" s="2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12">
        <v>131.0</v>
      </c>
      <c r="B134" s="13">
        <v>44771.0</v>
      </c>
      <c r="C134" s="14" t="s">
        <v>3607</v>
      </c>
      <c r="D134" s="15">
        <v>21821.0</v>
      </c>
      <c r="E134" s="22" t="s">
        <v>118</v>
      </c>
      <c r="F134" s="34"/>
      <c r="G134" s="16"/>
      <c r="H134" s="23"/>
      <c r="I134" s="34">
        <v>15000.0</v>
      </c>
      <c r="J134" s="34"/>
      <c r="K134" s="16"/>
      <c r="L134" s="16"/>
      <c r="M134" s="16"/>
      <c r="N134" s="16"/>
      <c r="O134" s="16"/>
      <c r="P134" s="19">
        <v>15000.0</v>
      </c>
      <c r="Q134" s="20">
        <f t="shared" si="1"/>
        <v>0</v>
      </c>
      <c r="R134" s="19" t="s">
        <v>24</v>
      </c>
      <c r="S134" s="2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12">
        <v>132.0</v>
      </c>
      <c r="B135" s="13">
        <v>44771.0</v>
      </c>
      <c r="C135" s="14" t="s">
        <v>3608</v>
      </c>
      <c r="D135" s="15">
        <v>22727.0</v>
      </c>
      <c r="E135" s="22" t="s">
        <v>1792</v>
      </c>
      <c r="F135" s="34"/>
      <c r="G135" s="16"/>
      <c r="H135" s="23"/>
      <c r="I135" s="34">
        <v>35000.0</v>
      </c>
      <c r="J135" s="34"/>
      <c r="K135" s="16"/>
      <c r="L135" s="16"/>
      <c r="M135" s="16"/>
      <c r="N135" s="16"/>
      <c r="O135" s="16"/>
      <c r="P135" s="19">
        <v>35000.0</v>
      </c>
      <c r="Q135" s="20">
        <f t="shared" si="1"/>
        <v>0</v>
      </c>
      <c r="R135" s="19" t="s">
        <v>116</v>
      </c>
      <c r="S135" s="2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12">
        <v>133.0</v>
      </c>
      <c r="B136" s="13">
        <v>44771.0</v>
      </c>
      <c r="C136" s="14" t="s">
        <v>3609</v>
      </c>
      <c r="D136" s="15">
        <v>61100.0</v>
      </c>
      <c r="E136" s="22" t="s">
        <v>1035</v>
      </c>
      <c r="F136" s="34"/>
      <c r="G136" s="16"/>
      <c r="H136" s="23"/>
      <c r="I136" s="34">
        <v>25000.0</v>
      </c>
      <c r="J136" s="34"/>
      <c r="K136" s="16"/>
      <c r="L136" s="16"/>
      <c r="M136" s="16"/>
      <c r="N136" s="16"/>
      <c r="O136" s="16"/>
      <c r="P136" s="19">
        <v>25000.0</v>
      </c>
      <c r="Q136" s="20">
        <f t="shared" si="1"/>
        <v>0</v>
      </c>
      <c r="R136" s="19" t="s">
        <v>24</v>
      </c>
      <c r="S136" s="2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12">
        <v>134.0</v>
      </c>
      <c r="B137" s="13">
        <v>44771.0</v>
      </c>
      <c r="C137" s="14" t="s">
        <v>3610</v>
      </c>
      <c r="D137" s="15">
        <v>48910.0</v>
      </c>
      <c r="E137" s="22" t="s">
        <v>462</v>
      </c>
      <c r="F137" s="34"/>
      <c r="G137" s="16"/>
      <c r="H137" s="23"/>
      <c r="I137" s="34"/>
      <c r="J137" s="34">
        <v>1200.0</v>
      </c>
      <c r="K137" s="16"/>
      <c r="L137" s="16"/>
      <c r="M137" s="16"/>
      <c r="N137" s="16"/>
      <c r="O137" s="16"/>
      <c r="P137" s="19">
        <v>1200.0</v>
      </c>
      <c r="Q137" s="20">
        <f t="shared" si="1"/>
        <v>0</v>
      </c>
      <c r="R137" s="19" t="s">
        <v>24</v>
      </c>
      <c r="S137" s="2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12">
        <v>135.0</v>
      </c>
      <c r="B138" s="13">
        <v>44771.0</v>
      </c>
      <c r="C138" s="14" t="s">
        <v>3611</v>
      </c>
      <c r="D138" s="15">
        <v>45813.0</v>
      </c>
      <c r="E138" s="22" t="s">
        <v>3612</v>
      </c>
      <c r="F138" s="34"/>
      <c r="G138" s="16"/>
      <c r="H138" s="23"/>
      <c r="I138" s="34">
        <v>1450.0</v>
      </c>
      <c r="J138" s="34"/>
      <c r="K138" s="16"/>
      <c r="L138" s="16"/>
      <c r="M138" s="16"/>
      <c r="N138" s="16"/>
      <c r="O138" s="16"/>
      <c r="P138" s="19">
        <v>1450.0</v>
      </c>
      <c r="Q138" s="20">
        <f t="shared" si="1"/>
        <v>0</v>
      </c>
      <c r="R138" s="19" t="s">
        <v>24</v>
      </c>
      <c r="S138" s="21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12">
        <v>136.0</v>
      </c>
      <c r="B139" s="13">
        <v>44771.0</v>
      </c>
      <c r="C139" s="14" t="s">
        <v>3613</v>
      </c>
      <c r="D139" s="15">
        <v>49943.0</v>
      </c>
      <c r="E139" s="22" t="s">
        <v>537</v>
      </c>
      <c r="F139" s="34"/>
      <c r="G139" s="16"/>
      <c r="H139" s="23"/>
      <c r="I139" s="34">
        <v>600.0</v>
      </c>
      <c r="J139" s="34"/>
      <c r="K139" s="16"/>
      <c r="L139" s="16"/>
      <c r="M139" s="16"/>
      <c r="N139" s="16"/>
      <c r="O139" s="16"/>
      <c r="P139" s="19">
        <v>600.0</v>
      </c>
      <c r="Q139" s="20">
        <f t="shared" si="1"/>
        <v>0</v>
      </c>
      <c r="R139" s="19" t="s">
        <v>116</v>
      </c>
      <c r="S139" s="21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12">
        <v>137.0</v>
      </c>
      <c r="B140" s="13">
        <v>44771.0</v>
      </c>
      <c r="C140" s="14" t="s">
        <v>3614</v>
      </c>
      <c r="D140" s="15">
        <v>69334.0</v>
      </c>
      <c r="E140" s="22" t="s">
        <v>1845</v>
      </c>
      <c r="F140" s="34"/>
      <c r="G140" s="16"/>
      <c r="H140" s="23"/>
      <c r="I140" s="34">
        <v>500.0</v>
      </c>
      <c r="J140" s="34"/>
      <c r="K140" s="18"/>
      <c r="L140" s="16"/>
      <c r="M140" s="16"/>
      <c r="N140" s="16"/>
      <c r="O140" s="16"/>
      <c r="P140" s="19">
        <v>500.0</v>
      </c>
      <c r="Q140" s="20">
        <f t="shared" si="1"/>
        <v>0</v>
      </c>
      <c r="R140" s="19" t="s">
        <v>24</v>
      </c>
      <c r="S140" s="21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12">
        <v>138.0</v>
      </c>
      <c r="B141" s="13">
        <v>44771.0</v>
      </c>
      <c r="C141" s="14" t="s">
        <v>3615</v>
      </c>
      <c r="D141" s="15">
        <v>72832.0</v>
      </c>
      <c r="E141" s="22" t="s">
        <v>3616</v>
      </c>
      <c r="F141" s="34"/>
      <c r="G141" s="16"/>
      <c r="H141" s="23"/>
      <c r="I141" s="34">
        <v>500.0</v>
      </c>
      <c r="J141" s="34"/>
      <c r="K141" s="16"/>
      <c r="L141" s="16"/>
      <c r="M141" s="16"/>
      <c r="N141" s="16"/>
      <c r="O141" s="16"/>
      <c r="P141" s="19">
        <v>500.0</v>
      </c>
      <c r="Q141" s="20">
        <f t="shared" si="1"/>
        <v>0</v>
      </c>
      <c r="R141" s="19" t="s">
        <v>24</v>
      </c>
      <c r="S141" s="21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12">
        <v>139.0</v>
      </c>
      <c r="B142" s="13">
        <v>44771.0</v>
      </c>
      <c r="C142" s="14" t="s">
        <v>3617</v>
      </c>
      <c r="D142" s="15">
        <v>52076.0</v>
      </c>
      <c r="E142" s="22" t="s">
        <v>3618</v>
      </c>
      <c r="F142" s="34"/>
      <c r="G142" s="16"/>
      <c r="H142" s="23"/>
      <c r="I142" s="34"/>
      <c r="J142" s="34">
        <v>2650.0</v>
      </c>
      <c r="K142" s="16"/>
      <c r="L142" s="16"/>
      <c r="M142" s="16"/>
      <c r="N142" s="16"/>
      <c r="O142" s="16"/>
      <c r="P142" s="19">
        <v>2650.0</v>
      </c>
      <c r="Q142" s="20">
        <f t="shared" si="1"/>
        <v>0</v>
      </c>
      <c r="R142" s="19" t="s">
        <v>116</v>
      </c>
      <c r="S142" s="21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12">
        <v>140.0</v>
      </c>
      <c r="B143" s="13">
        <v>44771.0</v>
      </c>
      <c r="C143" s="14" t="s">
        <v>3619</v>
      </c>
      <c r="D143" s="15">
        <v>54899.0</v>
      </c>
      <c r="E143" s="22" t="s">
        <v>1407</v>
      </c>
      <c r="F143" s="34"/>
      <c r="G143" s="16"/>
      <c r="H143" s="23"/>
      <c r="I143" s="34">
        <v>10000.0</v>
      </c>
      <c r="J143" s="34"/>
      <c r="K143" s="16"/>
      <c r="L143" s="16"/>
      <c r="M143" s="16"/>
      <c r="N143" s="16"/>
      <c r="O143" s="16"/>
      <c r="P143" s="19">
        <v>10000.0</v>
      </c>
      <c r="Q143" s="20">
        <f t="shared" si="1"/>
        <v>0</v>
      </c>
      <c r="R143" s="19" t="s">
        <v>24</v>
      </c>
      <c r="S143" s="21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12">
        <v>141.0</v>
      </c>
      <c r="B144" s="13">
        <v>44769.0</v>
      </c>
      <c r="C144" s="14" t="s">
        <v>3620</v>
      </c>
      <c r="D144" s="15">
        <v>51406.0</v>
      </c>
      <c r="E144" s="22" t="s">
        <v>59</v>
      </c>
      <c r="F144" s="34"/>
      <c r="G144" s="16"/>
      <c r="H144" s="23">
        <v>65000.0</v>
      </c>
      <c r="I144" s="34"/>
      <c r="J144" s="34"/>
      <c r="K144" s="16"/>
      <c r="L144" s="16"/>
      <c r="M144" s="16"/>
      <c r="N144" s="16"/>
      <c r="O144" s="16"/>
      <c r="P144" s="19">
        <v>65000.0</v>
      </c>
      <c r="Q144" s="20">
        <f t="shared" si="1"/>
        <v>0</v>
      </c>
      <c r="R144" s="19"/>
      <c r="S144" s="21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12">
        <v>142.0</v>
      </c>
      <c r="B145" s="13">
        <v>44770.0</v>
      </c>
      <c r="C145" s="14" t="s">
        <v>3621</v>
      </c>
      <c r="D145" s="15">
        <v>57201.0</v>
      </c>
      <c r="E145" s="22" t="s">
        <v>285</v>
      </c>
      <c r="F145" s="34"/>
      <c r="G145" s="16"/>
      <c r="H145" s="23"/>
      <c r="I145" s="34"/>
      <c r="J145" s="34"/>
      <c r="K145" s="18">
        <v>350.0</v>
      </c>
      <c r="L145" s="16"/>
      <c r="M145" s="16"/>
      <c r="N145" s="16"/>
      <c r="O145" s="16"/>
      <c r="P145" s="19">
        <v>350.0</v>
      </c>
      <c r="Q145" s="20">
        <f t="shared" si="1"/>
        <v>0</v>
      </c>
      <c r="R145" s="19"/>
      <c r="S145" s="21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12">
        <v>143.0</v>
      </c>
      <c r="B146" s="13">
        <v>44770.0</v>
      </c>
      <c r="C146" s="14" t="s">
        <v>3622</v>
      </c>
      <c r="D146" s="15">
        <v>51017.0</v>
      </c>
      <c r="E146" s="22" t="s">
        <v>107</v>
      </c>
      <c r="F146" s="34"/>
      <c r="G146" s="16"/>
      <c r="H146" s="23">
        <v>130000.0</v>
      </c>
      <c r="I146" s="34"/>
      <c r="J146" s="34"/>
      <c r="K146" s="16"/>
      <c r="L146" s="16"/>
      <c r="M146" s="16"/>
      <c r="N146" s="16"/>
      <c r="O146" s="16"/>
      <c r="P146" s="19">
        <v>130000.0</v>
      </c>
      <c r="Q146" s="20">
        <f t="shared" si="1"/>
        <v>0</v>
      </c>
      <c r="R146" s="19"/>
      <c r="S146" s="21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12">
        <v>144.0</v>
      </c>
      <c r="B147" s="13">
        <v>44770.0</v>
      </c>
      <c r="C147" s="14" t="s">
        <v>3623</v>
      </c>
      <c r="D147" s="15">
        <v>51017.0</v>
      </c>
      <c r="E147" s="22" t="s">
        <v>107</v>
      </c>
      <c r="F147" s="34"/>
      <c r="G147" s="16"/>
      <c r="H147" s="23">
        <v>25500.0</v>
      </c>
      <c r="I147" s="34"/>
      <c r="J147" s="34"/>
      <c r="K147" s="16"/>
      <c r="L147" s="16"/>
      <c r="M147" s="16"/>
      <c r="N147" s="16"/>
      <c r="O147" s="16"/>
      <c r="P147" s="19">
        <v>25500.0</v>
      </c>
      <c r="Q147" s="20">
        <f t="shared" si="1"/>
        <v>0</v>
      </c>
      <c r="R147" s="19"/>
      <c r="S147" s="21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12">
        <v>145.0</v>
      </c>
      <c r="B148" s="13">
        <v>44771.0</v>
      </c>
      <c r="C148" s="14" t="s">
        <v>3624</v>
      </c>
      <c r="D148" s="15">
        <v>49918.0</v>
      </c>
      <c r="E148" s="22" t="s">
        <v>103</v>
      </c>
      <c r="F148" s="34"/>
      <c r="G148" s="16"/>
      <c r="H148" s="23">
        <v>4500.0</v>
      </c>
      <c r="I148" s="34"/>
      <c r="J148" s="34"/>
      <c r="K148" s="16"/>
      <c r="L148" s="16"/>
      <c r="M148" s="16"/>
      <c r="N148" s="16"/>
      <c r="O148" s="16"/>
      <c r="P148" s="19">
        <v>4500.0</v>
      </c>
      <c r="Q148" s="20">
        <f t="shared" si="1"/>
        <v>0</v>
      </c>
      <c r="R148" s="19"/>
      <c r="S148" s="2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12">
        <v>146.0</v>
      </c>
      <c r="B149" s="13">
        <v>44771.0</v>
      </c>
      <c r="C149" s="14" t="s">
        <v>3625</v>
      </c>
      <c r="D149" s="15">
        <v>43380.0</v>
      </c>
      <c r="E149" s="22" t="s">
        <v>273</v>
      </c>
      <c r="F149" s="34"/>
      <c r="G149" s="16"/>
      <c r="H149" s="23">
        <v>2100.0</v>
      </c>
      <c r="I149" s="34"/>
      <c r="J149" s="34"/>
      <c r="K149" s="16"/>
      <c r="L149" s="16"/>
      <c r="M149" s="16"/>
      <c r="N149" s="16"/>
      <c r="O149" s="16"/>
      <c r="P149" s="19">
        <v>2100.0</v>
      </c>
      <c r="Q149" s="20">
        <f t="shared" si="1"/>
        <v>0</v>
      </c>
      <c r="R149" s="19"/>
      <c r="S149" s="21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12">
        <v>147.0</v>
      </c>
      <c r="B150" s="13">
        <v>44771.0</v>
      </c>
      <c r="C150" s="14" t="s">
        <v>3626</v>
      </c>
      <c r="D150" s="15">
        <v>61067.0</v>
      </c>
      <c r="E150" s="22" t="s">
        <v>1335</v>
      </c>
      <c r="F150" s="34"/>
      <c r="G150" s="16"/>
      <c r="H150" s="23"/>
      <c r="I150" s="34"/>
      <c r="J150" s="34"/>
      <c r="K150" s="18">
        <v>35000.0</v>
      </c>
      <c r="L150" s="16"/>
      <c r="M150" s="16"/>
      <c r="N150" s="16"/>
      <c r="O150" s="16"/>
      <c r="P150" s="19">
        <v>35000.0</v>
      </c>
      <c r="Q150" s="20">
        <f t="shared" si="1"/>
        <v>0</v>
      </c>
      <c r="R150" s="19"/>
      <c r="S150" s="21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12">
        <v>148.0</v>
      </c>
      <c r="B151" s="13">
        <v>44771.0</v>
      </c>
      <c r="C151" s="14" t="s">
        <v>3627</v>
      </c>
      <c r="D151" s="15">
        <v>37642.0</v>
      </c>
      <c r="E151" s="22" t="s">
        <v>510</v>
      </c>
      <c r="F151" s="34"/>
      <c r="G151" s="16"/>
      <c r="H151" s="23">
        <v>26950.0</v>
      </c>
      <c r="I151" s="34"/>
      <c r="J151" s="34"/>
      <c r="K151" s="16"/>
      <c r="L151" s="16"/>
      <c r="M151" s="16"/>
      <c r="N151" s="16"/>
      <c r="O151" s="16"/>
      <c r="P151" s="19">
        <v>26950.0</v>
      </c>
      <c r="Q151" s="20">
        <f t="shared" si="1"/>
        <v>0</v>
      </c>
      <c r="R151" s="19"/>
      <c r="S151" s="21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12">
        <v>149.0</v>
      </c>
      <c r="B152" s="13">
        <v>44771.0</v>
      </c>
      <c r="C152" s="14" t="s">
        <v>3628</v>
      </c>
      <c r="D152" s="15">
        <v>43380.0</v>
      </c>
      <c r="E152" s="22" t="s">
        <v>273</v>
      </c>
      <c r="F152" s="34"/>
      <c r="G152" s="16"/>
      <c r="H152" s="23">
        <v>5000.0</v>
      </c>
      <c r="I152" s="34"/>
      <c r="J152" s="34"/>
      <c r="K152" s="16"/>
      <c r="L152" s="16"/>
      <c r="M152" s="16"/>
      <c r="N152" s="16"/>
      <c r="O152" s="16"/>
      <c r="P152" s="19">
        <v>5000.0</v>
      </c>
      <c r="Q152" s="20">
        <f t="shared" si="1"/>
        <v>0</v>
      </c>
      <c r="R152" s="19"/>
      <c r="S152" s="21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12">
        <v>150.0</v>
      </c>
      <c r="B153" s="13">
        <v>44771.0</v>
      </c>
      <c r="C153" s="14" t="s">
        <v>3629</v>
      </c>
      <c r="D153" s="15">
        <v>50739.0</v>
      </c>
      <c r="E153" s="22" t="s">
        <v>136</v>
      </c>
      <c r="F153" s="34"/>
      <c r="G153" s="16"/>
      <c r="H153" s="23">
        <v>2500.0</v>
      </c>
      <c r="I153" s="34"/>
      <c r="J153" s="34"/>
      <c r="K153" s="16"/>
      <c r="L153" s="16"/>
      <c r="M153" s="16"/>
      <c r="N153" s="16"/>
      <c r="O153" s="16"/>
      <c r="P153" s="19">
        <v>2500.0</v>
      </c>
      <c r="Q153" s="20">
        <f t="shared" si="1"/>
        <v>0</v>
      </c>
      <c r="R153" s="19"/>
      <c r="S153" s="21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12">
        <v>151.0</v>
      </c>
      <c r="B154" s="13">
        <v>44771.0</v>
      </c>
      <c r="C154" s="14" t="s">
        <v>3630</v>
      </c>
      <c r="D154" s="15">
        <v>50342.0</v>
      </c>
      <c r="E154" s="22" t="s">
        <v>277</v>
      </c>
      <c r="F154" s="34"/>
      <c r="G154" s="16"/>
      <c r="H154" s="23">
        <v>2500.0</v>
      </c>
      <c r="I154" s="34"/>
      <c r="J154" s="34"/>
      <c r="K154" s="16"/>
      <c r="L154" s="16"/>
      <c r="M154" s="16"/>
      <c r="N154" s="16"/>
      <c r="O154" s="16"/>
      <c r="P154" s="19">
        <v>2500.0</v>
      </c>
      <c r="Q154" s="55">
        <v>0.0</v>
      </c>
      <c r="R154" s="19"/>
      <c r="S154" s="21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12">
        <v>152.0</v>
      </c>
      <c r="B155" s="13">
        <v>44771.0</v>
      </c>
      <c r="C155" s="14" t="s">
        <v>3631</v>
      </c>
      <c r="D155" s="15">
        <v>71597.0</v>
      </c>
      <c r="E155" s="22" t="s">
        <v>2247</v>
      </c>
      <c r="F155" s="34"/>
      <c r="G155" s="34"/>
      <c r="H155" s="34">
        <v>1450.0</v>
      </c>
      <c r="I155" s="34"/>
      <c r="J155" s="34"/>
      <c r="K155" s="34"/>
      <c r="L155" s="34"/>
      <c r="M155" s="34"/>
      <c r="N155" s="34"/>
      <c r="O155" s="34"/>
      <c r="P155" s="19">
        <v>1450.0</v>
      </c>
      <c r="Q155" s="20">
        <f>F155+G155+H155+I155+J155+K155+L155+M155+O155-P155</f>
        <v>0</v>
      </c>
      <c r="R155" s="19"/>
      <c r="S155" s="21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12"/>
      <c r="B156" s="13"/>
      <c r="C156" s="14"/>
      <c r="D156" s="15"/>
      <c r="E156" s="22"/>
      <c r="F156" s="34">
        <f t="shared" ref="F156:H156" si="2">SUM(F5:F155)</f>
        <v>5525</v>
      </c>
      <c r="G156" s="34">
        <f t="shared" si="2"/>
        <v>6450</v>
      </c>
      <c r="H156" s="34">
        <f t="shared" si="2"/>
        <v>265500</v>
      </c>
      <c r="I156" s="34">
        <f>SUM(I4:I155)</f>
        <v>1107360</v>
      </c>
      <c r="J156" s="34">
        <f t="shared" ref="J156:Q156" si="3">SUM(J5:J155)</f>
        <v>340500</v>
      </c>
      <c r="K156" s="34">
        <f t="shared" si="3"/>
        <v>40520</v>
      </c>
      <c r="L156" s="34">
        <f t="shared" si="3"/>
        <v>0</v>
      </c>
      <c r="M156" s="34">
        <f t="shared" si="3"/>
        <v>0</v>
      </c>
      <c r="N156" s="34">
        <f t="shared" si="3"/>
        <v>0</v>
      </c>
      <c r="O156" s="34">
        <f t="shared" si="3"/>
        <v>4900</v>
      </c>
      <c r="P156" s="56">
        <f t="shared" si="3"/>
        <v>1776045</v>
      </c>
      <c r="Q156" s="20">
        <f t="shared" si="3"/>
        <v>-5290</v>
      </c>
      <c r="R156" s="57"/>
      <c r="S156" s="21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0"/>
      <c r="B157" s="30"/>
      <c r="C157" s="30"/>
      <c r="D157" s="30"/>
      <c r="E157" s="30"/>
      <c r="F157" s="58">
        <f>F156+G156+H156+I156+J156+K156+L156+M156+O156</f>
        <v>1770755</v>
      </c>
      <c r="G157" s="6"/>
      <c r="H157" s="6"/>
      <c r="I157" s="6"/>
      <c r="J157" s="6"/>
      <c r="K157" s="6"/>
      <c r="L157" s="7"/>
      <c r="M157" s="32"/>
      <c r="N157" s="32"/>
      <c r="O157" s="32"/>
      <c r="P157" s="21"/>
      <c r="Q157" s="21"/>
      <c r="R157" s="3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>
      <c r="A158" s="3"/>
      <c r="B158" s="3"/>
      <c r="C158" s="3"/>
      <c r="D158" s="3"/>
      <c r="E158" s="3"/>
      <c r="F158" s="59"/>
      <c r="G158" s="59"/>
      <c r="H158" s="59"/>
      <c r="I158" s="59"/>
      <c r="J158" s="59"/>
      <c r="K158" s="59"/>
      <c r="L158" s="59"/>
      <c r="M158" s="32"/>
      <c r="N158" s="32"/>
      <c r="O158" s="32"/>
      <c r="P158" s="21"/>
      <c r="Q158" s="21"/>
      <c r="R158" s="3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>
      <c r="A159" s="3"/>
      <c r="B159" s="3"/>
      <c r="C159" s="3"/>
      <c r="D159" s="3"/>
      <c r="E159" s="3"/>
      <c r="F159" s="59"/>
      <c r="G159" s="59"/>
      <c r="H159" s="59"/>
      <c r="I159" s="59"/>
      <c r="J159" s="59"/>
      <c r="K159" s="59"/>
      <c r="L159" s="59"/>
      <c r="M159" s="32"/>
      <c r="N159" s="32"/>
      <c r="O159" s="32"/>
      <c r="P159" s="21"/>
      <c r="Q159" s="21"/>
      <c r="R159" s="3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</row>
  </sheetData>
  <mergeCells count="19">
    <mergeCell ref="E2:E4"/>
    <mergeCell ref="F3:F4"/>
    <mergeCell ref="G3:H3"/>
    <mergeCell ref="I3:J3"/>
    <mergeCell ref="K3:K4"/>
    <mergeCell ref="L3:L4"/>
    <mergeCell ref="F157:L157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8.75"/>
    <col customWidth="1" min="5" max="5" width="66.63"/>
    <col customWidth="1" min="9" max="9" width="15.25"/>
    <col hidden="1" min="14" max="14" width="12.63"/>
    <col customWidth="1" min="16" max="16" width="14.13"/>
    <col customWidth="1" min="18" max="18" width="13.63"/>
  </cols>
  <sheetData>
    <row r="1">
      <c r="A1" s="52" t="s">
        <v>3632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53" t="s">
        <v>3311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54">
        <v>44772.0</v>
      </c>
      <c r="C5" s="14" t="s">
        <v>3633</v>
      </c>
      <c r="D5" s="15">
        <v>48053.0</v>
      </c>
      <c r="E5" s="15" t="s">
        <v>214</v>
      </c>
      <c r="F5" s="16"/>
      <c r="G5" s="34"/>
      <c r="H5" s="23"/>
      <c r="I5" s="34">
        <v>350.0</v>
      </c>
      <c r="J5" s="18"/>
      <c r="K5" s="34"/>
      <c r="L5" s="16"/>
      <c r="M5" s="34"/>
      <c r="N5" s="16"/>
      <c r="O5" s="16"/>
      <c r="P5" s="19">
        <v>350.0</v>
      </c>
      <c r="Q5" s="20">
        <f t="shared" ref="Q5:Q100" si="1">F5+G5+H5+I5+J5+K5+L5+M5+O5-P5</f>
        <v>0</v>
      </c>
      <c r="R5" s="19" t="s">
        <v>116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44772.0</v>
      </c>
      <c r="C6" s="14" t="s">
        <v>3634</v>
      </c>
      <c r="D6" s="15">
        <v>66712.0</v>
      </c>
      <c r="E6" s="15" t="s">
        <v>876</v>
      </c>
      <c r="F6" s="16"/>
      <c r="G6" s="34"/>
      <c r="H6" s="40"/>
      <c r="I6" s="34">
        <v>23000.0</v>
      </c>
      <c r="J6" s="18"/>
      <c r="K6" s="18"/>
      <c r="L6" s="16"/>
      <c r="M6" s="16"/>
      <c r="N6" s="16"/>
      <c r="O6" s="16"/>
      <c r="P6" s="19">
        <v>23000.0</v>
      </c>
      <c r="Q6" s="20">
        <f t="shared" si="1"/>
        <v>0</v>
      </c>
      <c r="R6" s="19" t="s">
        <v>116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54">
        <v>44772.0</v>
      </c>
      <c r="C7" s="44" t="s">
        <v>3635</v>
      </c>
      <c r="D7" s="15">
        <v>10291.0</v>
      </c>
      <c r="E7" s="15" t="s">
        <v>1977</v>
      </c>
      <c r="F7" s="18"/>
      <c r="G7" s="34"/>
      <c r="H7" s="40"/>
      <c r="I7" s="34"/>
      <c r="J7" s="34">
        <v>300.0</v>
      </c>
      <c r="K7" s="34"/>
      <c r="L7" s="16"/>
      <c r="M7" s="18"/>
      <c r="N7" s="16"/>
      <c r="O7" s="16"/>
      <c r="P7" s="19">
        <v>300.0</v>
      </c>
      <c r="Q7" s="20">
        <f t="shared" si="1"/>
        <v>0</v>
      </c>
      <c r="R7" s="19" t="s">
        <v>29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44772.0</v>
      </c>
      <c r="C8" s="14" t="s">
        <v>3636</v>
      </c>
      <c r="D8" s="15">
        <v>50593.0</v>
      </c>
      <c r="E8" s="15" t="s">
        <v>971</v>
      </c>
      <c r="F8" s="16"/>
      <c r="G8" s="16"/>
      <c r="H8" s="23">
        <v>61800.0</v>
      </c>
      <c r="I8" s="34"/>
      <c r="J8" s="34"/>
      <c r="K8" s="34"/>
      <c r="L8" s="16"/>
      <c r="M8" s="16"/>
      <c r="N8" s="16"/>
      <c r="O8" s="16"/>
      <c r="P8" s="19">
        <v>61800.0</v>
      </c>
      <c r="Q8" s="20">
        <f t="shared" si="1"/>
        <v>0</v>
      </c>
      <c r="R8" s="19" t="s">
        <v>29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44772.0</v>
      </c>
      <c r="C9" s="14" t="s">
        <v>3637</v>
      </c>
      <c r="D9" s="15">
        <v>50593.0</v>
      </c>
      <c r="E9" s="15" t="s">
        <v>971</v>
      </c>
      <c r="F9" s="16"/>
      <c r="G9" s="16"/>
      <c r="H9" s="23">
        <v>8400.0</v>
      </c>
      <c r="I9" s="34"/>
      <c r="J9" s="34"/>
      <c r="K9" s="34"/>
      <c r="L9" s="16"/>
      <c r="M9" s="16"/>
      <c r="N9" s="16"/>
      <c r="O9" s="16"/>
      <c r="P9" s="19">
        <v>8400.0</v>
      </c>
      <c r="Q9" s="20">
        <f t="shared" si="1"/>
        <v>0</v>
      </c>
      <c r="R9" s="19" t="s">
        <v>29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44772.0</v>
      </c>
      <c r="C10" s="14" t="s">
        <v>3638</v>
      </c>
      <c r="D10" s="15">
        <v>57870.0</v>
      </c>
      <c r="E10" s="15" t="s">
        <v>3639</v>
      </c>
      <c r="F10" s="16"/>
      <c r="G10" s="16"/>
      <c r="H10" s="23"/>
      <c r="I10" s="34">
        <v>3700.0</v>
      </c>
      <c r="J10" s="34"/>
      <c r="K10" s="34"/>
      <c r="L10" s="16"/>
      <c r="M10" s="16"/>
      <c r="N10" s="16"/>
      <c r="O10" s="18"/>
      <c r="P10" s="19">
        <v>3700.0</v>
      </c>
      <c r="Q10" s="20">
        <f t="shared" si="1"/>
        <v>0</v>
      </c>
      <c r="R10" s="19" t="s">
        <v>24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44772.0</v>
      </c>
      <c r="C11" s="14" t="s">
        <v>3640</v>
      </c>
      <c r="D11" s="15">
        <v>49777.0</v>
      </c>
      <c r="E11" s="15" t="s">
        <v>3641</v>
      </c>
      <c r="F11" s="16"/>
      <c r="G11" s="16"/>
      <c r="H11" s="23"/>
      <c r="I11" s="34"/>
      <c r="J11" s="34">
        <v>5000.0</v>
      </c>
      <c r="K11" s="34"/>
      <c r="L11" s="16"/>
      <c r="M11" s="16"/>
      <c r="N11" s="16"/>
      <c r="O11" s="16"/>
      <c r="P11" s="19">
        <v>5000.0</v>
      </c>
      <c r="Q11" s="20">
        <f t="shared" si="1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44772.0</v>
      </c>
      <c r="C12" s="14" t="s">
        <v>3642</v>
      </c>
      <c r="D12" s="15">
        <v>53144.0</v>
      </c>
      <c r="E12" s="15" t="s">
        <v>1940</v>
      </c>
      <c r="F12" s="16"/>
      <c r="G12" s="16"/>
      <c r="H12" s="23"/>
      <c r="I12" s="34">
        <v>600.0</v>
      </c>
      <c r="J12" s="34"/>
      <c r="K12" s="34"/>
      <c r="L12" s="16"/>
      <c r="M12" s="16"/>
      <c r="N12" s="16"/>
      <c r="O12" s="16"/>
      <c r="P12" s="19">
        <v>600.0</v>
      </c>
      <c r="Q12" s="20">
        <f t="shared" si="1"/>
        <v>0</v>
      </c>
      <c r="R12" s="19" t="s">
        <v>116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44772.0</v>
      </c>
      <c r="C13" s="14" t="s">
        <v>3643</v>
      </c>
      <c r="D13" s="15">
        <v>46778.0</v>
      </c>
      <c r="E13" s="15" t="s">
        <v>153</v>
      </c>
      <c r="F13" s="16"/>
      <c r="G13" s="16"/>
      <c r="H13" s="23"/>
      <c r="I13" s="34"/>
      <c r="J13" s="34">
        <v>5000.0</v>
      </c>
      <c r="K13" s="34"/>
      <c r="L13" s="16"/>
      <c r="M13" s="16"/>
      <c r="N13" s="16"/>
      <c r="O13" s="16"/>
      <c r="P13" s="19">
        <v>5000.0</v>
      </c>
      <c r="Q13" s="20">
        <f t="shared" si="1"/>
        <v>0</v>
      </c>
      <c r="R13" s="19" t="s">
        <v>24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44772.0</v>
      </c>
      <c r="C14" s="14" t="s">
        <v>3644</v>
      </c>
      <c r="D14" s="15">
        <v>51782.0</v>
      </c>
      <c r="E14" s="15" t="s">
        <v>676</v>
      </c>
      <c r="F14" s="16"/>
      <c r="G14" s="16"/>
      <c r="H14" s="23"/>
      <c r="I14" s="34"/>
      <c r="J14" s="34">
        <v>350.0</v>
      </c>
      <c r="K14" s="34"/>
      <c r="L14" s="16"/>
      <c r="M14" s="16"/>
      <c r="N14" s="16"/>
      <c r="O14" s="16"/>
      <c r="P14" s="19">
        <v>350.0</v>
      </c>
      <c r="Q14" s="20">
        <f t="shared" si="1"/>
        <v>0</v>
      </c>
      <c r="R14" s="19" t="s">
        <v>116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44772.0</v>
      </c>
      <c r="C15" s="14" t="s">
        <v>3645</v>
      </c>
      <c r="D15" s="15">
        <v>67247.0</v>
      </c>
      <c r="E15" s="15" t="s">
        <v>649</v>
      </c>
      <c r="F15" s="16"/>
      <c r="G15" s="16"/>
      <c r="H15" s="23"/>
      <c r="I15" s="34">
        <v>150000.0</v>
      </c>
      <c r="J15" s="34"/>
      <c r="K15" s="34"/>
      <c r="L15" s="16"/>
      <c r="M15" s="16"/>
      <c r="N15" s="16"/>
      <c r="O15" s="16"/>
      <c r="P15" s="19">
        <v>150000.0</v>
      </c>
      <c r="Q15" s="20">
        <f t="shared" si="1"/>
        <v>0</v>
      </c>
      <c r="R15" s="19" t="s">
        <v>116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44772.0</v>
      </c>
      <c r="C16" s="14" t="s">
        <v>3646</v>
      </c>
      <c r="D16" s="15">
        <v>25541.0</v>
      </c>
      <c r="E16" s="15" t="s">
        <v>1742</v>
      </c>
      <c r="F16" s="16"/>
      <c r="G16" s="16"/>
      <c r="H16" s="23"/>
      <c r="I16" s="34"/>
      <c r="J16" s="34">
        <v>9400.0</v>
      </c>
      <c r="K16" s="34"/>
      <c r="L16" s="16"/>
      <c r="M16" s="16"/>
      <c r="N16" s="16"/>
      <c r="O16" s="16"/>
      <c r="P16" s="19">
        <v>9400.0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44772.0</v>
      </c>
      <c r="C17" s="14" t="s">
        <v>3647</v>
      </c>
      <c r="D17" s="15">
        <v>22332.0</v>
      </c>
      <c r="E17" s="15" t="s">
        <v>62</v>
      </c>
      <c r="F17" s="16"/>
      <c r="G17" s="16"/>
      <c r="H17" s="23"/>
      <c r="I17" s="34">
        <v>2650.0</v>
      </c>
      <c r="J17" s="34"/>
      <c r="K17" s="34"/>
      <c r="L17" s="16"/>
      <c r="M17" s="16"/>
      <c r="N17" s="16"/>
      <c r="O17" s="16"/>
      <c r="P17" s="19">
        <v>2650.0</v>
      </c>
      <c r="Q17" s="20">
        <f t="shared" si="1"/>
        <v>0</v>
      </c>
      <c r="R17" s="19" t="s">
        <v>24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44772.0</v>
      </c>
      <c r="C18" s="14" t="s">
        <v>3648</v>
      </c>
      <c r="D18" s="15">
        <v>58119.0</v>
      </c>
      <c r="E18" s="15" t="s">
        <v>3037</v>
      </c>
      <c r="F18" s="16"/>
      <c r="G18" s="16"/>
      <c r="H18" s="23"/>
      <c r="I18" s="34">
        <v>3100.0</v>
      </c>
      <c r="J18" s="34"/>
      <c r="K18" s="34"/>
      <c r="L18" s="16"/>
      <c r="M18" s="16"/>
      <c r="N18" s="16"/>
      <c r="O18" s="16"/>
      <c r="P18" s="19">
        <v>3100.0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44772.0</v>
      </c>
      <c r="C19" s="14" t="s">
        <v>3649</v>
      </c>
      <c r="D19" s="15">
        <v>60149.0</v>
      </c>
      <c r="E19" s="15" t="s">
        <v>1330</v>
      </c>
      <c r="F19" s="16"/>
      <c r="G19" s="16"/>
      <c r="H19" s="23"/>
      <c r="I19" s="34"/>
      <c r="J19" s="34">
        <v>5150.0</v>
      </c>
      <c r="K19" s="34"/>
      <c r="L19" s="16"/>
      <c r="M19" s="16"/>
      <c r="N19" s="16"/>
      <c r="O19" s="16"/>
      <c r="P19" s="19">
        <v>5150.0</v>
      </c>
      <c r="Q19" s="20">
        <f t="shared" si="1"/>
        <v>0</v>
      </c>
      <c r="R19" s="19" t="s">
        <v>29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44772.0</v>
      </c>
      <c r="C20" s="14" t="s">
        <v>3650</v>
      </c>
      <c r="D20" s="15">
        <v>21937.0</v>
      </c>
      <c r="E20" s="15" t="s">
        <v>453</v>
      </c>
      <c r="F20" s="16"/>
      <c r="G20" s="16"/>
      <c r="H20" s="23"/>
      <c r="I20" s="34">
        <v>725.0</v>
      </c>
      <c r="J20" s="34"/>
      <c r="K20" s="34"/>
      <c r="L20" s="16"/>
      <c r="M20" s="16"/>
      <c r="N20" s="16"/>
      <c r="O20" s="16"/>
      <c r="P20" s="19">
        <v>725.0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44772.0</v>
      </c>
      <c r="C21" s="14" t="s">
        <v>3651</v>
      </c>
      <c r="D21" s="15">
        <v>68311.0</v>
      </c>
      <c r="E21" s="15" t="s">
        <v>3590</v>
      </c>
      <c r="F21" s="16"/>
      <c r="G21" s="16"/>
      <c r="H21" s="23"/>
      <c r="I21" s="34">
        <v>8350.0</v>
      </c>
      <c r="J21" s="34"/>
      <c r="K21" s="34"/>
      <c r="L21" s="16"/>
      <c r="M21" s="16"/>
      <c r="N21" s="16"/>
      <c r="O21" s="16"/>
      <c r="P21" s="19">
        <v>8350.0</v>
      </c>
      <c r="Q21" s="20">
        <f t="shared" si="1"/>
        <v>0</v>
      </c>
      <c r="R21" s="19" t="s">
        <v>29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44772.0</v>
      </c>
      <c r="C22" s="14" t="s">
        <v>3652</v>
      </c>
      <c r="D22" s="15">
        <v>51876.0</v>
      </c>
      <c r="E22" s="15" t="s">
        <v>665</v>
      </c>
      <c r="F22" s="16"/>
      <c r="G22" s="16"/>
      <c r="H22" s="23"/>
      <c r="I22" s="34">
        <v>15000.0</v>
      </c>
      <c r="J22" s="34"/>
      <c r="K22" s="34"/>
      <c r="L22" s="16"/>
      <c r="M22" s="16"/>
      <c r="N22" s="16"/>
      <c r="O22" s="16"/>
      <c r="P22" s="19">
        <v>15000.0</v>
      </c>
      <c r="Q22" s="20">
        <f t="shared" si="1"/>
        <v>0</v>
      </c>
      <c r="R22" s="19" t="s">
        <v>116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44772.0</v>
      </c>
      <c r="C23" s="14" t="s">
        <v>3653</v>
      </c>
      <c r="D23" s="15">
        <v>21821.0</v>
      </c>
      <c r="E23" s="15" t="s">
        <v>118</v>
      </c>
      <c r="F23" s="16"/>
      <c r="G23" s="16"/>
      <c r="H23" s="23"/>
      <c r="I23" s="34">
        <v>0.0</v>
      </c>
      <c r="J23" s="34"/>
      <c r="K23" s="34"/>
      <c r="L23" s="16"/>
      <c r="M23" s="16"/>
      <c r="N23" s="16"/>
      <c r="O23" s="16"/>
      <c r="P23" s="19">
        <v>15000.0</v>
      </c>
      <c r="Q23" s="20">
        <f t="shared" si="1"/>
        <v>-15000</v>
      </c>
      <c r="R23" s="19" t="s">
        <v>24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44772.0</v>
      </c>
      <c r="C24" s="14" t="s">
        <v>3654</v>
      </c>
      <c r="D24" s="15">
        <v>54573.0</v>
      </c>
      <c r="E24" s="15" t="s">
        <v>3000</v>
      </c>
      <c r="F24" s="16"/>
      <c r="G24" s="16"/>
      <c r="H24" s="23"/>
      <c r="I24" s="34">
        <v>5150.0</v>
      </c>
      <c r="J24" s="34"/>
      <c r="K24" s="34"/>
      <c r="L24" s="16"/>
      <c r="M24" s="16"/>
      <c r="N24" s="16"/>
      <c r="O24" s="16"/>
      <c r="P24" s="19">
        <v>5150.0</v>
      </c>
      <c r="Q24" s="20">
        <f t="shared" si="1"/>
        <v>0</v>
      </c>
      <c r="R24" s="19" t="s">
        <v>29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44772.0</v>
      </c>
      <c r="C25" s="14" t="s">
        <v>3655</v>
      </c>
      <c r="D25" s="15">
        <v>21821.0</v>
      </c>
      <c r="E25" s="15" t="s">
        <v>118</v>
      </c>
      <c r="F25" s="16"/>
      <c r="G25" s="18">
        <v>1250.0</v>
      </c>
      <c r="H25" s="23"/>
      <c r="I25" s="34"/>
      <c r="J25" s="34"/>
      <c r="K25" s="34"/>
      <c r="L25" s="16"/>
      <c r="M25" s="16"/>
      <c r="N25" s="16"/>
      <c r="O25" s="16"/>
      <c r="P25" s="19">
        <v>1250.0</v>
      </c>
      <c r="Q25" s="20">
        <f t="shared" si="1"/>
        <v>0</v>
      </c>
      <c r="R25" s="19" t="s">
        <v>24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44772.0</v>
      </c>
      <c r="C26" s="14" t="s">
        <v>3656</v>
      </c>
      <c r="D26" s="15">
        <v>51941.0</v>
      </c>
      <c r="E26" s="15" t="s">
        <v>2755</v>
      </c>
      <c r="F26" s="16"/>
      <c r="G26" s="16"/>
      <c r="H26" s="23"/>
      <c r="I26" s="34">
        <v>31000.0</v>
      </c>
      <c r="J26" s="34"/>
      <c r="K26" s="34"/>
      <c r="L26" s="16"/>
      <c r="M26" s="16"/>
      <c r="N26" s="16"/>
      <c r="O26" s="16"/>
      <c r="P26" s="19">
        <v>31000.0</v>
      </c>
      <c r="Q26" s="20">
        <f t="shared" si="1"/>
        <v>0</v>
      </c>
      <c r="R26" s="19" t="s">
        <v>29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44772.0</v>
      </c>
      <c r="C27" s="14" t="s">
        <v>3657</v>
      </c>
      <c r="D27" s="15">
        <v>48052.0</v>
      </c>
      <c r="E27" s="15" t="s">
        <v>1477</v>
      </c>
      <c r="F27" s="16"/>
      <c r="G27" s="16"/>
      <c r="H27" s="23"/>
      <c r="I27" s="34">
        <v>3750.0</v>
      </c>
      <c r="J27" s="34"/>
      <c r="K27" s="34"/>
      <c r="L27" s="16"/>
      <c r="M27" s="16"/>
      <c r="N27" s="16"/>
      <c r="O27" s="16"/>
      <c r="P27" s="19">
        <v>3750.0</v>
      </c>
      <c r="Q27" s="20">
        <f t="shared" si="1"/>
        <v>0</v>
      </c>
      <c r="R27" s="19" t="s">
        <v>24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44772.0</v>
      </c>
      <c r="C28" s="14" t="s">
        <v>3658</v>
      </c>
      <c r="D28" s="15">
        <v>51965.0</v>
      </c>
      <c r="E28" s="15" t="s">
        <v>2408</v>
      </c>
      <c r="F28" s="16"/>
      <c r="G28" s="16"/>
      <c r="H28" s="23"/>
      <c r="I28" s="34">
        <v>2650.0</v>
      </c>
      <c r="J28" s="34"/>
      <c r="K28" s="34"/>
      <c r="L28" s="16"/>
      <c r="M28" s="16"/>
      <c r="N28" s="16"/>
      <c r="O28" s="16"/>
      <c r="P28" s="19">
        <v>2650.0</v>
      </c>
      <c r="Q28" s="20">
        <f t="shared" si="1"/>
        <v>0</v>
      </c>
      <c r="R28" s="19" t="s">
        <v>24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44772.0</v>
      </c>
      <c r="C29" s="14" t="s">
        <v>3659</v>
      </c>
      <c r="D29" s="15">
        <v>49943.0</v>
      </c>
      <c r="E29" s="15" t="s">
        <v>537</v>
      </c>
      <c r="F29" s="18"/>
      <c r="G29" s="16"/>
      <c r="H29" s="23"/>
      <c r="I29" s="34">
        <v>1600.0</v>
      </c>
      <c r="J29" s="34"/>
      <c r="K29" s="34"/>
      <c r="L29" s="16"/>
      <c r="M29" s="16"/>
      <c r="N29" s="16"/>
      <c r="O29" s="16"/>
      <c r="P29" s="19">
        <v>1600.0</v>
      </c>
      <c r="Q29" s="20">
        <f t="shared" si="1"/>
        <v>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44772.0</v>
      </c>
      <c r="C30" s="14" t="s">
        <v>3660</v>
      </c>
      <c r="D30" s="15">
        <v>35227.0</v>
      </c>
      <c r="E30" s="15" t="s">
        <v>171</v>
      </c>
      <c r="F30" s="16"/>
      <c r="G30" s="16"/>
      <c r="H30" s="23"/>
      <c r="I30" s="34"/>
      <c r="J30" s="34"/>
      <c r="K30" s="34"/>
      <c r="L30" s="16"/>
      <c r="M30" s="16"/>
      <c r="N30" s="16"/>
      <c r="O30" s="18">
        <v>5000.0</v>
      </c>
      <c r="P30" s="19">
        <v>5000.0</v>
      </c>
      <c r="Q30" s="20">
        <f t="shared" si="1"/>
        <v>0</v>
      </c>
      <c r="R30" s="19" t="s">
        <v>29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44772.0</v>
      </c>
      <c r="C31" s="14" t="s">
        <v>3661</v>
      </c>
      <c r="D31" s="15">
        <v>68741.0</v>
      </c>
      <c r="E31" s="15" t="s">
        <v>3662</v>
      </c>
      <c r="F31" s="16"/>
      <c r="G31" s="16"/>
      <c r="H31" s="23"/>
      <c r="I31" s="34"/>
      <c r="J31" s="34"/>
      <c r="K31" s="34"/>
      <c r="L31" s="16"/>
      <c r="M31" s="16"/>
      <c r="N31" s="16"/>
      <c r="O31" s="18">
        <v>5000.0</v>
      </c>
      <c r="P31" s="19">
        <v>5000.0</v>
      </c>
      <c r="Q31" s="20">
        <f t="shared" si="1"/>
        <v>0</v>
      </c>
      <c r="R31" s="19" t="s">
        <v>29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44772.0</v>
      </c>
      <c r="C32" s="14" t="s">
        <v>3663</v>
      </c>
      <c r="D32" s="15">
        <v>50613.0</v>
      </c>
      <c r="E32" s="15" t="s">
        <v>338</v>
      </c>
      <c r="F32" s="16"/>
      <c r="G32" s="16"/>
      <c r="H32" s="23"/>
      <c r="I32" s="34"/>
      <c r="J32" s="34">
        <v>5150.0</v>
      </c>
      <c r="K32" s="34"/>
      <c r="L32" s="16"/>
      <c r="M32" s="16"/>
      <c r="N32" s="16"/>
      <c r="O32" s="16"/>
      <c r="P32" s="19">
        <v>5150.0</v>
      </c>
      <c r="Q32" s="20">
        <f t="shared" si="1"/>
        <v>0</v>
      </c>
      <c r="R32" s="19" t="s">
        <v>24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44772.0</v>
      </c>
      <c r="C33" s="14" t="s">
        <v>3664</v>
      </c>
      <c r="D33" s="15">
        <v>19688.0</v>
      </c>
      <c r="E33" s="15" t="s">
        <v>138</v>
      </c>
      <c r="F33" s="16"/>
      <c r="G33" s="16"/>
      <c r="H33" s="23"/>
      <c r="I33" s="34"/>
      <c r="J33" s="34"/>
      <c r="K33" s="34"/>
      <c r="L33" s="16"/>
      <c r="M33" s="16"/>
      <c r="N33" s="16"/>
      <c r="O33" s="18">
        <v>4940.0</v>
      </c>
      <c r="P33" s="19">
        <v>4940.0</v>
      </c>
      <c r="Q33" s="20">
        <f t="shared" si="1"/>
        <v>0</v>
      </c>
      <c r="R33" s="19" t="s">
        <v>29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44772.0</v>
      </c>
      <c r="C34" s="14" t="s">
        <v>3665</v>
      </c>
      <c r="D34" s="15">
        <v>21818.0</v>
      </c>
      <c r="E34" s="15" t="s">
        <v>426</v>
      </c>
      <c r="F34" s="16"/>
      <c r="G34" s="16"/>
      <c r="H34" s="23"/>
      <c r="I34" s="34"/>
      <c r="J34" s="34"/>
      <c r="K34" s="34">
        <v>2400.0</v>
      </c>
      <c r="L34" s="16"/>
      <c r="M34" s="16"/>
      <c r="N34" s="16"/>
      <c r="O34" s="18"/>
      <c r="P34" s="19">
        <v>2400.0</v>
      </c>
      <c r="Q34" s="20">
        <f t="shared" si="1"/>
        <v>0</v>
      </c>
      <c r="R34" s="19" t="s">
        <v>24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44772.0</v>
      </c>
      <c r="C35" s="14" t="s">
        <v>3666</v>
      </c>
      <c r="D35" s="15">
        <v>49953.0</v>
      </c>
      <c r="E35" s="15" t="s">
        <v>733</v>
      </c>
      <c r="F35" s="16"/>
      <c r="G35" s="16"/>
      <c r="H35" s="23"/>
      <c r="I35" s="34">
        <v>1000.0</v>
      </c>
      <c r="J35" s="34"/>
      <c r="K35" s="34"/>
      <c r="L35" s="16"/>
      <c r="M35" s="16"/>
      <c r="N35" s="16"/>
      <c r="O35" s="16"/>
      <c r="P35" s="19">
        <v>1000.0</v>
      </c>
      <c r="Q35" s="20">
        <f t="shared" si="1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44772.0</v>
      </c>
      <c r="C36" s="14" t="s">
        <v>3667</v>
      </c>
      <c r="D36" s="15">
        <v>13133.0</v>
      </c>
      <c r="E36" s="15" t="s">
        <v>1270</v>
      </c>
      <c r="F36" s="16"/>
      <c r="G36" s="16"/>
      <c r="H36" s="23"/>
      <c r="I36" s="34"/>
      <c r="J36" s="34"/>
      <c r="K36" s="34"/>
      <c r="L36" s="16"/>
      <c r="M36" s="16"/>
      <c r="N36" s="16"/>
      <c r="O36" s="18">
        <v>4900.0</v>
      </c>
      <c r="P36" s="19">
        <v>4900.0</v>
      </c>
      <c r="Q36" s="20">
        <f t="shared" si="1"/>
        <v>0</v>
      </c>
      <c r="R36" s="19" t="s">
        <v>29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44772.0</v>
      </c>
      <c r="C37" s="14" t="s">
        <v>3668</v>
      </c>
      <c r="D37" s="15">
        <v>10320.0</v>
      </c>
      <c r="E37" s="15" t="s">
        <v>855</v>
      </c>
      <c r="F37" s="16"/>
      <c r="G37" s="16"/>
      <c r="H37" s="23"/>
      <c r="I37" s="34">
        <v>3500.0</v>
      </c>
      <c r="J37" s="34"/>
      <c r="K37" s="34"/>
      <c r="L37" s="16"/>
      <c r="M37" s="16"/>
      <c r="N37" s="16"/>
      <c r="O37" s="16"/>
      <c r="P37" s="19">
        <v>3500.0</v>
      </c>
      <c r="Q37" s="20">
        <f t="shared" si="1"/>
        <v>0</v>
      </c>
      <c r="R37" s="19" t="s">
        <v>116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44772.0</v>
      </c>
      <c r="C38" s="14" t="s">
        <v>3669</v>
      </c>
      <c r="D38" s="15">
        <v>23092.0</v>
      </c>
      <c r="E38" s="15" t="s">
        <v>3670</v>
      </c>
      <c r="F38" s="16"/>
      <c r="G38" s="16"/>
      <c r="H38" s="23"/>
      <c r="I38" s="34">
        <v>3700.0</v>
      </c>
      <c r="J38" s="34"/>
      <c r="K38" s="34"/>
      <c r="L38" s="16"/>
      <c r="M38" s="16"/>
      <c r="N38" s="16"/>
      <c r="O38" s="16"/>
      <c r="P38" s="19">
        <v>3700.0</v>
      </c>
      <c r="Q38" s="20">
        <f t="shared" si="1"/>
        <v>0</v>
      </c>
      <c r="R38" s="19" t="s">
        <v>116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44772.0</v>
      </c>
      <c r="C39" s="14" t="s">
        <v>3671</v>
      </c>
      <c r="D39" s="15">
        <v>10357.0</v>
      </c>
      <c r="E39" s="15" t="s">
        <v>2124</v>
      </c>
      <c r="F39" s="16"/>
      <c r="G39" s="18"/>
      <c r="H39" s="23"/>
      <c r="I39" s="34"/>
      <c r="J39" s="34"/>
      <c r="K39" s="34"/>
      <c r="L39" s="16"/>
      <c r="M39" s="16"/>
      <c r="N39" s="16"/>
      <c r="O39" s="18">
        <v>4800.0</v>
      </c>
      <c r="P39" s="19">
        <v>4800.0</v>
      </c>
      <c r="Q39" s="20">
        <f t="shared" si="1"/>
        <v>0</v>
      </c>
      <c r="R39" s="19" t="s">
        <v>29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44772.0</v>
      </c>
      <c r="C40" s="14" t="s">
        <v>3672</v>
      </c>
      <c r="D40" s="15">
        <v>35245.0</v>
      </c>
      <c r="E40" s="15" t="s">
        <v>533</v>
      </c>
      <c r="F40" s="16"/>
      <c r="G40" s="16"/>
      <c r="H40" s="23"/>
      <c r="I40" s="34"/>
      <c r="J40" s="34"/>
      <c r="K40" s="34"/>
      <c r="L40" s="16"/>
      <c r="M40" s="16"/>
      <c r="N40" s="16"/>
      <c r="O40" s="18">
        <v>15000.0</v>
      </c>
      <c r="P40" s="19">
        <v>15000.0</v>
      </c>
      <c r="Q40" s="20">
        <f t="shared" si="1"/>
        <v>0</v>
      </c>
      <c r="R40" s="19" t="s">
        <v>29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44772.0</v>
      </c>
      <c r="C41" s="14" t="s">
        <v>3673</v>
      </c>
      <c r="D41" s="15">
        <v>70010.0</v>
      </c>
      <c r="E41" s="15" t="s">
        <v>2045</v>
      </c>
      <c r="F41" s="16"/>
      <c r="G41" s="16"/>
      <c r="H41" s="23"/>
      <c r="I41" s="34">
        <v>5250.0</v>
      </c>
      <c r="J41" s="34"/>
      <c r="K41" s="34"/>
      <c r="L41" s="16"/>
      <c r="M41" s="16"/>
      <c r="N41" s="16"/>
      <c r="O41" s="16"/>
      <c r="P41" s="19">
        <v>5250.0</v>
      </c>
      <c r="Q41" s="20">
        <f t="shared" si="1"/>
        <v>0</v>
      </c>
      <c r="R41" s="19" t="s">
        <v>24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44772.0</v>
      </c>
      <c r="C42" s="14" t="s">
        <v>3674</v>
      </c>
      <c r="D42" s="15">
        <v>10001.0</v>
      </c>
      <c r="E42" s="15" t="s">
        <v>788</v>
      </c>
      <c r="F42" s="16"/>
      <c r="G42" s="16"/>
      <c r="H42" s="23"/>
      <c r="I42" s="34">
        <v>1200.0</v>
      </c>
      <c r="J42" s="34"/>
      <c r="K42" s="34"/>
      <c r="L42" s="16"/>
      <c r="M42" s="16"/>
      <c r="N42" s="16"/>
      <c r="O42" s="16"/>
      <c r="P42" s="19">
        <v>1200.0</v>
      </c>
      <c r="Q42" s="20">
        <f t="shared" si="1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44772.0</v>
      </c>
      <c r="C43" s="14" t="s">
        <v>3675</v>
      </c>
      <c r="D43" s="15">
        <v>57499.0</v>
      </c>
      <c r="E43" s="15" t="s">
        <v>609</v>
      </c>
      <c r="F43" s="16"/>
      <c r="G43" s="16"/>
      <c r="H43" s="23"/>
      <c r="I43" s="34"/>
      <c r="J43" s="34">
        <v>3500.0</v>
      </c>
      <c r="K43" s="34"/>
      <c r="L43" s="16"/>
      <c r="M43" s="16"/>
      <c r="N43" s="16"/>
      <c r="O43" s="16"/>
      <c r="P43" s="19">
        <v>3500.0</v>
      </c>
      <c r="Q43" s="20">
        <f t="shared" si="1"/>
        <v>0</v>
      </c>
      <c r="R43" s="19" t="s">
        <v>24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44772.0</v>
      </c>
      <c r="C44" s="14" t="s">
        <v>3676</v>
      </c>
      <c r="D44" s="15">
        <v>67096.0</v>
      </c>
      <c r="E44" s="15" t="s">
        <v>3677</v>
      </c>
      <c r="F44" s="16"/>
      <c r="G44" s="16"/>
      <c r="H44" s="23"/>
      <c r="I44" s="34">
        <v>3600.0</v>
      </c>
      <c r="J44" s="34"/>
      <c r="K44" s="34"/>
      <c r="L44" s="16"/>
      <c r="M44" s="16"/>
      <c r="N44" s="16"/>
      <c r="O44" s="16"/>
      <c r="P44" s="19">
        <v>3600.0</v>
      </c>
      <c r="Q44" s="20">
        <f t="shared" si="1"/>
        <v>0</v>
      </c>
      <c r="R44" s="19" t="s">
        <v>116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44772.0</v>
      </c>
      <c r="C45" s="14" t="s">
        <v>3678</v>
      </c>
      <c r="D45" s="15">
        <v>42102.0</v>
      </c>
      <c r="E45" s="15" t="s">
        <v>3679</v>
      </c>
      <c r="F45" s="16"/>
      <c r="G45" s="16"/>
      <c r="H45" s="23"/>
      <c r="I45" s="34">
        <v>3600.0</v>
      </c>
      <c r="J45" s="34"/>
      <c r="K45" s="34"/>
      <c r="L45" s="16"/>
      <c r="M45" s="16"/>
      <c r="N45" s="16"/>
      <c r="O45" s="16"/>
      <c r="P45" s="19">
        <v>3600.0</v>
      </c>
      <c r="Q45" s="20">
        <f t="shared" si="1"/>
        <v>0</v>
      </c>
      <c r="R45" s="19" t="s">
        <v>116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44772.0</v>
      </c>
      <c r="C46" s="14" t="s">
        <v>3680</v>
      </c>
      <c r="D46" s="15">
        <v>50593.0</v>
      </c>
      <c r="E46" s="15" t="s">
        <v>971</v>
      </c>
      <c r="F46" s="16"/>
      <c r="G46" s="16"/>
      <c r="H46" s="23">
        <v>30000.0</v>
      </c>
      <c r="I46" s="34"/>
      <c r="J46" s="34"/>
      <c r="K46" s="34"/>
      <c r="L46" s="16"/>
      <c r="M46" s="16"/>
      <c r="N46" s="16"/>
      <c r="O46" s="16"/>
      <c r="P46" s="19">
        <v>30000.0</v>
      </c>
      <c r="Q46" s="20">
        <f t="shared" si="1"/>
        <v>0</v>
      </c>
      <c r="R46" s="19" t="s">
        <v>24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44772.0</v>
      </c>
      <c r="C47" s="14" t="s">
        <v>3681</v>
      </c>
      <c r="D47" s="15">
        <v>51876.0</v>
      </c>
      <c r="E47" s="15" t="s">
        <v>665</v>
      </c>
      <c r="F47" s="16"/>
      <c r="G47" s="16"/>
      <c r="H47" s="23"/>
      <c r="I47" s="34">
        <v>13125.0</v>
      </c>
      <c r="J47" s="34"/>
      <c r="K47" s="34"/>
      <c r="L47" s="16"/>
      <c r="M47" s="16"/>
      <c r="N47" s="16"/>
      <c r="O47" s="16"/>
      <c r="P47" s="19">
        <v>13125.0</v>
      </c>
      <c r="Q47" s="20">
        <f t="shared" si="1"/>
        <v>0</v>
      </c>
      <c r="R47" s="19" t="s">
        <v>116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44772.0</v>
      </c>
      <c r="C48" s="14" t="s">
        <v>3682</v>
      </c>
      <c r="D48" s="15">
        <v>66712.0</v>
      </c>
      <c r="E48" s="15" t="s">
        <v>876</v>
      </c>
      <c r="F48" s="16"/>
      <c r="G48" s="16"/>
      <c r="H48" s="23"/>
      <c r="I48" s="34">
        <v>15000.0</v>
      </c>
      <c r="J48" s="34"/>
      <c r="K48" s="34"/>
      <c r="L48" s="16"/>
      <c r="M48" s="16"/>
      <c r="N48" s="16"/>
      <c r="O48" s="16"/>
      <c r="P48" s="19">
        <v>15000.0</v>
      </c>
      <c r="Q48" s="20">
        <f t="shared" si="1"/>
        <v>0</v>
      </c>
      <c r="R48" s="19" t="s">
        <v>24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44772.0</v>
      </c>
      <c r="C49" s="14" t="s">
        <v>3683</v>
      </c>
      <c r="D49" s="15">
        <v>48807.0</v>
      </c>
      <c r="E49" s="15" t="s">
        <v>109</v>
      </c>
      <c r="F49" s="16"/>
      <c r="G49" s="16"/>
      <c r="H49" s="23"/>
      <c r="I49" s="34">
        <v>4000.0</v>
      </c>
      <c r="J49" s="34"/>
      <c r="K49" s="34"/>
      <c r="L49" s="16"/>
      <c r="M49" s="16"/>
      <c r="N49" s="16"/>
      <c r="O49" s="16"/>
      <c r="P49" s="19">
        <v>4000.0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44772.0</v>
      </c>
      <c r="C50" s="14" t="s">
        <v>3684</v>
      </c>
      <c r="D50" s="15">
        <v>25541.0</v>
      </c>
      <c r="E50" s="15" t="s">
        <v>1742</v>
      </c>
      <c r="F50" s="16"/>
      <c r="G50" s="16"/>
      <c r="H50" s="23"/>
      <c r="I50" s="34"/>
      <c r="J50" s="34">
        <v>350.0</v>
      </c>
      <c r="K50" s="34"/>
      <c r="L50" s="16"/>
      <c r="M50" s="16"/>
      <c r="N50" s="16"/>
      <c r="O50" s="16"/>
      <c r="P50" s="19">
        <v>350.0</v>
      </c>
      <c r="Q50" s="20">
        <f t="shared" si="1"/>
        <v>0</v>
      </c>
      <c r="R50" s="19" t="s">
        <v>116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44772.0</v>
      </c>
      <c r="C51" s="14" t="s">
        <v>3685</v>
      </c>
      <c r="D51" s="15">
        <v>53283.0</v>
      </c>
      <c r="E51" s="15" t="s">
        <v>725</v>
      </c>
      <c r="F51" s="16"/>
      <c r="G51" s="16"/>
      <c r="H51" s="23"/>
      <c r="I51" s="34">
        <v>2700.0</v>
      </c>
      <c r="J51" s="34"/>
      <c r="K51" s="34"/>
      <c r="L51" s="16"/>
      <c r="M51" s="16"/>
      <c r="N51" s="16"/>
      <c r="O51" s="16"/>
      <c r="P51" s="19">
        <v>2700.0</v>
      </c>
      <c r="Q51" s="20">
        <f t="shared" si="1"/>
        <v>0</v>
      </c>
      <c r="R51" s="19" t="s">
        <v>24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44772.0</v>
      </c>
      <c r="C52" s="14" t="s">
        <v>3686</v>
      </c>
      <c r="D52" s="15">
        <v>57737.0</v>
      </c>
      <c r="E52" s="15" t="s">
        <v>3687</v>
      </c>
      <c r="F52" s="16"/>
      <c r="G52" s="18"/>
      <c r="H52" s="23"/>
      <c r="I52" s="34">
        <v>5000.0</v>
      </c>
      <c r="J52" s="34"/>
      <c r="K52" s="34"/>
      <c r="L52" s="16"/>
      <c r="M52" s="16"/>
      <c r="N52" s="16"/>
      <c r="O52" s="16"/>
      <c r="P52" s="19">
        <v>5000.0</v>
      </c>
      <c r="Q52" s="20">
        <f t="shared" si="1"/>
        <v>0</v>
      </c>
      <c r="R52" s="19" t="s">
        <v>24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44772.0</v>
      </c>
      <c r="C53" s="14" t="s">
        <v>3688</v>
      </c>
      <c r="D53" s="15">
        <v>72850.0</v>
      </c>
      <c r="E53" s="15" t="s">
        <v>3689</v>
      </c>
      <c r="F53" s="16"/>
      <c r="G53" s="18">
        <v>19500.0</v>
      </c>
      <c r="H53" s="23">
        <v>50000.0</v>
      </c>
      <c r="I53" s="34"/>
      <c r="J53" s="34"/>
      <c r="K53" s="34"/>
      <c r="L53" s="16"/>
      <c r="M53" s="16"/>
      <c r="N53" s="16"/>
      <c r="O53" s="16"/>
      <c r="P53" s="19">
        <v>69500.0</v>
      </c>
      <c r="Q53" s="20">
        <f t="shared" si="1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44772.0</v>
      </c>
      <c r="C54" s="14" t="s">
        <v>3690</v>
      </c>
      <c r="D54" s="15">
        <v>72851.0</v>
      </c>
      <c r="E54" s="15" t="s">
        <v>3691</v>
      </c>
      <c r="F54" s="16"/>
      <c r="G54" s="18">
        <v>69500.0</v>
      </c>
      <c r="H54" s="23"/>
      <c r="I54" s="34"/>
      <c r="J54" s="34"/>
      <c r="K54" s="34"/>
      <c r="L54" s="16"/>
      <c r="M54" s="16"/>
      <c r="N54" s="16"/>
      <c r="O54" s="16"/>
      <c r="P54" s="19">
        <v>69500.0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44772.0</v>
      </c>
      <c r="C55" s="14" t="s">
        <v>3692</v>
      </c>
      <c r="D55" s="15">
        <v>21384.0</v>
      </c>
      <c r="E55" s="15" t="s">
        <v>574</v>
      </c>
      <c r="F55" s="16"/>
      <c r="G55" s="18">
        <v>15000.0</v>
      </c>
      <c r="H55" s="23"/>
      <c r="I55" s="34"/>
      <c r="J55" s="34"/>
      <c r="K55" s="34"/>
      <c r="L55" s="16"/>
      <c r="M55" s="16"/>
      <c r="N55" s="16"/>
      <c r="O55" s="16"/>
      <c r="P55" s="19">
        <v>15000.0</v>
      </c>
      <c r="Q55" s="20">
        <f t="shared" si="1"/>
        <v>0</v>
      </c>
      <c r="R55" s="19" t="s">
        <v>24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44772.0</v>
      </c>
      <c r="C56" s="14" t="s">
        <v>3693</v>
      </c>
      <c r="D56" s="15">
        <v>37135.0</v>
      </c>
      <c r="E56" s="15" t="s">
        <v>3694</v>
      </c>
      <c r="F56" s="16"/>
      <c r="G56" s="16"/>
      <c r="H56" s="23"/>
      <c r="I56" s="34">
        <v>5000.0</v>
      </c>
      <c r="J56" s="34"/>
      <c r="K56" s="34"/>
      <c r="L56" s="16"/>
      <c r="M56" s="16"/>
      <c r="N56" s="16"/>
      <c r="O56" s="16"/>
      <c r="P56" s="19">
        <v>5000.0</v>
      </c>
      <c r="Q56" s="20">
        <f t="shared" si="1"/>
        <v>0</v>
      </c>
      <c r="R56" s="19" t="s">
        <v>116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44772.0</v>
      </c>
      <c r="C57" s="14" t="s">
        <v>3695</v>
      </c>
      <c r="D57" s="15">
        <v>14343.0</v>
      </c>
      <c r="E57" s="15" t="s">
        <v>892</v>
      </c>
      <c r="F57" s="16"/>
      <c r="G57" s="16"/>
      <c r="H57" s="23"/>
      <c r="I57" s="34"/>
      <c r="J57" s="34"/>
      <c r="K57" s="34"/>
      <c r="L57" s="16"/>
      <c r="M57" s="16"/>
      <c r="N57" s="16"/>
      <c r="O57" s="18">
        <v>5000.0</v>
      </c>
      <c r="P57" s="19">
        <v>5000.0</v>
      </c>
      <c r="Q57" s="20">
        <f t="shared" si="1"/>
        <v>0</v>
      </c>
      <c r="R57" s="19" t="s">
        <v>29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44772.0</v>
      </c>
      <c r="C58" s="14" t="s">
        <v>3696</v>
      </c>
      <c r="D58" s="15">
        <v>24751.0</v>
      </c>
      <c r="E58" s="15" t="s">
        <v>409</v>
      </c>
      <c r="F58" s="16"/>
      <c r="G58" s="16"/>
      <c r="H58" s="23"/>
      <c r="I58" s="34">
        <v>4850.0</v>
      </c>
      <c r="J58" s="34"/>
      <c r="K58" s="34"/>
      <c r="L58" s="16"/>
      <c r="M58" s="16"/>
      <c r="N58" s="16"/>
      <c r="O58" s="16"/>
      <c r="P58" s="19">
        <v>4850.0</v>
      </c>
      <c r="Q58" s="20">
        <f t="shared" si="1"/>
        <v>0</v>
      </c>
      <c r="R58" s="19" t="s">
        <v>29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44772.0</v>
      </c>
      <c r="C59" s="14" t="s">
        <v>3697</v>
      </c>
      <c r="D59" s="15">
        <v>51069.0</v>
      </c>
      <c r="E59" s="15" t="s">
        <v>1290</v>
      </c>
      <c r="F59" s="18"/>
      <c r="G59" s="18">
        <v>16300.0</v>
      </c>
      <c r="H59" s="23"/>
      <c r="I59" s="34"/>
      <c r="J59" s="34"/>
      <c r="K59" s="34"/>
      <c r="L59" s="16"/>
      <c r="M59" s="16"/>
      <c r="N59" s="16"/>
      <c r="O59" s="16"/>
      <c r="P59" s="19">
        <v>16300.0</v>
      </c>
      <c r="Q59" s="20">
        <f t="shared" si="1"/>
        <v>0</v>
      </c>
      <c r="R59" s="19" t="s">
        <v>24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44772.0</v>
      </c>
      <c r="C60" s="14" t="s">
        <v>3698</v>
      </c>
      <c r="D60" s="15">
        <v>52083.0</v>
      </c>
      <c r="E60" s="15" t="s">
        <v>84</v>
      </c>
      <c r="F60" s="16"/>
      <c r="G60" s="16"/>
      <c r="H60" s="23"/>
      <c r="I60" s="34">
        <v>27100.0</v>
      </c>
      <c r="J60" s="34"/>
      <c r="K60" s="34"/>
      <c r="L60" s="16"/>
      <c r="M60" s="16"/>
      <c r="N60" s="16"/>
      <c r="O60" s="16"/>
      <c r="P60" s="19">
        <v>27100.0</v>
      </c>
      <c r="Q60" s="20">
        <f t="shared" si="1"/>
        <v>0</v>
      </c>
      <c r="R60" s="19" t="s">
        <v>29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44772.0</v>
      </c>
      <c r="C61" s="14" t="s">
        <v>3699</v>
      </c>
      <c r="D61" s="15">
        <v>47520.0</v>
      </c>
      <c r="E61" s="15" t="s">
        <v>206</v>
      </c>
      <c r="F61" s="16"/>
      <c r="G61" s="16"/>
      <c r="H61" s="23"/>
      <c r="I61" s="34"/>
      <c r="J61" s="34">
        <v>9400.0</v>
      </c>
      <c r="K61" s="34"/>
      <c r="L61" s="16"/>
      <c r="M61" s="16"/>
      <c r="N61" s="16"/>
      <c r="O61" s="16"/>
      <c r="P61" s="19">
        <v>9400.0</v>
      </c>
      <c r="Q61" s="20">
        <f t="shared" si="1"/>
        <v>0</v>
      </c>
      <c r="R61" s="19" t="s">
        <v>116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44772.0</v>
      </c>
      <c r="C62" s="14" t="s">
        <v>3700</v>
      </c>
      <c r="D62" s="15">
        <v>42257.0</v>
      </c>
      <c r="E62" s="15" t="s">
        <v>3701</v>
      </c>
      <c r="F62" s="18"/>
      <c r="G62" s="16"/>
      <c r="H62" s="23"/>
      <c r="I62" s="34"/>
      <c r="J62" s="34"/>
      <c r="K62" s="34"/>
      <c r="L62" s="16"/>
      <c r="M62" s="16"/>
      <c r="N62" s="16"/>
      <c r="O62" s="18">
        <v>99940.0</v>
      </c>
      <c r="P62" s="19">
        <v>99940.0</v>
      </c>
      <c r="Q62" s="20">
        <f t="shared" si="1"/>
        <v>0</v>
      </c>
      <c r="R62" s="19" t="s">
        <v>29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44772.0</v>
      </c>
      <c r="C63" s="14" t="s">
        <v>3702</v>
      </c>
      <c r="D63" s="15">
        <v>47787.0</v>
      </c>
      <c r="E63" s="15" t="s">
        <v>292</v>
      </c>
      <c r="F63" s="16"/>
      <c r="G63" s="16"/>
      <c r="H63" s="23"/>
      <c r="I63" s="34"/>
      <c r="J63" s="34"/>
      <c r="K63" s="34"/>
      <c r="L63" s="16"/>
      <c r="M63" s="16"/>
      <c r="N63" s="16"/>
      <c r="O63" s="18">
        <v>0.0</v>
      </c>
      <c r="P63" s="19">
        <v>600.0</v>
      </c>
      <c r="Q63" s="20">
        <f t="shared" si="1"/>
        <v>-600</v>
      </c>
      <c r="R63" s="19" t="s">
        <v>29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44772.0</v>
      </c>
      <c r="C64" s="14" t="s">
        <v>3703</v>
      </c>
      <c r="D64" s="15">
        <v>26831.0</v>
      </c>
      <c r="E64" s="15" t="s">
        <v>554</v>
      </c>
      <c r="F64" s="16"/>
      <c r="G64" s="16"/>
      <c r="H64" s="23"/>
      <c r="I64" s="34">
        <v>60.0</v>
      </c>
      <c r="J64" s="34"/>
      <c r="K64" s="34"/>
      <c r="L64" s="16"/>
      <c r="M64" s="16"/>
      <c r="N64" s="16"/>
      <c r="O64" s="18">
        <v>5000.0</v>
      </c>
      <c r="P64" s="19">
        <v>5060.0</v>
      </c>
      <c r="Q64" s="20">
        <f t="shared" si="1"/>
        <v>0</v>
      </c>
      <c r="R64" s="19" t="s">
        <v>29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44772.0</v>
      </c>
      <c r="C65" s="14" t="s">
        <v>3704</v>
      </c>
      <c r="D65" s="15">
        <v>36555.0</v>
      </c>
      <c r="E65" s="15" t="s">
        <v>698</v>
      </c>
      <c r="F65" s="16"/>
      <c r="G65" s="16"/>
      <c r="H65" s="23"/>
      <c r="I65" s="34">
        <v>360.0</v>
      </c>
      <c r="J65" s="34"/>
      <c r="K65" s="34"/>
      <c r="L65" s="16"/>
      <c r="M65" s="16"/>
      <c r="N65" s="16"/>
      <c r="O65" s="18">
        <v>5000.0</v>
      </c>
      <c r="P65" s="19">
        <v>5360.0</v>
      </c>
      <c r="Q65" s="20">
        <f t="shared" si="1"/>
        <v>0</v>
      </c>
      <c r="R65" s="19" t="s">
        <v>29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44772.0</v>
      </c>
      <c r="C66" s="14" t="s">
        <v>3705</v>
      </c>
      <c r="D66" s="15">
        <v>42278.0</v>
      </c>
      <c r="E66" s="15" t="s">
        <v>288</v>
      </c>
      <c r="F66" s="16"/>
      <c r="G66" s="16"/>
      <c r="H66" s="23"/>
      <c r="I66" s="34"/>
      <c r="J66" s="34"/>
      <c r="K66" s="34"/>
      <c r="L66" s="16"/>
      <c r="M66" s="16"/>
      <c r="N66" s="16"/>
      <c r="O66" s="18">
        <v>5000.0</v>
      </c>
      <c r="P66" s="19">
        <v>5000.0</v>
      </c>
      <c r="Q66" s="20">
        <f t="shared" si="1"/>
        <v>0</v>
      </c>
      <c r="R66" s="19" t="s">
        <v>29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44772.0</v>
      </c>
      <c r="C67" s="14" t="s">
        <v>3706</v>
      </c>
      <c r="D67" s="15">
        <v>63016.0</v>
      </c>
      <c r="E67" s="15" t="s">
        <v>3707</v>
      </c>
      <c r="F67" s="16"/>
      <c r="G67" s="16"/>
      <c r="H67" s="23"/>
      <c r="I67" s="34">
        <v>5150.0</v>
      </c>
      <c r="J67" s="34"/>
      <c r="K67" s="34"/>
      <c r="L67" s="16"/>
      <c r="M67" s="16"/>
      <c r="N67" s="16"/>
      <c r="O67" s="16"/>
      <c r="P67" s="19">
        <v>5150.0</v>
      </c>
      <c r="Q67" s="20">
        <f t="shared" si="1"/>
        <v>0</v>
      </c>
      <c r="R67" s="19" t="s">
        <v>116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44772.0</v>
      </c>
      <c r="C68" s="14" t="s">
        <v>3708</v>
      </c>
      <c r="D68" s="15">
        <v>66962.0</v>
      </c>
      <c r="E68" s="15" t="s">
        <v>1990</v>
      </c>
      <c r="F68" s="16"/>
      <c r="G68" s="16"/>
      <c r="H68" s="23"/>
      <c r="I68" s="34"/>
      <c r="J68" s="34"/>
      <c r="K68" s="34"/>
      <c r="L68" s="16"/>
      <c r="M68" s="16"/>
      <c r="N68" s="16"/>
      <c r="O68" s="18">
        <v>10000.0</v>
      </c>
      <c r="P68" s="19">
        <v>10000.0</v>
      </c>
      <c r="Q68" s="20">
        <f t="shared" si="1"/>
        <v>0</v>
      </c>
      <c r="R68" s="19" t="s">
        <v>29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44772.0</v>
      </c>
      <c r="C69" s="14" t="s">
        <v>3709</v>
      </c>
      <c r="D69" s="15">
        <v>10697.0</v>
      </c>
      <c r="E69" s="15" t="s">
        <v>1444</v>
      </c>
      <c r="F69" s="16"/>
      <c r="G69" s="16"/>
      <c r="H69" s="23"/>
      <c r="I69" s="34">
        <v>3600.0</v>
      </c>
      <c r="J69" s="34"/>
      <c r="K69" s="34"/>
      <c r="L69" s="16"/>
      <c r="M69" s="16"/>
      <c r="N69" s="16"/>
      <c r="O69" s="16"/>
      <c r="P69" s="19">
        <v>3600.0</v>
      </c>
      <c r="Q69" s="20">
        <f t="shared" si="1"/>
        <v>0</v>
      </c>
      <c r="R69" s="19" t="s">
        <v>116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44772.0</v>
      </c>
      <c r="C70" s="14" t="s">
        <v>3710</v>
      </c>
      <c r="D70" s="15">
        <v>51406.0</v>
      </c>
      <c r="E70" s="15" t="s">
        <v>59</v>
      </c>
      <c r="F70" s="16"/>
      <c r="G70" s="16"/>
      <c r="H70" s="23">
        <v>35000.0</v>
      </c>
      <c r="I70" s="34"/>
      <c r="J70" s="34"/>
      <c r="K70" s="34"/>
      <c r="L70" s="16"/>
      <c r="M70" s="16"/>
      <c r="N70" s="16"/>
      <c r="O70" s="16"/>
      <c r="P70" s="19">
        <v>35000.0</v>
      </c>
      <c r="Q70" s="20">
        <f t="shared" si="1"/>
        <v>0</v>
      </c>
      <c r="R70" s="19" t="s">
        <v>29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44772.0</v>
      </c>
      <c r="C71" s="14" t="s">
        <v>3711</v>
      </c>
      <c r="D71" s="15">
        <v>51406.0</v>
      </c>
      <c r="E71" s="15" t="s">
        <v>59</v>
      </c>
      <c r="F71" s="16"/>
      <c r="G71" s="16"/>
      <c r="H71" s="23">
        <v>38900.0</v>
      </c>
      <c r="I71" s="34"/>
      <c r="J71" s="34"/>
      <c r="K71" s="34"/>
      <c r="L71" s="16"/>
      <c r="M71" s="16"/>
      <c r="N71" s="16"/>
      <c r="O71" s="16"/>
      <c r="P71" s="19">
        <v>38900.0</v>
      </c>
      <c r="Q71" s="20">
        <f t="shared" si="1"/>
        <v>0</v>
      </c>
      <c r="R71" s="19" t="s">
        <v>29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44772.0</v>
      </c>
      <c r="C72" s="14" t="s">
        <v>3712</v>
      </c>
      <c r="D72" s="15">
        <v>49682.0</v>
      </c>
      <c r="E72" s="15" t="s">
        <v>317</v>
      </c>
      <c r="F72" s="16"/>
      <c r="G72" s="16"/>
      <c r="H72" s="23"/>
      <c r="I72" s="34"/>
      <c r="J72" s="34">
        <v>10000.0</v>
      </c>
      <c r="K72" s="34"/>
      <c r="L72" s="16"/>
      <c r="M72" s="16"/>
      <c r="N72" s="16"/>
      <c r="O72" s="16"/>
      <c r="P72" s="19">
        <v>10000.0</v>
      </c>
      <c r="Q72" s="20">
        <f t="shared" si="1"/>
        <v>0</v>
      </c>
      <c r="R72" s="19" t="s">
        <v>24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44772.0</v>
      </c>
      <c r="C73" s="14" t="s">
        <v>3713</v>
      </c>
      <c r="D73" s="15">
        <v>10744.0</v>
      </c>
      <c r="E73" s="15" t="s">
        <v>186</v>
      </c>
      <c r="F73" s="18"/>
      <c r="G73" s="16"/>
      <c r="H73" s="23"/>
      <c r="I73" s="34">
        <v>300.0</v>
      </c>
      <c r="J73" s="34"/>
      <c r="K73" s="34"/>
      <c r="L73" s="16"/>
      <c r="M73" s="16"/>
      <c r="N73" s="16"/>
      <c r="O73" s="16"/>
      <c r="P73" s="19">
        <v>300.0</v>
      </c>
      <c r="Q73" s="20">
        <f t="shared" si="1"/>
        <v>0</v>
      </c>
      <c r="R73" s="19" t="s">
        <v>24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44772.0</v>
      </c>
      <c r="C74" s="14" t="s">
        <v>3714</v>
      </c>
      <c r="D74" s="15">
        <v>59766.0</v>
      </c>
      <c r="E74" s="15" t="s">
        <v>3715</v>
      </c>
      <c r="F74" s="16"/>
      <c r="G74" s="16"/>
      <c r="H74" s="23"/>
      <c r="I74" s="34">
        <v>3600.0</v>
      </c>
      <c r="J74" s="34"/>
      <c r="K74" s="34"/>
      <c r="L74" s="16"/>
      <c r="M74" s="16"/>
      <c r="N74" s="16"/>
      <c r="O74" s="16"/>
      <c r="P74" s="19">
        <v>3600.0</v>
      </c>
      <c r="Q74" s="20">
        <f t="shared" si="1"/>
        <v>0</v>
      </c>
      <c r="R74" s="19" t="s">
        <v>24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44772.0</v>
      </c>
      <c r="C75" s="14" t="s">
        <v>3716</v>
      </c>
      <c r="D75" s="15">
        <v>10288.0</v>
      </c>
      <c r="E75" s="15" t="s">
        <v>784</v>
      </c>
      <c r="F75" s="16"/>
      <c r="G75" s="16"/>
      <c r="H75" s="23"/>
      <c r="I75" s="34">
        <v>10000.0</v>
      </c>
      <c r="J75" s="34"/>
      <c r="K75" s="34"/>
      <c r="L75" s="16"/>
      <c r="M75" s="16"/>
      <c r="N75" s="16"/>
      <c r="O75" s="16"/>
      <c r="P75" s="19">
        <v>10000.0</v>
      </c>
      <c r="Q75" s="20">
        <f t="shared" si="1"/>
        <v>0</v>
      </c>
      <c r="R75" s="19" t="s">
        <v>24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44772.0</v>
      </c>
      <c r="C76" s="14" t="s">
        <v>3717</v>
      </c>
      <c r="D76" s="15">
        <v>63406.0</v>
      </c>
      <c r="E76" s="15" t="s">
        <v>179</v>
      </c>
      <c r="F76" s="16"/>
      <c r="G76" s="16"/>
      <c r="H76" s="23"/>
      <c r="I76" s="34">
        <v>600.0</v>
      </c>
      <c r="J76" s="34"/>
      <c r="K76" s="34"/>
      <c r="L76" s="16"/>
      <c r="M76" s="16"/>
      <c r="N76" s="16"/>
      <c r="O76" s="16"/>
      <c r="P76" s="19">
        <v>600.0</v>
      </c>
      <c r="Q76" s="20">
        <f t="shared" si="1"/>
        <v>0</v>
      </c>
      <c r="R76" s="19" t="s">
        <v>24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44772.0</v>
      </c>
      <c r="C77" s="14" t="s">
        <v>3718</v>
      </c>
      <c r="D77" s="15">
        <v>10249.0</v>
      </c>
      <c r="E77" s="15" t="s">
        <v>1053</v>
      </c>
      <c r="F77" s="16"/>
      <c r="G77" s="16"/>
      <c r="H77" s="23"/>
      <c r="I77" s="34"/>
      <c r="J77" s="34">
        <v>580.0</v>
      </c>
      <c r="K77" s="34"/>
      <c r="L77" s="16"/>
      <c r="M77" s="16"/>
      <c r="N77" s="16"/>
      <c r="O77" s="16"/>
      <c r="P77" s="19">
        <v>580.0</v>
      </c>
      <c r="Q77" s="20">
        <f t="shared" si="1"/>
        <v>0</v>
      </c>
      <c r="R77" s="19" t="s">
        <v>29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44772.0</v>
      </c>
      <c r="C78" s="14" t="s">
        <v>3719</v>
      </c>
      <c r="D78" s="15">
        <v>55461.0</v>
      </c>
      <c r="E78" s="15" t="s">
        <v>2192</v>
      </c>
      <c r="F78" s="16"/>
      <c r="G78" s="16"/>
      <c r="H78" s="23"/>
      <c r="I78" s="34"/>
      <c r="J78" s="34">
        <v>10000.0</v>
      </c>
      <c r="K78" s="34"/>
      <c r="L78" s="16"/>
      <c r="M78" s="16"/>
      <c r="N78" s="16"/>
      <c r="O78" s="16"/>
      <c r="P78" s="19">
        <v>10000.0</v>
      </c>
      <c r="Q78" s="20">
        <f t="shared" si="1"/>
        <v>0</v>
      </c>
      <c r="R78" s="19" t="s">
        <v>24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44772.0</v>
      </c>
      <c r="C79" s="14" t="s">
        <v>3720</v>
      </c>
      <c r="D79" s="15">
        <v>64740.0</v>
      </c>
      <c r="E79" s="22" t="s">
        <v>1838</v>
      </c>
      <c r="F79" s="16"/>
      <c r="G79" s="16"/>
      <c r="H79" s="17"/>
      <c r="I79" s="34"/>
      <c r="J79" s="34">
        <v>4490.0</v>
      </c>
      <c r="K79" s="18">
        <v>660.0</v>
      </c>
      <c r="L79" s="16"/>
      <c r="M79" s="16"/>
      <c r="N79" s="16"/>
      <c r="O79" s="16"/>
      <c r="P79" s="19">
        <v>5150.0</v>
      </c>
      <c r="Q79" s="20">
        <f t="shared" si="1"/>
        <v>0</v>
      </c>
      <c r="R79" s="19" t="s">
        <v>29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44772.0</v>
      </c>
      <c r="C80" s="14" t="s">
        <v>3721</v>
      </c>
      <c r="D80" s="15">
        <v>55461.0</v>
      </c>
      <c r="E80" s="22" t="s">
        <v>2192</v>
      </c>
      <c r="F80" s="16"/>
      <c r="G80" s="16"/>
      <c r="H80" s="17"/>
      <c r="I80" s="34"/>
      <c r="J80" s="34">
        <v>5000.0</v>
      </c>
      <c r="K80" s="16"/>
      <c r="L80" s="16"/>
      <c r="M80" s="16"/>
      <c r="N80" s="16"/>
      <c r="O80" s="16"/>
      <c r="P80" s="19">
        <v>5000.0</v>
      </c>
      <c r="Q80" s="20">
        <f t="shared" si="1"/>
        <v>0</v>
      </c>
      <c r="R80" s="19" t="s">
        <v>24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44772.0</v>
      </c>
      <c r="C81" s="14" t="s">
        <v>3722</v>
      </c>
      <c r="D81" s="15">
        <v>55461.0</v>
      </c>
      <c r="E81" s="22" t="s">
        <v>2192</v>
      </c>
      <c r="F81" s="16"/>
      <c r="G81" s="16"/>
      <c r="H81" s="17"/>
      <c r="I81" s="34"/>
      <c r="J81" s="34">
        <v>5000.0</v>
      </c>
      <c r="K81" s="16"/>
      <c r="L81" s="16"/>
      <c r="M81" s="16"/>
      <c r="N81" s="16"/>
      <c r="O81" s="16"/>
      <c r="P81" s="19">
        <v>5000.0</v>
      </c>
      <c r="Q81" s="20">
        <f t="shared" si="1"/>
        <v>0</v>
      </c>
      <c r="R81" s="19" t="s">
        <v>24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44772.0</v>
      </c>
      <c r="C82" s="14" t="s">
        <v>3723</v>
      </c>
      <c r="D82" s="15">
        <v>40494.0</v>
      </c>
      <c r="E82" s="22" t="s">
        <v>3724</v>
      </c>
      <c r="F82" s="16"/>
      <c r="G82" s="16"/>
      <c r="H82" s="17"/>
      <c r="I82" s="34">
        <v>4650.0</v>
      </c>
      <c r="J82" s="34"/>
      <c r="K82" s="16"/>
      <c r="L82" s="16"/>
      <c r="M82" s="16"/>
      <c r="N82" s="16"/>
      <c r="O82" s="18"/>
      <c r="P82" s="19">
        <v>4650.0</v>
      </c>
      <c r="Q82" s="20">
        <f t="shared" si="1"/>
        <v>0</v>
      </c>
      <c r="R82" s="19" t="s">
        <v>24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44772.0</v>
      </c>
      <c r="C83" s="14" t="s">
        <v>3725</v>
      </c>
      <c r="D83" s="15">
        <v>28414.0</v>
      </c>
      <c r="E83" s="22" t="s">
        <v>86</v>
      </c>
      <c r="F83" s="16"/>
      <c r="G83" s="16"/>
      <c r="H83" s="17"/>
      <c r="I83" s="34"/>
      <c r="J83" s="34"/>
      <c r="K83" s="18">
        <v>300.0</v>
      </c>
      <c r="L83" s="16"/>
      <c r="M83" s="16"/>
      <c r="N83" s="16"/>
      <c r="O83" s="16"/>
      <c r="P83" s="19">
        <v>300.0</v>
      </c>
      <c r="Q83" s="20">
        <f t="shared" si="1"/>
        <v>0</v>
      </c>
      <c r="R83" s="19" t="s">
        <v>24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44772.0</v>
      </c>
      <c r="C84" s="14" t="s">
        <v>3726</v>
      </c>
      <c r="D84" s="15">
        <v>65534.0</v>
      </c>
      <c r="E84" s="22" t="s">
        <v>1909</v>
      </c>
      <c r="F84" s="16"/>
      <c r="G84" s="16"/>
      <c r="H84" s="17"/>
      <c r="I84" s="34"/>
      <c r="J84" s="34"/>
      <c r="K84" s="16"/>
      <c r="L84" s="16"/>
      <c r="M84" s="18">
        <v>8900.0</v>
      </c>
      <c r="N84" s="16"/>
      <c r="O84" s="16"/>
      <c r="P84" s="19">
        <v>8900.0</v>
      </c>
      <c r="Q84" s="20">
        <f t="shared" si="1"/>
        <v>0</v>
      </c>
      <c r="R84" s="19" t="s">
        <v>29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44772.0</v>
      </c>
      <c r="C85" s="14" t="s">
        <v>3727</v>
      </c>
      <c r="D85" s="15">
        <v>57737.0</v>
      </c>
      <c r="E85" s="22" t="s">
        <v>3687</v>
      </c>
      <c r="F85" s="16"/>
      <c r="G85" s="18"/>
      <c r="H85" s="17"/>
      <c r="I85" s="34">
        <v>150.0</v>
      </c>
      <c r="J85" s="34"/>
      <c r="K85" s="16"/>
      <c r="L85" s="16"/>
      <c r="M85" s="16"/>
      <c r="N85" s="16"/>
      <c r="O85" s="16"/>
      <c r="P85" s="19">
        <v>150.0</v>
      </c>
      <c r="Q85" s="20">
        <f t="shared" si="1"/>
        <v>0</v>
      </c>
      <c r="R85" s="19" t="s">
        <v>24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44771.0</v>
      </c>
      <c r="C86" s="14" t="s">
        <v>3728</v>
      </c>
      <c r="D86" s="15">
        <v>51017.0</v>
      </c>
      <c r="E86" s="22" t="s">
        <v>107</v>
      </c>
      <c r="F86" s="16"/>
      <c r="G86" s="16"/>
      <c r="H86" s="23">
        <v>122000.0</v>
      </c>
      <c r="I86" s="34"/>
      <c r="J86" s="34"/>
      <c r="K86" s="16"/>
      <c r="L86" s="16"/>
      <c r="M86" s="16"/>
      <c r="N86" s="16"/>
      <c r="O86" s="16"/>
      <c r="P86" s="19">
        <v>122000.0</v>
      </c>
      <c r="Q86" s="20">
        <f t="shared" si="1"/>
        <v>0</v>
      </c>
      <c r="R86" s="19"/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44771.0</v>
      </c>
      <c r="C87" s="14" t="s">
        <v>3729</v>
      </c>
      <c r="D87" s="15">
        <v>10288.0</v>
      </c>
      <c r="E87" s="22" t="s">
        <v>784</v>
      </c>
      <c r="F87" s="16"/>
      <c r="G87" s="16"/>
      <c r="H87" s="17"/>
      <c r="I87" s="34"/>
      <c r="J87" s="34"/>
      <c r="K87" s="18">
        <v>300.0</v>
      </c>
      <c r="L87" s="16"/>
      <c r="M87" s="16"/>
      <c r="N87" s="16"/>
      <c r="O87" s="16"/>
      <c r="P87" s="19">
        <v>300.0</v>
      </c>
      <c r="Q87" s="20">
        <f t="shared" si="1"/>
        <v>0</v>
      </c>
      <c r="R87" s="19"/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44772.0</v>
      </c>
      <c r="C88" s="14" t="s">
        <v>3730</v>
      </c>
      <c r="D88" s="15">
        <v>45937.0</v>
      </c>
      <c r="E88" s="22" t="s">
        <v>149</v>
      </c>
      <c r="F88" s="16"/>
      <c r="G88" s="16"/>
      <c r="H88" s="23">
        <v>28500.0</v>
      </c>
      <c r="I88" s="34"/>
      <c r="J88" s="34"/>
      <c r="K88" s="16"/>
      <c r="L88" s="16"/>
      <c r="M88" s="16"/>
      <c r="N88" s="16"/>
      <c r="O88" s="16"/>
      <c r="P88" s="19">
        <v>28500.0</v>
      </c>
      <c r="Q88" s="20">
        <f t="shared" si="1"/>
        <v>0</v>
      </c>
      <c r="R88" s="19"/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44772.0</v>
      </c>
      <c r="C89" s="14" t="s">
        <v>3731</v>
      </c>
      <c r="D89" s="15">
        <v>50342.0</v>
      </c>
      <c r="E89" s="22" t="s">
        <v>277</v>
      </c>
      <c r="F89" s="16"/>
      <c r="G89" s="16"/>
      <c r="H89" s="23">
        <v>10000.0</v>
      </c>
      <c r="I89" s="34"/>
      <c r="J89" s="34"/>
      <c r="K89" s="16"/>
      <c r="L89" s="16"/>
      <c r="M89" s="16"/>
      <c r="N89" s="16"/>
      <c r="O89" s="16"/>
      <c r="P89" s="19">
        <v>10000.0</v>
      </c>
      <c r="Q89" s="20">
        <f t="shared" si="1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44772.0</v>
      </c>
      <c r="C90" s="14" t="s">
        <v>3732</v>
      </c>
      <c r="D90" s="15">
        <v>72846.0</v>
      </c>
      <c r="E90" s="22" t="s">
        <v>3733</v>
      </c>
      <c r="F90" s="16"/>
      <c r="G90" s="16"/>
      <c r="H90" s="23">
        <v>108000.0</v>
      </c>
      <c r="I90" s="34"/>
      <c r="J90" s="34"/>
      <c r="K90" s="18"/>
      <c r="L90" s="16"/>
      <c r="M90" s="16"/>
      <c r="N90" s="16"/>
      <c r="O90" s="16"/>
      <c r="P90" s="19">
        <v>108000.0</v>
      </c>
      <c r="Q90" s="20">
        <f t="shared" si="1"/>
        <v>0</v>
      </c>
      <c r="R90" s="19"/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44772.0</v>
      </c>
      <c r="C91" s="14" t="s">
        <v>3734</v>
      </c>
      <c r="D91" s="15">
        <v>49953.0</v>
      </c>
      <c r="E91" s="22" t="s">
        <v>733</v>
      </c>
      <c r="F91" s="16"/>
      <c r="G91" s="16"/>
      <c r="H91" s="23">
        <v>6750.0</v>
      </c>
      <c r="I91" s="34"/>
      <c r="J91" s="34"/>
      <c r="K91" s="16"/>
      <c r="L91" s="16"/>
      <c r="M91" s="16"/>
      <c r="N91" s="16"/>
      <c r="O91" s="16"/>
      <c r="P91" s="19">
        <v>6750.0</v>
      </c>
      <c r="Q91" s="20">
        <f t="shared" si="1"/>
        <v>0</v>
      </c>
      <c r="R91" s="19"/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44772.0</v>
      </c>
      <c r="C92" s="14" t="s">
        <v>3735</v>
      </c>
      <c r="D92" s="15">
        <v>21828.0</v>
      </c>
      <c r="E92" s="22" t="s">
        <v>485</v>
      </c>
      <c r="F92" s="16"/>
      <c r="G92" s="18"/>
      <c r="H92" s="17"/>
      <c r="I92" s="34"/>
      <c r="J92" s="34"/>
      <c r="K92" s="16"/>
      <c r="L92" s="16"/>
      <c r="M92" s="18">
        <v>15300.0</v>
      </c>
      <c r="N92" s="16"/>
      <c r="O92" s="16"/>
      <c r="P92" s="19">
        <v>15300.0</v>
      </c>
      <c r="Q92" s="20">
        <f t="shared" si="1"/>
        <v>0</v>
      </c>
      <c r="R92" s="19"/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44772.0</v>
      </c>
      <c r="C93" s="14" t="s">
        <v>3736</v>
      </c>
      <c r="D93" s="15">
        <v>12102.0</v>
      </c>
      <c r="E93" s="22" t="s">
        <v>825</v>
      </c>
      <c r="F93" s="16"/>
      <c r="G93" s="16"/>
      <c r="H93" s="23">
        <v>10250.0</v>
      </c>
      <c r="I93" s="34"/>
      <c r="J93" s="34"/>
      <c r="K93" s="16"/>
      <c r="L93" s="16"/>
      <c r="M93" s="16"/>
      <c r="N93" s="16"/>
      <c r="O93" s="16"/>
      <c r="P93" s="19">
        <v>10250.0</v>
      </c>
      <c r="Q93" s="20">
        <f t="shared" si="1"/>
        <v>0</v>
      </c>
      <c r="R93" s="19"/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44772.0</v>
      </c>
      <c r="C94" s="14" t="s">
        <v>3737</v>
      </c>
      <c r="D94" s="15">
        <v>35245.0</v>
      </c>
      <c r="E94" s="22" t="s">
        <v>533</v>
      </c>
      <c r="F94" s="16"/>
      <c r="G94" s="16"/>
      <c r="H94" s="17"/>
      <c r="I94" s="34"/>
      <c r="J94" s="34"/>
      <c r="K94" s="18">
        <v>300.0</v>
      </c>
      <c r="L94" s="16"/>
      <c r="M94" s="16"/>
      <c r="N94" s="16"/>
      <c r="O94" s="16"/>
      <c r="P94" s="19">
        <v>300.0</v>
      </c>
      <c r="Q94" s="20">
        <f t="shared" si="1"/>
        <v>0</v>
      </c>
      <c r="R94" s="19"/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44772.0</v>
      </c>
      <c r="C95" s="14" t="s">
        <v>3738</v>
      </c>
      <c r="D95" s="15">
        <v>50342.0</v>
      </c>
      <c r="E95" s="22" t="s">
        <v>277</v>
      </c>
      <c r="F95" s="16"/>
      <c r="G95" s="16"/>
      <c r="H95" s="23">
        <v>5000.0</v>
      </c>
      <c r="I95" s="34"/>
      <c r="J95" s="34"/>
      <c r="K95" s="16"/>
      <c r="L95" s="16"/>
      <c r="M95" s="18"/>
      <c r="N95" s="16"/>
      <c r="O95" s="16"/>
      <c r="P95" s="19">
        <v>5000.0</v>
      </c>
      <c r="Q95" s="20">
        <f t="shared" si="1"/>
        <v>0</v>
      </c>
      <c r="R95" s="19"/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93.0</v>
      </c>
      <c r="B96" s="13">
        <v>44772.0</v>
      </c>
      <c r="C96" s="14" t="s">
        <v>3739</v>
      </c>
      <c r="D96" s="15">
        <v>63592.0</v>
      </c>
      <c r="E96" s="22" t="s">
        <v>3740</v>
      </c>
      <c r="F96" s="16"/>
      <c r="G96" s="16"/>
      <c r="H96" s="17"/>
      <c r="I96" s="34"/>
      <c r="J96" s="34"/>
      <c r="K96" s="18">
        <v>27000.0</v>
      </c>
      <c r="L96" s="16"/>
      <c r="M96" s="18"/>
      <c r="N96" s="16"/>
      <c r="O96" s="16"/>
      <c r="P96" s="19">
        <v>27000.0</v>
      </c>
      <c r="Q96" s="20">
        <f t="shared" si="1"/>
        <v>0</v>
      </c>
      <c r="R96" s="19"/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94.0</v>
      </c>
      <c r="B97" s="13">
        <v>44772.0</v>
      </c>
      <c r="C97" s="14" t="s">
        <v>3741</v>
      </c>
      <c r="D97" s="15">
        <v>21828.0</v>
      </c>
      <c r="E97" s="22" t="s">
        <v>485</v>
      </c>
      <c r="F97" s="16"/>
      <c r="G97" s="16"/>
      <c r="H97" s="23"/>
      <c r="I97" s="34"/>
      <c r="J97" s="34"/>
      <c r="K97" s="16"/>
      <c r="L97" s="16"/>
      <c r="M97" s="18">
        <v>1200.0</v>
      </c>
      <c r="N97" s="16"/>
      <c r="O97" s="16"/>
      <c r="P97" s="19">
        <v>1200.0</v>
      </c>
      <c r="Q97" s="20">
        <f t="shared" si="1"/>
        <v>0</v>
      </c>
      <c r="R97" s="19"/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95.0</v>
      </c>
      <c r="B98" s="13">
        <v>44772.0</v>
      </c>
      <c r="C98" s="14" t="s">
        <v>3742</v>
      </c>
      <c r="D98" s="15">
        <v>72252.0</v>
      </c>
      <c r="E98" s="22" t="s">
        <v>3743</v>
      </c>
      <c r="F98" s="16"/>
      <c r="G98" s="16"/>
      <c r="H98" s="23"/>
      <c r="I98" s="34"/>
      <c r="J98" s="34"/>
      <c r="K98" s="18">
        <v>27000.0</v>
      </c>
      <c r="L98" s="16"/>
      <c r="M98" s="18"/>
      <c r="N98" s="16"/>
      <c r="O98" s="16"/>
      <c r="P98" s="19">
        <v>27000.0</v>
      </c>
      <c r="Q98" s="20">
        <f t="shared" si="1"/>
        <v>0</v>
      </c>
      <c r="R98" s="19"/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/>
      <c r="B99" s="13"/>
      <c r="C99" s="14"/>
      <c r="D99" s="15"/>
      <c r="E99" s="22"/>
      <c r="F99" s="16"/>
      <c r="G99" s="16"/>
      <c r="H99" s="17"/>
      <c r="I99" s="34"/>
      <c r="J99" s="34"/>
      <c r="K99" s="16"/>
      <c r="L99" s="16"/>
      <c r="M99" s="18"/>
      <c r="N99" s="16"/>
      <c r="O99" s="16"/>
      <c r="P99" s="19"/>
      <c r="Q99" s="20">
        <f t="shared" si="1"/>
        <v>0</v>
      </c>
      <c r="R99" s="19"/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/>
      <c r="B100" s="13"/>
      <c r="C100" s="14"/>
      <c r="D100" s="15"/>
      <c r="E100" s="22"/>
      <c r="F100" s="16"/>
      <c r="G100" s="16"/>
      <c r="H100" s="23"/>
      <c r="I100" s="34"/>
      <c r="J100" s="34"/>
      <c r="K100" s="16"/>
      <c r="L100" s="16"/>
      <c r="M100" s="18"/>
      <c r="N100" s="16"/>
      <c r="O100" s="16"/>
      <c r="P100" s="19"/>
      <c r="Q100" s="20">
        <f t="shared" si="1"/>
        <v>0</v>
      </c>
      <c r="R100" s="19"/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/>
      <c r="B101" s="13"/>
      <c r="C101" s="14"/>
      <c r="D101" s="15"/>
      <c r="E101" s="22"/>
      <c r="F101" s="34">
        <f t="shared" ref="F101:H101" si="2">SUM(F5:F100)</f>
        <v>0</v>
      </c>
      <c r="G101" s="34">
        <f t="shared" si="2"/>
        <v>121550</v>
      </c>
      <c r="H101" s="34">
        <f t="shared" si="2"/>
        <v>514600</v>
      </c>
      <c r="I101" s="34">
        <f>SUM(I4:I100)</f>
        <v>378720</v>
      </c>
      <c r="J101" s="34">
        <f t="shared" ref="J101:Q101" si="3">SUM(J5:J100)</f>
        <v>78670</v>
      </c>
      <c r="K101" s="34">
        <f t="shared" si="3"/>
        <v>57960</v>
      </c>
      <c r="L101" s="34">
        <f t="shared" si="3"/>
        <v>0</v>
      </c>
      <c r="M101" s="34">
        <f t="shared" si="3"/>
        <v>25400</v>
      </c>
      <c r="N101" s="34">
        <f t="shared" si="3"/>
        <v>0</v>
      </c>
      <c r="O101" s="34">
        <f t="shared" si="3"/>
        <v>169580</v>
      </c>
      <c r="P101" s="56">
        <f t="shared" si="3"/>
        <v>1362080</v>
      </c>
      <c r="Q101" s="20">
        <f t="shared" si="3"/>
        <v>-15600</v>
      </c>
      <c r="R101" s="57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0"/>
      <c r="B102" s="30"/>
      <c r="C102" s="30"/>
      <c r="D102" s="30"/>
      <c r="E102" s="30"/>
      <c r="F102" s="58">
        <f>F101+G101+H101+I101+J101+K101+L101+M101+O101</f>
        <v>1346480</v>
      </c>
      <c r="G102" s="6"/>
      <c r="H102" s="6"/>
      <c r="I102" s="6"/>
      <c r="J102" s="6"/>
      <c r="K102" s="6"/>
      <c r="L102" s="7"/>
      <c r="M102" s="32"/>
      <c r="N102" s="32"/>
      <c r="O102" s="32"/>
      <c r="P102" s="21"/>
      <c r="Q102" s="21"/>
      <c r="R102" s="3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>
      <c r="A103" s="3"/>
      <c r="B103" s="3"/>
      <c r="C103" s="3"/>
      <c r="D103" s="3"/>
      <c r="E103" s="3"/>
      <c r="F103" s="59"/>
      <c r="G103" s="59"/>
      <c r="H103" s="59"/>
      <c r="I103" s="59"/>
      <c r="J103" s="59"/>
      <c r="K103" s="59"/>
      <c r="L103" s="59"/>
      <c r="M103" s="32"/>
      <c r="N103" s="32"/>
      <c r="O103" s="32"/>
      <c r="P103" s="21"/>
      <c r="Q103" s="21"/>
      <c r="R103" s="3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>
      <c r="A104" s="3"/>
      <c r="B104" s="3"/>
      <c r="C104" s="3"/>
      <c r="D104" s="3"/>
      <c r="E104" s="3"/>
      <c r="F104" s="59"/>
      <c r="G104" s="59"/>
      <c r="H104" s="59"/>
      <c r="I104" s="59"/>
      <c r="J104" s="59"/>
      <c r="K104" s="59"/>
      <c r="L104" s="59"/>
      <c r="M104" s="32"/>
      <c r="N104" s="32"/>
      <c r="O104" s="32"/>
      <c r="P104" s="21"/>
      <c r="Q104" s="21"/>
      <c r="R104" s="3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</sheetData>
  <mergeCells count="19">
    <mergeCell ref="E2:E4"/>
    <mergeCell ref="F3:F4"/>
    <mergeCell ref="G3:H3"/>
    <mergeCell ref="I3:J3"/>
    <mergeCell ref="K3:K4"/>
    <mergeCell ref="L3:L4"/>
    <mergeCell ref="F102:L102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7.13"/>
    <col customWidth="1" min="4" max="4" width="8.75"/>
    <col customWidth="1" min="5" max="5" width="66.63"/>
    <col customWidth="1" min="9" max="9" width="15.25"/>
    <col hidden="1" min="14" max="14" width="12.63"/>
    <col customWidth="1" min="16" max="16" width="14.13"/>
    <col customWidth="1" min="18" max="18" width="13.63"/>
  </cols>
  <sheetData>
    <row r="1">
      <c r="A1" s="52" t="s">
        <v>3744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53" t="s">
        <v>3311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54">
        <v>44772.0</v>
      </c>
      <c r="C5" s="14" t="s">
        <v>3745</v>
      </c>
      <c r="D5" s="15">
        <v>45193.0</v>
      </c>
      <c r="E5" s="15" t="s">
        <v>1365</v>
      </c>
      <c r="F5" s="16"/>
      <c r="G5" s="34"/>
      <c r="H5" s="23"/>
      <c r="I5" s="34"/>
      <c r="J5" s="18">
        <v>35000.0</v>
      </c>
      <c r="K5" s="34"/>
      <c r="L5" s="16"/>
      <c r="M5" s="34"/>
      <c r="N5" s="16"/>
      <c r="O5" s="16"/>
      <c r="P5" s="19">
        <v>35000.0</v>
      </c>
      <c r="Q5" s="20">
        <f t="shared" ref="Q5:Q92" si="1">F5+G5+H5+I5+J5+K5+L5+M5+O5-P5</f>
        <v>0</v>
      </c>
      <c r="R5" s="19" t="s">
        <v>24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44772.0</v>
      </c>
      <c r="C6" s="14" t="s">
        <v>3746</v>
      </c>
      <c r="D6" s="15">
        <v>48424.0</v>
      </c>
      <c r="E6" s="15" t="s">
        <v>1959</v>
      </c>
      <c r="F6" s="16"/>
      <c r="G6" s="34"/>
      <c r="H6" s="40"/>
      <c r="I6" s="34">
        <v>300.0</v>
      </c>
      <c r="J6" s="18"/>
      <c r="K6" s="18"/>
      <c r="L6" s="16"/>
      <c r="M6" s="16"/>
      <c r="N6" s="16"/>
      <c r="O6" s="16"/>
      <c r="P6" s="19">
        <v>300.0</v>
      </c>
      <c r="Q6" s="20">
        <f t="shared" si="1"/>
        <v>0</v>
      </c>
      <c r="R6" s="19" t="s">
        <v>24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54">
        <v>44772.0</v>
      </c>
      <c r="C7" s="44" t="s">
        <v>3747</v>
      </c>
      <c r="D7" s="15">
        <v>52206.0</v>
      </c>
      <c r="E7" s="15" t="s">
        <v>181</v>
      </c>
      <c r="F7" s="18"/>
      <c r="G7" s="34"/>
      <c r="H7" s="40"/>
      <c r="I7" s="34">
        <v>300.0</v>
      </c>
      <c r="J7" s="34"/>
      <c r="K7" s="34"/>
      <c r="L7" s="16"/>
      <c r="M7" s="18"/>
      <c r="N7" s="16"/>
      <c r="O7" s="16"/>
      <c r="P7" s="19">
        <v>300.0</v>
      </c>
      <c r="Q7" s="20">
        <f t="shared" si="1"/>
        <v>0</v>
      </c>
      <c r="R7" s="19" t="s">
        <v>24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44772.0</v>
      </c>
      <c r="C8" s="14" t="s">
        <v>3748</v>
      </c>
      <c r="D8" s="15">
        <v>57499.0</v>
      </c>
      <c r="E8" s="15" t="s">
        <v>609</v>
      </c>
      <c r="F8" s="16"/>
      <c r="G8" s="16"/>
      <c r="H8" s="23"/>
      <c r="I8" s="34"/>
      <c r="J8" s="34">
        <v>25000.0</v>
      </c>
      <c r="K8" s="34"/>
      <c r="L8" s="16"/>
      <c r="M8" s="16"/>
      <c r="N8" s="16"/>
      <c r="O8" s="16"/>
      <c r="P8" s="19">
        <v>25000.0</v>
      </c>
      <c r="Q8" s="20">
        <f t="shared" si="1"/>
        <v>0</v>
      </c>
      <c r="R8" s="19" t="s">
        <v>199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44772.0</v>
      </c>
      <c r="C9" s="14" t="s">
        <v>3749</v>
      </c>
      <c r="D9" s="15">
        <v>48052.0</v>
      </c>
      <c r="E9" s="15" t="s">
        <v>1477</v>
      </c>
      <c r="F9" s="16"/>
      <c r="G9" s="16"/>
      <c r="H9" s="23"/>
      <c r="I9" s="34">
        <v>2500.0</v>
      </c>
      <c r="J9" s="34"/>
      <c r="K9" s="34"/>
      <c r="L9" s="16"/>
      <c r="M9" s="16"/>
      <c r="N9" s="16"/>
      <c r="O9" s="16"/>
      <c r="P9" s="19">
        <v>2500.0</v>
      </c>
      <c r="Q9" s="20">
        <f t="shared" si="1"/>
        <v>0</v>
      </c>
      <c r="R9" s="19" t="s">
        <v>199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44772.0</v>
      </c>
      <c r="C10" s="14" t="s">
        <v>3750</v>
      </c>
      <c r="D10" s="15">
        <v>48052.0</v>
      </c>
      <c r="E10" s="15" t="s">
        <v>1477</v>
      </c>
      <c r="F10" s="16"/>
      <c r="G10" s="16"/>
      <c r="H10" s="23"/>
      <c r="I10" s="34">
        <v>700.0</v>
      </c>
      <c r="J10" s="34"/>
      <c r="K10" s="34"/>
      <c r="L10" s="16"/>
      <c r="M10" s="16"/>
      <c r="N10" s="16"/>
      <c r="O10" s="18"/>
      <c r="P10" s="19">
        <v>700.0</v>
      </c>
      <c r="Q10" s="20">
        <f t="shared" si="1"/>
        <v>0</v>
      </c>
      <c r="R10" s="19" t="s">
        <v>199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44773.0</v>
      </c>
      <c r="C11" s="14" t="s">
        <v>3751</v>
      </c>
      <c r="D11" s="15">
        <v>51941.0</v>
      </c>
      <c r="E11" s="15" t="s">
        <v>2755</v>
      </c>
      <c r="F11" s="16"/>
      <c r="G11" s="16"/>
      <c r="H11" s="23"/>
      <c r="I11" s="34">
        <v>43500.0</v>
      </c>
      <c r="J11" s="34"/>
      <c r="K11" s="34"/>
      <c r="L11" s="16"/>
      <c r="M11" s="16"/>
      <c r="N11" s="16"/>
      <c r="O11" s="16"/>
      <c r="P11" s="19">
        <v>43500.0</v>
      </c>
      <c r="Q11" s="20">
        <f t="shared" si="1"/>
        <v>0</v>
      </c>
      <c r="R11" s="19" t="s">
        <v>29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44773.0</v>
      </c>
      <c r="C12" s="14" t="s">
        <v>3752</v>
      </c>
      <c r="D12" s="15">
        <v>53283.0</v>
      </c>
      <c r="E12" s="15" t="s">
        <v>725</v>
      </c>
      <c r="F12" s="16"/>
      <c r="G12" s="16"/>
      <c r="H12" s="23"/>
      <c r="I12" s="34">
        <v>4750.0</v>
      </c>
      <c r="J12" s="34"/>
      <c r="K12" s="34"/>
      <c r="L12" s="16"/>
      <c r="M12" s="16"/>
      <c r="N12" s="16"/>
      <c r="O12" s="16"/>
      <c r="P12" s="19">
        <v>4750.0</v>
      </c>
      <c r="Q12" s="20">
        <f t="shared" si="1"/>
        <v>0</v>
      </c>
      <c r="R12" s="19" t="s">
        <v>29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44773.0</v>
      </c>
      <c r="C13" s="14" t="s">
        <v>3753</v>
      </c>
      <c r="D13" s="15">
        <v>51782.0</v>
      </c>
      <c r="E13" s="15" t="s">
        <v>676</v>
      </c>
      <c r="F13" s="16"/>
      <c r="G13" s="16"/>
      <c r="H13" s="23"/>
      <c r="I13" s="34"/>
      <c r="J13" s="34">
        <v>5350.0</v>
      </c>
      <c r="K13" s="34"/>
      <c r="L13" s="16"/>
      <c r="M13" s="16"/>
      <c r="N13" s="16"/>
      <c r="O13" s="16"/>
      <c r="P13" s="19">
        <v>5350.0</v>
      </c>
      <c r="Q13" s="20">
        <f t="shared" si="1"/>
        <v>0</v>
      </c>
      <c r="R13" s="19" t="s">
        <v>29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44773.0</v>
      </c>
      <c r="C14" s="14" t="s">
        <v>3754</v>
      </c>
      <c r="D14" s="15">
        <v>48631.0</v>
      </c>
      <c r="E14" s="15" t="s">
        <v>239</v>
      </c>
      <c r="F14" s="16"/>
      <c r="G14" s="16"/>
      <c r="H14" s="23"/>
      <c r="I14" s="34">
        <v>13750.0</v>
      </c>
      <c r="J14" s="34"/>
      <c r="K14" s="34"/>
      <c r="L14" s="16"/>
      <c r="M14" s="16"/>
      <c r="N14" s="16"/>
      <c r="O14" s="16"/>
      <c r="P14" s="19">
        <v>13750.0</v>
      </c>
      <c r="Q14" s="20">
        <f t="shared" si="1"/>
        <v>0</v>
      </c>
      <c r="R14" s="19" t="s">
        <v>199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44773.0</v>
      </c>
      <c r="C15" s="14" t="s">
        <v>3755</v>
      </c>
      <c r="D15" s="15">
        <v>52247.0</v>
      </c>
      <c r="E15" s="15" t="s">
        <v>259</v>
      </c>
      <c r="F15" s="16"/>
      <c r="G15" s="18">
        <v>5000.0</v>
      </c>
      <c r="H15" s="23"/>
      <c r="I15" s="34"/>
      <c r="J15" s="34"/>
      <c r="K15" s="34"/>
      <c r="L15" s="16"/>
      <c r="M15" s="16"/>
      <c r="N15" s="16"/>
      <c r="O15" s="16"/>
      <c r="P15" s="19">
        <v>5000.0</v>
      </c>
      <c r="Q15" s="20">
        <f t="shared" si="1"/>
        <v>0</v>
      </c>
      <c r="R15" s="19" t="s">
        <v>29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44773.0</v>
      </c>
      <c r="C16" s="14" t="s">
        <v>3756</v>
      </c>
      <c r="D16" s="15">
        <v>52247.0</v>
      </c>
      <c r="E16" s="15" t="s">
        <v>259</v>
      </c>
      <c r="F16" s="18">
        <v>290.0</v>
      </c>
      <c r="G16" s="16"/>
      <c r="H16" s="23"/>
      <c r="I16" s="34"/>
      <c r="J16" s="34"/>
      <c r="K16" s="34"/>
      <c r="L16" s="16"/>
      <c r="M16" s="16"/>
      <c r="N16" s="16"/>
      <c r="O16" s="16"/>
      <c r="P16" s="19">
        <v>290.0</v>
      </c>
      <c r="Q16" s="20">
        <f t="shared" si="1"/>
        <v>0</v>
      </c>
      <c r="R16" s="19" t="s">
        <v>29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44773.0</v>
      </c>
      <c r="C17" s="14" t="s">
        <v>3757</v>
      </c>
      <c r="D17" s="15">
        <v>72767.0</v>
      </c>
      <c r="E17" s="15" t="s">
        <v>3758</v>
      </c>
      <c r="F17" s="18">
        <v>500.0</v>
      </c>
      <c r="G17" s="16"/>
      <c r="H17" s="23"/>
      <c r="I17" s="34"/>
      <c r="J17" s="34"/>
      <c r="K17" s="34"/>
      <c r="L17" s="16"/>
      <c r="M17" s="16"/>
      <c r="N17" s="16"/>
      <c r="O17" s="16"/>
      <c r="P17" s="19">
        <v>500.0</v>
      </c>
      <c r="Q17" s="20">
        <f t="shared" si="1"/>
        <v>0</v>
      </c>
      <c r="R17" s="19" t="s">
        <v>29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44773.0</v>
      </c>
      <c r="C18" s="14" t="s">
        <v>3759</v>
      </c>
      <c r="D18" s="15">
        <v>10001.0</v>
      </c>
      <c r="E18" s="15" t="s">
        <v>788</v>
      </c>
      <c r="F18" s="18">
        <v>290.0</v>
      </c>
      <c r="G18" s="16"/>
      <c r="H18" s="23"/>
      <c r="I18" s="34">
        <v>0.0</v>
      </c>
      <c r="J18" s="34"/>
      <c r="K18" s="34"/>
      <c r="L18" s="16"/>
      <c r="M18" s="16"/>
      <c r="N18" s="16"/>
      <c r="O18" s="16"/>
      <c r="P18" s="19">
        <v>290.0</v>
      </c>
      <c r="Q18" s="20">
        <f t="shared" si="1"/>
        <v>0</v>
      </c>
      <c r="R18" s="19" t="s">
        <v>29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44773.0</v>
      </c>
      <c r="C19" s="14" t="s">
        <v>3760</v>
      </c>
      <c r="D19" s="15">
        <v>10250.0</v>
      </c>
      <c r="E19" s="15" t="s">
        <v>64</v>
      </c>
      <c r="F19" s="16"/>
      <c r="G19" s="16"/>
      <c r="H19" s="23"/>
      <c r="I19" s="34">
        <v>2000.0</v>
      </c>
      <c r="J19" s="34"/>
      <c r="K19" s="34"/>
      <c r="L19" s="16"/>
      <c r="M19" s="16"/>
      <c r="N19" s="16"/>
      <c r="O19" s="16"/>
      <c r="P19" s="19">
        <v>2000.0</v>
      </c>
      <c r="Q19" s="20">
        <f t="shared" si="1"/>
        <v>0</v>
      </c>
      <c r="R19" s="19" t="s">
        <v>29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44773.0</v>
      </c>
      <c r="C20" s="14" t="s">
        <v>3761</v>
      </c>
      <c r="D20" s="15">
        <v>25541.0</v>
      </c>
      <c r="E20" s="15" t="s">
        <v>1742</v>
      </c>
      <c r="F20" s="16"/>
      <c r="G20" s="16"/>
      <c r="H20" s="23"/>
      <c r="I20" s="34"/>
      <c r="J20" s="34">
        <v>13000.0</v>
      </c>
      <c r="K20" s="34"/>
      <c r="L20" s="16"/>
      <c r="M20" s="16"/>
      <c r="N20" s="16"/>
      <c r="O20" s="16"/>
      <c r="P20" s="19">
        <v>13000.0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44773.0</v>
      </c>
      <c r="C21" s="14" t="s">
        <v>3762</v>
      </c>
      <c r="D21" s="15">
        <v>63406.0</v>
      </c>
      <c r="E21" s="15" t="s">
        <v>179</v>
      </c>
      <c r="F21" s="16"/>
      <c r="G21" s="16"/>
      <c r="H21" s="23"/>
      <c r="I21" s="34">
        <v>1030.0</v>
      </c>
      <c r="J21" s="34"/>
      <c r="K21" s="34"/>
      <c r="L21" s="16"/>
      <c r="M21" s="16"/>
      <c r="N21" s="16"/>
      <c r="O21" s="16"/>
      <c r="P21" s="19">
        <v>1030.0</v>
      </c>
      <c r="Q21" s="20">
        <f t="shared" si="1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44773.0</v>
      </c>
      <c r="C22" s="14" t="s">
        <v>3763</v>
      </c>
      <c r="D22" s="15">
        <v>42071.0</v>
      </c>
      <c r="E22" s="15" t="s">
        <v>241</v>
      </c>
      <c r="F22" s="16"/>
      <c r="G22" s="16"/>
      <c r="H22" s="23"/>
      <c r="I22" s="34"/>
      <c r="J22" s="34">
        <v>2700.0</v>
      </c>
      <c r="K22" s="34"/>
      <c r="L22" s="16"/>
      <c r="M22" s="16"/>
      <c r="N22" s="16"/>
      <c r="O22" s="16"/>
      <c r="P22" s="19">
        <v>2700.0</v>
      </c>
      <c r="Q22" s="20">
        <f t="shared" si="1"/>
        <v>0</v>
      </c>
      <c r="R22" s="19" t="s">
        <v>24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44773.0</v>
      </c>
      <c r="C23" s="14" t="s">
        <v>3764</v>
      </c>
      <c r="D23" s="15">
        <v>30855.0</v>
      </c>
      <c r="E23" s="15" t="s">
        <v>268</v>
      </c>
      <c r="F23" s="16"/>
      <c r="G23" s="16"/>
      <c r="H23" s="23"/>
      <c r="I23" s="34"/>
      <c r="J23" s="34">
        <v>2650.0</v>
      </c>
      <c r="K23" s="34"/>
      <c r="L23" s="16"/>
      <c r="M23" s="16"/>
      <c r="N23" s="16"/>
      <c r="O23" s="16"/>
      <c r="P23" s="19">
        <v>2650.0</v>
      </c>
      <c r="Q23" s="20">
        <f t="shared" si="1"/>
        <v>0</v>
      </c>
      <c r="R23" s="19" t="s">
        <v>24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44773.0</v>
      </c>
      <c r="C24" s="14" t="s">
        <v>3765</v>
      </c>
      <c r="D24" s="15">
        <v>52214.0</v>
      </c>
      <c r="E24" s="15" t="s">
        <v>769</v>
      </c>
      <c r="F24" s="16"/>
      <c r="G24" s="16"/>
      <c r="H24" s="23"/>
      <c r="I24" s="34">
        <v>1400.0</v>
      </c>
      <c r="J24" s="34"/>
      <c r="K24" s="34"/>
      <c r="L24" s="16"/>
      <c r="M24" s="16"/>
      <c r="N24" s="16"/>
      <c r="O24" s="16"/>
      <c r="P24" s="19">
        <v>1400.0</v>
      </c>
      <c r="Q24" s="20">
        <f t="shared" si="1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44773.0</v>
      </c>
      <c r="C25" s="14" t="s">
        <v>3766</v>
      </c>
      <c r="D25" s="15">
        <v>53249.0</v>
      </c>
      <c r="E25" s="15" t="s">
        <v>879</v>
      </c>
      <c r="F25" s="16"/>
      <c r="G25" s="18"/>
      <c r="H25" s="23"/>
      <c r="I25" s="34"/>
      <c r="J25" s="34">
        <v>15200.0</v>
      </c>
      <c r="K25" s="34"/>
      <c r="L25" s="16"/>
      <c r="M25" s="16"/>
      <c r="N25" s="16"/>
      <c r="O25" s="16"/>
      <c r="P25" s="19">
        <v>15200.0</v>
      </c>
      <c r="Q25" s="20">
        <f t="shared" si="1"/>
        <v>0</v>
      </c>
      <c r="R25" s="19" t="s">
        <v>24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44773.0</v>
      </c>
      <c r="C26" s="14" t="s">
        <v>3767</v>
      </c>
      <c r="D26" s="15">
        <v>53249.0</v>
      </c>
      <c r="E26" s="15" t="s">
        <v>879</v>
      </c>
      <c r="F26" s="16"/>
      <c r="G26" s="16"/>
      <c r="H26" s="23"/>
      <c r="I26" s="34"/>
      <c r="J26" s="34">
        <v>300.0</v>
      </c>
      <c r="K26" s="34"/>
      <c r="L26" s="16"/>
      <c r="M26" s="16"/>
      <c r="N26" s="16"/>
      <c r="O26" s="16"/>
      <c r="P26" s="19">
        <v>300.0</v>
      </c>
      <c r="Q26" s="20">
        <f t="shared" si="1"/>
        <v>0</v>
      </c>
      <c r="R26" s="19" t="s">
        <v>24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44773.0</v>
      </c>
      <c r="C27" s="14" t="s">
        <v>3768</v>
      </c>
      <c r="D27" s="15">
        <v>48631.0</v>
      </c>
      <c r="E27" s="15" t="s">
        <v>239</v>
      </c>
      <c r="F27" s="16"/>
      <c r="G27" s="16"/>
      <c r="H27" s="23"/>
      <c r="I27" s="34">
        <v>10710.0</v>
      </c>
      <c r="J27" s="34">
        <v>4690.0</v>
      </c>
      <c r="K27" s="34"/>
      <c r="L27" s="16"/>
      <c r="M27" s="16"/>
      <c r="N27" s="16"/>
      <c r="O27" s="16"/>
      <c r="P27" s="19">
        <v>15400.0</v>
      </c>
      <c r="Q27" s="20">
        <f t="shared" si="1"/>
        <v>0</v>
      </c>
      <c r="R27" s="19" t="s">
        <v>29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44773.0</v>
      </c>
      <c r="C28" s="14" t="s">
        <v>3769</v>
      </c>
      <c r="D28" s="15">
        <v>64663.0</v>
      </c>
      <c r="E28" s="15" t="s">
        <v>442</v>
      </c>
      <c r="F28" s="16"/>
      <c r="G28" s="16"/>
      <c r="H28" s="23"/>
      <c r="I28" s="34"/>
      <c r="J28" s="34">
        <v>8140.0</v>
      </c>
      <c r="K28" s="34"/>
      <c r="L28" s="16"/>
      <c r="M28" s="16"/>
      <c r="N28" s="16"/>
      <c r="O28" s="16"/>
      <c r="P28" s="19">
        <v>8140.0</v>
      </c>
      <c r="Q28" s="20">
        <f t="shared" si="1"/>
        <v>0</v>
      </c>
      <c r="R28" s="19" t="s">
        <v>24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44773.0</v>
      </c>
      <c r="C29" s="14" t="s">
        <v>3770</v>
      </c>
      <c r="D29" s="15">
        <v>21818.0</v>
      </c>
      <c r="E29" s="15" t="s">
        <v>426</v>
      </c>
      <c r="F29" s="18"/>
      <c r="G29" s="16"/>
      <c r="H29" s="23"/>
      <c r="I29" s="34">
        <v>50000.0</v>
      </c>
      <c r="J29" s="34"/>
      <c r="K29" s="34"/>
      <c r="L29" s="16"/>
      <c r="M29" s="16"/>
      <c r="N29" s="16"/>
      <c r="O29" s="16"/>
      <c r="P29" s="19">
        <v>50000.0</v>
      </c>
      <c r="Q29" s="20">
        <f t="shared" si="1"/>
        <v>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44773.0</v>
      </c>
      <c r="C30" s="14" t="s">
        <v>3771</v>
      </c>
      <c r="D30" s="15">
        <v>72834.0</v>
      </c>
      <c r="E30" s="15" t="s">
        <v>3772</v>
      </c>
      <c r="F30" s="16"/>
      <c r="G30" s="16"/>
      <c r="H30" s="23"/>
      <c r="I30" s="34">
        <v>27000.0</v>
      </c>
      <c r="J30" s="34"/>
      <c r="K30" s="34"/>
      <c r="L30" s="16"/>
      <c r="M30" s="16"/>
      <c r="N30" s="16"/>
      <c r="O30" s="18"/>
      <c r="P30" s="19">
        <v>27000.0</v>
      </c>
      <c r="Q30" s="20">
        <f t="shared" si="1"/>
        <v>0</v>
      </c>
      <c r="R30" s="19" t="s">
        <v>116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44773.0</v>
      </c>
      <c r="C31" s="14" t="s">
        <v>3773</v>
      </c>
      <c r="D31" s="15">
        <v>67207.0</v>
      </c>
      <c r="E31" s="15" t="s">
        <v>3774</v>
      </c>
      <c r="F31" s="16"/>
      <c r="G31" s="16"/>
      <c r="H31" s="23"/>
      <c r="I31" s="34"/>
      <c r="J31" s="34">
        <v>3600.0</v>
      </c>
      <c r="K31" s="34"/>
      <c r="L31" s="16"/>
      <c r="M31" s="16"/>
      <c r="N31" s="16"/>
      <c r="O31" s="18"/>
      <c r="P31" s="19">
        <v>3600.0</v>
      </c>
      <c r="Q31" s="20">
        <f t="shared" si="1"/>
        <v>0</v>
      </c>
      <c r="R31" s="19" t="s">
        <v>24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44773.0</v>
      </c>
      <c r="C32" s="14" t="s">
        <v>3775</v>
      </c>
      <c r="D32" s="15">
        <v>67913.0</v>
      </c>
      <c r="E32" s="15" t="s">
        <v>3776</v>
      </c>
      <c r="F32" s="16"/>
      <c r="G32" s="16"/>
      <c r="H32" s="23"/>
      <c r="I32" s="34"/>
      <c r="J32" s="34">
        <v>3750.0</v>
      </c>
      <c r="K32" s="34"/>
      <c r="L32" s="16"/>
      <c r="M32" s="16"/>
      <c r="N32" s="16"/>
      <c r="O32" s="16"/>
      <c r="P32" s="19">
        <v>3750.0</v>
      </c>
      <c r="Q32" s="20">
        <f t="shared" si="1"/>
        <v>0</v>
      </c>
      <c r="R32" s="19" t="s">
        <v>24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44773.0</v>
      </c>
      <c r="C33" s="14" t="s">
        <v>3777</v>
      </c>
      <c r="D33" s="15">
        <v>57499.0</v>
      </c>
      <c r="E33" s="15" t="s">
        <v>609</v>
      </c>
      <c r="F33" s="16"/>
      <c r="G33" s="16"/>
      <c r="H33" s="23"/>
      <c r="I33" s="34"/>
      <c r="J33" s="34">
        <v>10000.0</v>
      </c>
      <c r="K33" s="34"/>
      <c r="L33" s="16"/>
      <c r="M33" s="16"/>
      <c r="N33" s="16"/>
      <c r="O33" s="18"/>
      <c r="P33" s="19">
        <v>10000.0</v>
      </c>
      <c r="Q33" s="20">
        <f t="shared" si="1"/>
        <v>0</v>
      </c>
      <c r="R33" s="19" t="s">
        <v>24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44773.0</v>
      </c>
      <c r="C34" s="14" t="s">
        <v>3778</v>
      </c>
      <c r="D34" s="15">
        <v>54099.0</v>
      </c>
      <c r="E34" s="15" t="s">
        <v>2677</v>
      </c>
      <c r="F34" s="16"/>
      <c r="G34" s="16"/>
      <c r="H34" s="23"/>
      <c r="I34" s="34">
        <v>10000.0</v>
      </c>
      <c r="J34" s="34"/>
      <c r="K34" s="34"/>
      <c r="L34" s="16"/>
      <c r="M34" s="16"/>
      <c r="N34" s="16"/>
      <c r="O34" s="18"/>
      <c r="P34" s="19">
        <v>10000.0</v>
      </c>
      <c r="Q34" s="20">
        <f t="shared" si="1"/>
        <v>0</v>
      </c>
      <c r="R34" s="19" t="s">
        <v>24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44773.0</v>
      </c>
      <c r="C35" s="14" t="s">
        <v>3779</v>
      </c>
      <c r="D35" s="15">
        <v>29621.0</v>
      </c>
      <c r="E35" s="15" t="s">
        <v>1153</v>
      </c>
      <c r="F35" s="16"/>
      <c r="G35" s="16"/>
      <c r="H35" s="23"/>
      <c r="I35" s="34"/>
      <c r="J35" s="34">
        <v>1950.0</v>
      </c>
      <c r="K35" s="34"/>
      <c r="L35" s="16"/>
      <c r="M35" s="16"/>
      <c r="N35" s="16"/>
      <c r="O35" s="16"/>
      <c r="P35" s="19">
        <v>1950.0</v>
      </c>
      <c r="Q35" s="20">
        <f t="shared" si="1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44773.0</v>
      </c>
      <c r="C36" s="14" t="s">
        <v>3780</v>
      </c>
      <c r="D36" s="15">
        <v>62867.0</v>
      </c>
      <c r="E36" s="15" t="s">
        <v>2268</v>
      </c>
      <c r="F36" s="16"/>
      <c r="G36" s="16"/>
      <c r="H36" s="23"/>
      <c r="I36" s="34">
        <v>15000.0</v>
      </c>
      <c r="J36" s="34"/>
      <c r="K36" s="34"/>
      <c r="L36" s="16"/>
      <c r="M36" s="16"/>
      <c r="N36" s="16"/>
      <c r="O36" s="18"/>
      <c r="P36" s="19">
        <v>15000.0</v>
      </c>
      <c r="Q36" s="20">
        <f t="shared" si="1"/>
        <v>0</v>
      </c>
      <c r="R36" s="19" t="s">
        <v>24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44773.0</v>
      </c>
      <c r="C37" s="14" t="s">
        <v>3781</v>
      </c>
      <c r="D37" s="15">
        <v>36879.0</v>
      </c>
      <c r="E37" s="15" t="s">
        <v>3782</v>
      </c>
      <c r="F37" s="16"/>
      <c r="G37" s="16"/>
      <c r="H37" s="23"/>
      <c r="I37" s="34"/>
      <c r="J37" s="34">
        <v>5000.0</v>
      </c>
      <c r="K37" s="34"/>
      <c r="L37" s="16"/>
      <c r="M37" s="16"/>
      <c r="N37" s="16"/>
      <c r="O37" s="16"/>
      <c r="P37" s="19">
        <v>5000.0</v>
      </c>
      <c r="Q37" s="20">
        <f t="shared" si="1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44773.0</v>
      </c>
      <c r="C38" s="14" t="s">
        <v>3783</v>
      </c>
      <c r="D38" s="15">
        <v>48052.0</v>
      </c>
      <c r="E38" s="15" t="s">
        <v>1477</v>
      </c>
      <c r="F38" s="16"/>
      <c r="G38" s="16"/>
      <c r="H38" s="23"/>
      <c r="I38" s="34">
        <v>5000.0</v>
      </c>
      <c r="J38" s="34"/>
      <c r="K38" s="34"/>
      <c r="L38" s="16"/>
      <c r="M38" s="16"/>
      <c r="N38" s="16"/>
      <c r="O38" s="16"/>
      <c r="P38" s="19">
        <v>5000.0</v>
      </c>
      <c r="Q38" s="20">
        <f t="shared" si="1"/>
        <v>0</v>
      </c>
      <c r="R38" s="19" t="s">
        <v>29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44773.0</v>
      </c>
      <c r="C39" s="14" t="s">
        <v>3784</v>
      </c>
      <c r="D39" s="15">
        <v>51782.0</v>
      </c>
      <c r="E39" s="15" t="s">
        <v>676</v>
      </c>
      <c r="F39" s="16"/>
      <c r="G39" s="18"/>
      <c r="H39" s="23"/>
      <c r="I39" s="34"/>
      <c r="J39" s="34">
        <v>350.0</v>
      </c>
      <c r="K39" s="34"/>
      <c r="L39" s="16"/>
      <c r="M39" s="16"/>
      <c r="N39" s="16"/>
      <c r="O39" s="18"/>
      <c r="P39" s="19">
        <v>350.0</v>
      </c>
      <c r="Q39" s="20">
        <f t="shared" si="1"/>
        <v>0</v>
      </c>
      <c r="R39" s="19" t="s">
        <v>24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44773.0</v>
      </c>
      <c r="C40" s="14" t="s">
        <v>3785</v>
      </c>
      <c r="D40" s="15">
        <v>54226.0</v>
      </c>
      <c r="E40" s="15" t="s">
        <v>184</v>
      </c>
      <c r="F40" s="16"/>
      <c r="G40" s="16"/>
      <c r="H40" s="23"/>
      <c r="I40" s="34">
        <v>900.0</v>
      </c>
      <c r="J40" s="34"/>
      <c r="K40" s="34"/>
      <c r="L40" s="16"/>
      <c r="M40" s="16"/>
      <c r="N40" s="16"/>
      <c r="O40" s="18"/>
      <c r="P40" s="19">
        <v>900.0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44773.0</v>
      </c>
      <c r="C41" s="14" t="s">
        <v>3786</v>
      </c>
      <c r="D41" s="15">
        <v>54325.0</v>
      </c>
      <c r="E41" s="15" t="s">
        <v>3787</v>
      </c>
      <c r="F41" s="16"/>
      <c r="G41" s="16"/>
      <c r="H41" s="23"/>
      <c r="I41" s="34"/>
      <c r="J41" s="34">
        <v>15000.0</v>
      </c>
      <c r="K41" s="34"/>
      <c r="L41" s="16"/>
      <c r="M41" s="16"/>
      <c r="N41" s="16"/>
      <c r="O41" s="16"/>
      <c r="P41" s="19">
        <v>15000.0</v>
      </c>
      <c r="Q41" s="20">
        <f t="shared" si="1"/>
        <v>0</v>
      </c>
      <c r="R41" s="19" t="s">
        <v>24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44773.0</v>
      </c>
      <c r="C42" s="14" t="s">
        <v>3788</v>
      </c>
      <c r="D42" s="15">
        <v>13781.0</v>
      </c>
      <c r="E42" s="15" t="s">
        <v>498</v>
      </c>
      <c r="F42" s="16"/>
      <c r="G42" s="16"/>
      <c r="H42" s="23"/>
      <c r="I42" s="34">
        <v>7400.0</v>
      </c>
      <c r="J42" s="34"/>
      <c r="K42" s="34"/>
      <c r="L42" s="16"/>
      <c r="M42" s="16"/>
      <c r="N42" s="16"/>
      <c r="O42" s="16"/>
      <c r="P42" s="19">
        <v>7400.0</v>
      </c>
      <c r="Q42" s="20">
        <f t="shared" si="1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44773.0</v>
      </c>
      <c r="C43" s="14" t="s">
        <v>3789</v>
      </c>
      <c r="D43" s="15">
        <v>13781.0</v>
      </c>
      <c r="E43" s="15" t="s">
        <v>498</v>
      </c>
      <c r="F43" s="16"/>
      <c r="G43" s="16"/>
      <c r="H43" s="23"/>
      <c r="I43" s="34">
        <v>1400.0</v>
      </c>
      <c r="J43" s="34"/>
      <c r="K43" s="34"/>
      <c r="L43" s="16"/>
      <c r="M43" s="16"/>
      <c r="N43" s="16"/>
      <c r="O43" s="16"/>
      <c r="P43" s="19">
        <v>1400.0</v>
      </c>
      <c r="Q43" s="20">
        <f t="shared" si="1"/>
        <v>0</v>
      </c>
      <c r="R43" s="19" t="s">
        <v>24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44773.0</v>
      </c>
      <c r="C44" s="14" t="s">
        <v>3790</v>
      </c>
      <c r="D44" s="15">
        <v>51782.0</v>
      </c>
      <c r="E44" s="15" t="s">
        <v>676</v>
      </c>
      <c r="F44" s="16"/>
      <c r="G44" s="16"/>
      <c r="H44" s="23"/>
      <c r="I44" s="34"/>
      <c r="J44" s="34">
        <v>200.0</v>
      </c>
      <c r="K44" s="34"/>
      <c r="L44" s="16"/>
      <c r="M44" s="16"/>
      <c r="N44" s="16"/>
      <c r="O44" s="16"/>
      <c r="P44" s="19">
        <v>200.0</v>
      </c>
      <c r="Q44" s="20">
        <f t="shared" si="1"/>
        <v>0</v>
      </c>
      <c r="R44" s="19" t="s">
        <v>29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44773.0</v>
      </c>
      <c r="C45" s="14" t="s">
        <v>3791</v>
      </c>
      <c r="D45" s="15">
        <v>61396.0</v>
      </c>
      <c r="E45" s="15" t="s">
        <v>1814</v>
      </c>
      <c r="F45" s="16"/>
      <c r="G45" s="16"/>
      <c r="H45" s="23"/>
      <c r="I45" s="34">
        <v>1400.0</v>
      </c>
      <c r="J45" s="34"/>
      <c r="K45" s="34"/>
      <c r="L45" s="16"/>
      <c r="M45" s="16"/>
      <c r="N45" s="16"/>
      <c r="O45" s="16"/>
      <c r="P45" s="19">
        <v>1400.0</v>
      </c>
      <c r="Q45" s="20">
        <f t="shared" si="1"/>
        <v>0</v>
      </c>
      <c r="R45" s="19" t="s">
        <v>24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44773.0</v>
      </c>
      <c r="C46" s="14" t="s">
        <v>3792</v>
      </c>
      <c r="D46" s="15">
        <v>54226.0</v>
      </c>
      <c r="E46" s="15" t="s">
        <v>184</v>
      </c>
      <c r="F46" s="16"/>
      <c r="G46" s="16"/>
      <c r="H46" s="23">
        <v>20000.0</v>
      </c>
      <c r="I46" s="34"/>
      <c r="J46" s="34"/>
      <c r="K46" s="34"/>
      <c r="L46" s="16"/>
      <c r="M46" s="16"/>
      <c r="N46" s="16"/>
      <c r="O46" s="16"/>
      <c r="P46" s="19">
        <v>20000.0</v>
      </c>
      <c r="Q46" s="20">
        <f t="shared" si="1"/>
        <v>0</v>
      </c>
      <c r="R46" s="19" t="s">
        <v>24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44773.0</v>
      </c>
      <c r="C47" s="14" t="s">
        <v>3793</v>
      </c>
      <c r="D47" s="15">
        <v>21384.0</v>
      </c>
      <c r="E47" s="15" t="s">
        <v>574</v>
      </c>
      <c r="F47" s="16"/>
      <c r="G47" s="18">
        <v>2900.0</v>
      </c>
      <c r="H47" s="23"/>
      <c r="I47" s="34"/>
      <c r="J47" s="34"/>
      <c r="K47" s="34"/>
      <c r="L47" s="16"/>
      <c r="M47" s="16"/>
      <c r="N47" s="16"/>
      <c r="O47" s="16"/>
      <c r="P47" s="19">
        <v>2900.0</v>
      </c>
      <c r="Q47" s="20">
        <f t="shared" si="1"/>
        <v>0</v>
      </c>
      <c r="R47" s="19" t="s">
        <v>24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44773.0</v>
      </c>
      <c r="C48" s="14" t="s">
        <v>3794</v>
      </c>
      <c r="D48" s="15">
        <v>21384.0</v>
      </c>
      <c r="E48" s="15" t="s">
        <v>574</v>
      </c>
      <c r="F48" s="16"/>
      <c r="G48" s="18">
        <v>200.0</v>
      </c>
      <c r="H48" s="23"/>
      <c r="I48" s="34"/>
      <c r="J48" s="34"/>
      <c r="K48" s="34"/>
      <c r="L48" s="16"/>
      <c r="M48" s="16"/>
      <c r="N48" s="16"/>
      <c r="O48" s="16"/>
      <c r="P48" s="19">
        <v>200.0</v>
      </c>
      <c r="Q48" s="20">
        <f t="shared" si="1"/>
        <v>0</v>
      </c>
      <c r="R48" s="19" t="s">
        <v>24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44773.0</v>
      </c>
      <c r="C49" s="14" t="s">
        <v>3795</v>
      </c>
      <c r="D49" s="15">
        <v>51773.0</v>
      </c>
      <c r="E49" s="15" t="s">
        <v>3796</v>
      </c>
      <c r="F49" s="16"/>
      <c r="G49" s="16"/>
      <c r="H49" s="23"/>
      <c r="I49" s="34">
        <v>2650.0</v>
      </c>
      <c r="J49" s="34"/>
      <c r="K49" s="34"/>
      <c r="L49" s="16"/>
      <c r="M49" s="16"/>
      <c r="N49" s="16"/>
      <c r="O49" s="16"/>
      <c r="P49" s="19">
        <v>2650.0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44773.0</v>
      </c>
      <c r="C50" s="14" t="s">
        <v>3797</v>
      </c>
      <c r="D50" s="15">
        <v>50596.0</v>
      </c>
      <c r="E50" s="15" t="s">
        <v>3798</v>
      </c>
      <c r="F50" s="16"/>
      <c r="G50" s="16"/>
      <c r="H50" s="23"/>
      <c r="I50" s="34">
        <v>5000.0</v>
      </c>
      <c r="J50" s="34"/>
      <c r="K50" s="34"/>
      <c r="L50" s="16"/>
      <c r="M50" s="16"/>
      <c r="N50" s="16"/>
      <c r="O50" s="16"/>
      <c r="P50" s="19">
        <v>5000.0</v>
      </c>
      <c r="Q50" s="20">
        <f t="shared" si="1"/>
        <v>0</v>
      </c>
      <c r="R50" s="19" t="s">
        <v>29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44773.0</v>
      </c>
      <c r="C51" s="14" t="s">
        <v>3799</v>
      </c>
      <c r="D51" s="15">
        <v>50596.0</v>
      </c>
      <c r="E51" s="15" t="s">
        <v>3798</v>
      </c>
      <c r="F51" s="16"/>
      <c r="G51" s="16"/>
      <c r="H51" s="23"/>
      <c r="I51" s="34">
        <v>5000.0</v>
      </c>
      <c r="J51" s="34"/>
      <c r="K51" s="34"/>
      <c r="L51" s="16"/>
      <c r="M51" s="16"/>
      <c r="N51" s="16"/>
      <c r="O51" s="16"/>
      <c r="P51" s="19">
        <v>5000.0</v>
      </c>
      <c r="Q51" s="20">
        <f t="shared" si="1"/>
        <v>0</v>
      </c>
      <c r="R51" s="19" t="s">
        <v>29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44773.0</v>
      </c>
      <c r="C52" s="14" t="s">
        <v>3800</v>
      </c>
      <c r="D52" s="15">
        <v>50739.0</v>
      </c>
      <c r="E52" s="15" t="s">
        <v>136</v>
      </c>
      <c r="F52" s="16"/>
      <c r="G52" s="18"/>
      <c r="H52" s="23"/>
      <c r="I52" s="34">
        <v>1450.0</v>
      </c>
      <c r="J52" s="34"/>
      <c r="K52" s="34"/>
      <c r="L52" s="16"/>
      <c r="M52" s="16"/>
      <c r="N52" s="16"/>
      <c r="O52" s="16"/>
      <c r="P52" s="19">
        <v>1450.0</v>
      </c>
      <c r="Q52" s="20">
        <f t="shared" si="1"/>
        <v>0</v>
      </c>
      <c r="R52" s="19" t="s">
        <v>24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44773.0</v>
      </c>
      <c r="C53" s="14" t="s">
        <v>3801</v>
      </c>
      <c r="D53" s="15">
        <v>22727.0</v>
      </c>
      <c r="E53" s="15" t="s">
        <v>1792</v>
      </c>
      <c r="F53" s="16"/>
      <c r="G53" s="18"/>
      <c r="H53" s="23"/>
      <c r="I53" s="34">
        <v>1250.0</v>
      </c>
      <c r="J53" s="34"/>
      <c r="K53" s="34"/>
      <c r="L53" s="16"/>
      <c r="M53" s="16"/>
      <c r="N53" s="16"/>
      <c r="O53" s="16"/>
      <c r="P53" s="19">
        <v>1250.0</v>
      </c>
      <c r="Q53" s="20">
        <f t="shared" si="1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44773.0</v>
      </c>
      <c r="C54" s="14" t="s">
        <v>3802</v>
      </c>
      <c r="D54" s="15">
        <v>30895.0</v>
      </c>
      <c r="E54" s="15" t="s">
        <v>1284</v>
      </c>
      <c r="F54" s="16"/>
      <c r="G54" s="18"/>
      <c r="H54" s="23"/>
      <c r="I54" s="34">
        <v>15000.0</v>
      </c>
      <c r="J54" s="34"/>
      <c r="K54" s="34"/>
      <c r="L54" s="16"/>
      <c r="M54" s="16"/>
      <c r="N54" s="16"/>
      <c r="O54" s="16"/>
      <c r="P54" s="19">
        <v>15000.0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44773.0</v>
      </c>
      <c r="C55" s="14" t="s">
        <v>3803</v>
      </c>
      <c r="D55" s="15">
        <v>69633.0</v>
      </c>
      <c r="E55" s="15" t="s">
        <v>3804</v>
      </c>
      <c r="F55" s="16"/>
      <c r="G55" s="18"/>
      <c r="H55" s="23"/>
      <c r="I55" s="34">
        <v>1500.0</v>
      </c>
      <c r="J55" s="34"/>
      <c r="K55" s="34"/>
      <c r="L55" s="16"/>
      <c r="M55" s="16"/>
      <c r="N55" s="16"/>
      <c r="O55" s="16"/>
      <c r="P55" s="19">
        <v>1500.0</v>
      </c>
      <c r="Q55" s="20">
        <f t="shared" si="1"/>
        <v>0</v>
      </c>
      <c r="R55" s="19" t="s">
        <v>24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44773.0</v>
      </c>
      <c r="C56" s="14" t="s">
        <v>3805</v>
      </c>
      <c r="D56" s="15">
        <v>10291.0</v>
      </c>
      <c r="E56" s="15" t="s">
        <v>1977</v>
      </c>
      <c r="F56" s="16"/>
      <c r="G56" s="16"/>
      <c r="H56" s="23"/>
      <c r="I56" s="34"/>
      <c r="J56" s="34">
        <v>600.0</v>
      </c>
      <c r="K56" s="34"/>
      <c r="L56" s="16"/>
      <c r="M56" s="16"/>
      <c r="N56" s="16"/>
      <c r="O56" s="16"/>
      <c r="P56" s="19">
        <v>600.0</v>
      </c>
      <c r="Q56" s="20">
        <f t="shared" si="1"/>
        <v>0</v>
      </c>
      <c r="R56" s="19" t="s">
        <v>24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44773.0</v>
      </c>
      <c r="C57" s="14" t="s">
        <v>3806</v>
      </c>
      <c r="D57" s="15">
        <v>30895.0</v>
      </c>
      <c r="E57" s="15" t="s">
        <v>1284</v>
      </c>
      <c r="F57" s="16"/>
      <c r="G57" s="16"/>
      <c r="H57" s="23"/>
      <c r="I57" s="34">
        <v>43300.0</v>
      </c>
      <c r="J57" s="34"/>
      <c r="K57" s="34"/>
      <c r="L57" s="16"/>
      <c r="M57" s="16"/>
      <c r="N57" s="16"/>
      <c r="O57" s="18"/>
      <c r="P57" s="19">
        <v>43300.0</v>
      </c>
      <c r="Q57" s="20">
        <f t="shared" si="1"/>
        <v>0</v>
      </c>
      <c r="R57" s="19" t="s">
        <v>29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44773.0</v>
      </c>
      <c r="C58" s="14" t="s">
        <v>3807</v>
      </c>
      <c r="D58" s="15">
        <v>54517.0</v>
      </c>
      <c r="E58" s="15" t="s">
        <v>1389</v>
      </c>
      <c r="F58" s="16"/>
      <c r="G58" s="16"/>
      <c r="H58" s="23"/>
      <c r="I58" s="34"/>
      <c r="J58" s="34">
        <v>600.0</v>
      </c>
      <c r="K58" s="34"/>
      <c r="L58" s="16"/>
      <c r="M58" s="16"/>
      <c r="N58" s="16"/>
      <c r="O58" s="16"/>
      <c r="P58" s="19">
        <v>600.0</v>
      </c>
      <c r="Q58" s="20">
        <f t="shared" si="1"/>
        <v>0</v>
      </c>
      <c r="R58" s="19" t="s">
        <v>116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44773.0</v>
      </c>
      <c r="C59" s="14" t="s">
        <v>3808</v>
      </c>
      <c r="D59" s="15">
        <v>54763.0</v>
      </c>
      <c r="E59" s="15" t="s">
        <v>835</v>
      </c>
      <c r="F59" s="18"/>
      <c r="G59" s="18"/>
      <c r="H59" s="23"/>
      <c r="I59" s="34">
        <v>5000.0</v>
      </c>
      <c r="J59" s="34"/>
      <c r="K59" s="34"/>
      <c r="L59" s="16"/>
      <c r="M59" s="16"/>
      <c r="N59" s="16"/>
      <c r="O59" s="16"/>
      <c r="P59" s="19">
        <v>5000.0</v>
      </c>
      <c r="Q59" s="20">
        <f t="shared" si="1"/>
        <v>0</v>
      </c>
      <c r="R59" s="19" t="s">
        <v>24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44773.0</v>
      </c>
      <c r="C60" s="14" t="s">
        <v>3809</v>
      </c>
      <c r="D60" s="15">
        <v>30895.0</v>
      </c>
      <c r="E60" s="15" t="s">
        <v>1284</v>
      </c>
      <c r="F60" s="16"/>
      <c r="G60" s="16"/>
      <c r="H60" s="23"/>
      <c r="I60" s="34"/>
      <c r="J60" s="34">
        <v>10000.0</v>
      </c>
      <c r="K60" s="34"/>
      <c r="L60" s="16"/>
      <c r="M60" s="16"/>
      <c r="N60" s="16"/>
      <c r="O60" s="16"/>
      <c r="P60" s="19">
        <v>10000.0</v>
      </c>
      <c r="Q60" s="20">
        <f t="shared" si="1"/>
        <v>0</v>
      </c>
      <c r="R60" s="19" t="s">
        <v>29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44773.0</v>
      </c>
      <c r="C61" s="14" t="s">
        <v>3810</v>
      </c>
      <c r="D61" s="15">
        <v>30895.0</v>
      </c>
      <c r="E61" s="15" t="s">
        <v>1284</v>
      </c>
      <c r="F61" s="16"/>
      <c r="G61" s="16"/>
      <c r="H61" s="23"/>
      <c r="I61" s="34">
        <v>78000.0</v>
      </c>
      <c r="J61" s="34"/>
      <c r="K61" s="34"/>
      <c r="L61" s="16"/>
      <c r="M61" s="16"/>
      <c r="N61" s="16"/>
      <c r="O61" s="16"/>
      <c r="P61" s="19">
        <v>78000.0</v>
      </c>
      <c r="Q61" s="20">
        <f t="shared" si="1"/>
        <v>0</v>
      </c>
      <c r="R61" s="19" t="s">
        <v>29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44773.0</v>
      </c>
      <c r="C62" s="14" t="s">
        <v>3811</v>
      </c>
      <c r="D62" s="15">
        <v>30895.0</v>
      </c>
      <c r="E62" s="15" t="s">
        <v>1284</v>
      </c>
      <c r="F62" s="18"/>
      <c r="G62" s="16"/>
      <c r="H62" s="23"/>
      <c r="I62" s="34">
        <v>7100.0</v>
      </c>
      <c r="J62" s="34"/>
      <c r="K62" s="34"/>
      <c r="L62" s="16"/>
      <c r="M62" s="16"/>
      <c r="N62" s="16"/>
      <c r="O62" s="18"/>
      <c r="P62" s="19">
        <v>7100.0</v>
      </c>
      <c r="Q62" s="20">
        <f t="shared" si="1"/>
        <v>0</v>
      </c>
      <c r="R62" s="19" t="s">
        <v>29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44773.0</v>
      </c>
      <c r="C63" s="14" t="s">
        <v>3812</v>
      </c>
      <c r="D63" s="15">
        <v>10250.0</v>
      </c>
      <c r="E63" s="15" t="s">
        <v>64</v>
      </c>
      <c r="F63" s="16"/>
      <c r="G63" s="16"/>
      <c r="H63" s="23"/>
      <c r="I63" s="34">
        <v>5000.0</v>
      </c>
      <c r="J63" s="34"/>
      <c r="K63" s="34"/>
      <c r="L63" s="16"/>
      <c r="M63" s="16"/>
      <c r="N63" s="16"/>
      <c r="O63" s="18"/>
      <c r="P63" s="19">
        <v>5000.0</v>
      </c>
      <c r="Q63" s="20">
        <f t="shared" si="1"/>
        <v>0</v>
      </c>
      <c r="R63" s="19" t="s">
        <v>24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44773.0</v>
      </c>
      <c r="C64" s="14" t="s">
        <v>3813</v>
      </c>
      <c r="D64" s="15">
        <v>33994.0</v>
      </c>
      <c r="E64" s="15" t="s">
        <v>3814</v>
      </c>
      <c r="F64" s="16"/>
      <c r="G64" s="18">
        <v>3600.0</v>
      </c>
      <c r="H64" s="23"/>
      <c r="I64" s="34"/>
      <c r="J64" s="34"/>
      <c r="K64" s="34"/>
      <c r="L64" s="16"/>
      <c r="M64" s="16"/>
      <c r="N64" s="16"/>
      <c r="O64" s="18"/>
      <c r="P64" s="19">
        <v>3600.0</v>
      </c>
      <c r="Q64" s="20">
        <f t="shared" si="1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44773.0</v>
      </c>
      <c r="C65" s="14" t="s">
        <v>3815</v>
      </c>
      <c r="D65" s="15">
        <v>68387.0</v>
      </c>
      <c r="E65" s="15" t="s">
        <v>603</v>
      </c>
      <c r="F65" s="16"/>
      <c r="G65" s="16"/>
      <c r="H65" s="23"/>
      <c r="I65" s="34">
        <v>500.0</v>
      </c>
      <c r="J65" s="34"/>
      <c r="K65" s="34"/>
      <c r="L65" s="16"/>
      <c r="M65" s="16"/>
      <c r="N65" s="16"/>
      <c r="O65" s="18"/>
      <c r="P65" s="19">
        <v>500.0</v>
      </c>
      <c r="Q65" s="20">
        <f t="shared" si="1"/>
        <v>0</v>
      </c>
      <c r="R65" s="19" t="s">
        <v>24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44773.0</v>
      </c>
      <c r="C66" s="14" t="s">
        <v>3816</v>
      </c>
      <c r="D66" s="15">
        <v>35220.0</v>
      </c>
      <c r="E66" s="15" t="s">
        <v>39</v>
      </c>
      <c r="F66" s="18">
        <v>5000.0</v>
      </c>
      <c r="G66" s="16"/>
      <c r="H66" s="23"/>
      <c r="I66" s="34"/>
      <c r="J66" s="34"/>
      <c r="K66" s="34"/>
      <c r="L66" s="16"/>
      <c r="M66" s="16"/>
      <c r="N66" s="16"/>
      <c r="O66" s="18"/>
      <c r="P66" s="19">
        <v>5000.0</v>
      </c>
      <c r="Q66" s="20">
        <f t="shared" si="1"/>
        <v>0</v>
      </c>
      <c r="R66" s="19" t="s">
        <v>29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44773.0</v>
      </c>
      <c r="C67" s="14" t="s">
        <v>3817</v>
      </c>
      <c r="D67" s="15">
        <v>51660.0</v>
      </c>
      <c r="E67" s="15" t="s">
        <v>3818</v>
      </c>
      <c r="F67" s="16"/>
      <c r="G67" s="18">
        <v>3600.0</v>
      </c>
      <c r="H67" s="23"/>
      <c r="I67" s="34"/>
      <c r="J67" s="34"/>
      <c r="K67" s="34"/>
      <c r="L67" s="16"/>
      <c r="M67" s="16"/>
      <c r="N67" s="16"/>
      <c r="O67" s="16"/>
      <c r="P67" s="19">
        <v>3600.0</v>
      </c>
      <c r="Q67" s="20">
        <f t="shared" si="1"/>
        <v>0</v>
      </c>
      <c r="R67" s="19" t="s">
        <v>116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44773.0</v>
      </c>
      <c r="C68" s="14" t="s">
        <v>3819</v>
      </c>
      <c r="D68" s="15">
        <v>65232.0</v>
      </c>
      <c r="E68" s="15" t="s">
        <v>2093</v>
      </c>
      <c r="F68" s="16"/>
      <c r="G68" s="16"/>
      <c r="H68" s="23"/>
      <c r="I68" s="34">
        <v>15000.0</v>
      </c>
      <c r="J68" s="34"/>
      <c r="K68" s="34"/>
      <c r="L68" s="16"/>
      <c r="M68" s="16"/>
      <c r="N68" s="16"/>
      <c r="O68" s="18"/>
      <c r="P68" s="19">
        <v>15000.0</v>
      </c>
      <c r="Q68" s="20">
        <f t="shared" si="1"/>
        <v>0</v>
      </c>
      <c r="R68" s="19" t="s">
        <v>24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44773.0</v>
      </c>
      <c r="C69" s="14" t="s">
        <v>3820</v>
      </c>
      <c r="D69" s="15">
        <v>70337.0</v>
      </c>
      <c r="E69" s="15" t="s">
        <v>1075</v>
      </c>
      <c r="F69" s="16"/>
      <c r="G69" s="16"/>
      <c r="H69" s="23"/>
      <c r="I69" s="34">
        <v>1450.0</v>
      </c>
      <c r="J69" s="34"/>
      <c r="K69" s="34"/>
      <c r="L69" s="16"/>
      <c r="M69" s="16"/>
      <c r="N69" s="16"/>
      <c r="O69" s="16"/>
      <c r="P69" s="19">
        <v>1450.0</v>
      </c>
      <c r="Q69" s="20">
        <f t="shared" si="1"/>
        <v>0</v>
      </c>
      <c r="R69" s="19" t="s">
        <v>24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44773.0</v>
      </c>
      <c r="C70" s="14" t="s">
        <v>3821</v>
      </c>
      <c r="D70" s="15">
        <v>52685.0</v>
      </c>
      <c r="E70" s="15" t="s">
        <v>1847</v>
      </c>
      <c r="F70" s="16"/>
      <c r="G70" s="18">
        <v>2400.0</v>
      </c>
      <c r="H70" s="23"/>
      <c r="I70" s="34"/>
      <c r="J70" s="34"/>
      <c r="K70" s="34"/>
      <c r="L70" s="16"/>
      <c r="M70" s="16"/>
      <c r="N70" s="16"/>
      <c r="O70" s="16"/>
      <c r="P70" s="19">
        <v>2400.0</v>
      </c>
      <c r="Q70" s="20">
        <f t="shared" si="1"/>
        <v>0</v>
      </c>
      <c r="R70" s="19" t="s">
        <v>116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44773.0</v>
      </c>
      <c r="C71" s="14" t="s">
        <v>3822</v>
      </c>
      <c r="D71" s="15">
        <v>21818.0</v>
      </c>
      <c r="E71" s="15" t="s">
        <v>426</v>
      </c>
      <c r="F71" s="16"/>
      <c r="G71" s="16"/>
      <c r="H71" s="23"/>
      <c r="I71" s="34">
        <v>42500.0</v>
      </c>
      <c r="J71" s="34"/>
      <c r="K71" s="34"/>
      <c r="L71" s="16"/>
      <c r="M71" s="16"/>
      <c r="N71" s="16"/>
      <c r="O71" s="16"/>
      <c r="P71" s="19">
        <v>42500.0</v>
      </c>
      <c r="Q71" s="20">
        <f t="shared" si="1"/>
        <v>0</v>
      </c>
      <c r="R71" s="19" t="s">
        <v>24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44773.0</v>
      </c>
      <c r="C72" s="14" t="s">
        <v>3823</v>
      </c>
      <c r="D72" s="15">
        <v>50593.0</v>
      </c>
      <c r="E72" s="15" t="s">
        <v>971</v>
      </c>
      <c r="F72" s="16"/>
      <c r="G72" s="16"/>
      <c r="H72" s="23"/>
      <c r="I72" s="34">
        <v>90.0</v>
      </c>
      <c r="J72" s="34"/>
      <c r="K72" s="34"/>
      <c r="L72" s="16"/>
      <c r="M72" s="16"/>
      <c r="N72" s="16"/>
      <c r="O72" s="18">
        <v>10000.0</v>
      </c>
      <c r="P72" s="19">
        <v>10090.0</v>
      </c>
      <c r="Q72" s="20">
        <f t="shared" si="1"/>
        <v>0</v>
      </c>
      <c r="R72" s="19" t="s">
        <v>29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44773.0</v>
      </c>
      <c r="C73" s="14" t="s">
        <v>3824</v>
      </c>
      <c r="D73" s="15">
        <v>60386.0</v>
      </c>
      <c r="E73" s="15" t="s">
        <v>3825</v>
      </c>
      <c r="F73" s="18"/>
      <c r="G73" s="16"/>
      <c r="H73" s="23"/>
      <c r="I73" s="34">
        <v>5150.0</v>
      </c>
      <c r="J73" s="34"/>
      <c r="K73" s="34"/>
      <c r="L73" s="16"/>
      <c r="M73" s="16"/>
      <c r="N73" s="16"/>
      <c r="O73" s="16"/>
      <c r="P73" s="19">
        <v>5150.0</v>
      </c>
      <c r="Q73" s="20">
        <f t="shared" si="1"/>
        <v>0</v>
      </c>
      <c r="R73" s="19" t="s">
        <v>24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44773.0</v>
      </c>
      <c r="C74" s="14" t="s">
        <v>3826</v>
      </c>
      <c r="D74" s="15">
        <v>50593.0</v>
      </c>
      <c r="E74" s="15" t="s">
        <v>971</v>
      </c>
      <c r="F74" s="16"/>
      <c r="G74" s="16"/>
      <c r="H74" s="23"/>
      <c r="I74" s="34">
        <v>182500.0</v>
      </c>
      <c r="J74" s="34"/>
      <c r="K74" s="34"/>
      <c r="L74" s="16"/>
      <c r="M74" s="16"/>
      <c r="N74" s="16"/>
      <c r="O74" s="16"/>
      <c r="P74" s="19">
        <v>182500.0</v>
      </c>
      <c r="Q74" s="20">
        <f t="shared" si="1"/>
        <v>0</v>
      </c>
      <c r="R74" s="19" t="s">
        <v>29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44773.0</v>
      </c>
      <c r="C75" s="14" t="s">
        <v>3827</v>
      </c>
      <c r="D75" s="15">
        <v>10291.0</v>
      </c>
      <c r="E75" s="15" t="s">
        <v>1977</v>
      </c>
      <c r="F75" s="18">
        <v>600.0</v>
      </c>
      <c r="G75" s="16"/>
      <c r="H75" s="23"/>
      <c r="I75" s="34"/>
      <c r="J75" s="34"/>
      <c r="K75" s="34"/>
      <c r="L75" s="16"/>
      <c r="M75" s="16"/>
      <c r="N75" s="16"/>
      <c r="O75" s="16"/>
      <c r="P75" s="19">
        <v>600.0</v>
      </c>
      <c r="Q75" s="20">
        <f t="shared" si="1"/>
        <v>0</v>
      </c>
      <c r="R75" s="19" t="s">
        <v>29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44773.0</v>
      </c>
      <c r="C76" s="14" t="s">
        <v>3828</v>
      </c>
      <c r="D76" s="15">
        <v>72913.0</v>
      </c>
      <c r="E76" s="15" t="s">
        <v>3829</v>
      </c>
      <c r="F76" s="16"/>
      <c r="G76" s="16"/>
      <c r="H76" s="23"/>
      <c r="I76" s="34">
        <v>300.0</v>
      </c>
      <c r="J76" s="34"/>
      <c r="K76" s="34"/>
      <c r="L76" s="16"/>
      <c r="M76" s="16"/>
      <c r="N76" s="16"/>
      <c r="O76" s="16"/>
      <c r="P76" s="19">
        <v>300.0</v>
      </c>
      <c r="Q76" s="20">
        <f t="shared" si="1"/>
        <v>0</v>
      </c>
      <c r="R76" s="19" t="s">
        <v>116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44773.0</v>
      </c>
      <c r="C77" s="14" t="s">
        <v>3830</v>
      </c>
      <c r="D77" s="15">
        <v>45937.0</v>
      </c>
      <c r="E77" s="15" t="s">
        <v>149</v>
      </c>
      <c r="F77" s="16"/>
      <c r="G77" s="16"/>
      <c r="H77" s="23"/>
      <c r="I77" s="34">
        <v>1000.0</v>
      </c>
      <c r="J77" s="34"/>
      <c r="K77" s="34"/>
      <c r="L77" s="16"/>
      <c r="M77" s="16"/>
      <c r="N77" s="16"/>
      <c r="O77" s="16"/>
      <c r="P77" s="19">
        <v>1000.0</v>
      </c>
      <c r="Q77" s="20">
        <f t="shared" si="1"/>
        <v>0</v>
      </c>
      <c r="R77" s="19" t="s">
        <v>29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44773.0</v>
      </c>
      <c r="C78" s="14" t="s">
        <v>3831</v>
      </c>
      <c r="D78" s="15">
        <v>57585.0</v>
      </c>
      <c r="E78" s="15" t="s">
        <v>3832</v>
      </c>
      <c r="F78" s="16"/>
      <c r="G78" s="16"/>
      <c r="H78" s="23"/>
      <c r="I78" s="34">
        <v>3600.0</v>
      </c>
      <c r="J78" s="34"/>
      <c r="K78" s="34"/>
      <c r="L78" s="16"/>
      <c r="M78" s="16"/>
      <c r="N78" s="16"/>
      <c r="O78" s="16"/>
      <c r="P78" s="19">
        <v>3600.0</v>
      </c>
      <c r="Q78" s="20">
        <f t="shared" si="1"/>
        <v>0</v>
      </c>
      <c r="R78" s="19" t="s">
        <v>24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44773.0</v>
      </c>
      <c r="C79" s="14" t="s">
        <v>3833</v>
      </c>
      <c r="D79" s="15">
        <v>46210.0</v>
      </c>
      <c r="E79" s="22" t="s">
        <v>3834</v>
      </c>
      <c r="F79" s="16"/>
      <c r="G79" s="16"/>
      <c r="H79" s="17"/>
      <c r="I79" s="34">
        <v>2650.0</v>
      </c>
      <c r="J79" s="34"/>
      <c r="K79" s="18"/>
      <c r="L79" s="16"/>
      <c r="M79" s="16"/>
      <c r="N79" s="16"/>
      <c r="O79" s="16"/>
      <c r="P79" s="19">
        <v>2650.0</v>
      </c>
      <c r="Q79" s="20">
        <f t="shared" si="1"/>
        <v>0</v>
      </c>
      <c r="R79" s="19" t="s">
        <v>24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44773.0</v>
      </c>
      <c r="C80" s="14" t="s">
        <v>3835</v>
      </c>
      <c r="D80" s="15">
        <v>13781.0</v>
      </c>
      <c r="E80" s="22" t="s">
        <v>498</v>
      </c>
      <c r="F80" s="18">
        <v>1250.0</v>
      </c>
      <c r="G80" s="16"/>
      <c r="H80" s="17"/>
      <c r="I80" s="34"/>
      <c r="J80" s="34"/>
      <c r="K80" s="16"/>
      <c r="L80" s="16"/>
      <c r="M80" s="16"/>
      <c r="N80" s="16"/>
      <c r="O80" s="16"/>
      <c r="P80" s="19">
        <v>1250.0</v>
      </c>
      <c r="Q80" s="20">
        <f t="shared" si="1"/>
        <v>0</v>
      </c>
      <c r="R80" s="19" t="s">
        <v>116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44773.0</v>
      </c>
      <c r="C81" s="14" t="s">
        <v>3836</v>
      </c>
      <c r="D81" s="15">
        <v>13762.0</v>
      </c>
      <c r="E81" s="22" t="s">
        <v>1251</v>
      </c>
      <c r="F81" s="18"/>
      <c r="G81" s="16"/>
      <c r="H81" s="17"/>
      <c r="I81" s="34"/>
      <c r="J81" s="34">
        <v>10300.0</v>
      </c>
      <c r="K81" s="16"/>
      <c r="L81" s="16"/>
      <c r="M81" s="16"/>
      <c r="N81" s="16"/>
      <c r="O81" s="16"/>
      <c r="P81" s="19">
        <v>10300.0</v>
      </c>
      <c r="Q81" s="20">
        <f t="shared" si="1"/>
        <v>0</v>
      </c>
      <c r="R81" s="19" t="s">
        <v>116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44773.0</v>
      </c>
      <c r="C82" s="14" t="s">
        <v>3837</v>
      </c>
      <c r="D82" s="15">
        <v>13781.0</v>
      </c>
      <c r="E82" s="22" t="s">
        <v>498</v>
      </c>
      <c r="F82" s="16"/>
      <c r="G82" s="18">
        <v>13950.0</v>
      </c>
      <c r="H82" s="17"/>
      <c r="I82" s="34"/>
      <c r="J82" s="34"/>
      <c r="K82" s="16"/>
      <c r="L82" s="16"/>
      <c r="M82" s="16"/>
      <c r="N82" s="16"/>
      <c r="O82" s="18"/>
      <c r="P82" s="19">
        <v>13950.0</v>
      </c>
      <c r="Q82" s="20">
        <f t="shared" si="1"/>
        <v>0</v>
      </c>
      <c r="R82" s="19" t="s">
        <v>116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44773.0</v>
      </c>
      <c r="C83" s="14" t="s">
        <v>3838</v>
      </c>
      <c r="D83" s="15">
        <v>10255.0</v>
      </c>
      <c r="E83" s="22" t="s">
        <v>2577</v>
      </c>
      <c r="F83" s="16"/>
      <c r="G83" s="16"/>
      <c r="H83" s="17"/>
      <c r="I83" s="34"/>
      <c r="J83" s="34">
        <v>8652.0</v>
      </c>
      <c r="K83" s="18">
        <v>248.0</v>
      </c>
      <c r="L83" s="16"/>
      <c r="M83" s="16"/>
      <c r="N83" s="16"/>
      <c r="O83" s="16"/>
      <c r="P83" s="19">
        <v>8900.0</v>
      </c>
      <c r="Q83" s="20">
        <f t="shared" si="1"/>
        <v>0</v>
      </c>
      <c r="R83" s="19" t="s">
        <v>24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44773.0</v>
      </c>
      <c r="C84" s="14" t="s">
        <v>3839</v>
      </c>
      <c r="D84" s="15">
        <v>57201.0</v>
      </c>
      <c r="E84" s="22" t="s">
        <v>285</v>
      </c>
      <c r="F84" s="16"/>
      <c r="G84" s="16"/>
      <c r="H84" s="17"/>
      <c r="I84" s="34"/>
      <c r="J84" s="34"/>
      <c r="K84" s="16"/>
      <c r="L84" s="16"/>
      <c r="M84" s="18"/>
      <c r="N84" s="16"/>
      <c r="O84" s="18">
        <v>5000.0</v>
      </c>
      <c r="P84" s="19">
        <v>5000.0</v>
      </c>
      <c r="Q84" s="20">
        <f t="shared" si="1"/>
        <v>0</v>
      </c>
      <c r="R84" s="19" t="s">
        <v>24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44772.0</v>
      </c>
      <c r="C85" s="14" t="s">
        <v>3840</v>
      </c>
      <c r="D85" s="15">
        <v>21384.0</v>
      </c>
      <c r="E85" s="22" t="s">
        <v>574</v>
      </c>
      <c r="F85" s="18"/>
      <c r="G85" s="18"/>
      <c r="H85" s="17"/>
      <c r="I85" s="34"/>
      <c r="J85" s="34"/>
      <c r="K85" s="18">
        <v>600.0</v>
      </c>
      <c r="L85" s="16"/>
      <c r="M85" s="16"/>
      <c r="N85" s="16"/>
      <c r="O85" s="16"/>
      <c r="P85" s="19">
        <v>600.0</v>
      </c>
      <c r="Q85" s="20">
        <f t="shared" si="1"/>
        <v>0</v>
      </c>
      <c r="R85" s="19"/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44772.0</v>
      </c>
      <c r="C86" s="14" t="s">
        <v>3841</v>
      </c>
      <c r="D86" s="15">
        <v>51017.0</v>
      </c>
      <c r="E86" s="22" t="s">
        <v>107</v>
      </c>
      <c r="F86" s="16"/>
      <c r="G86" s="16"/>
      <c r="H86" s="23">
        <v>72000.0</v>
      </c>
      <c r="I86" s="34"/>
      <c r="J86" s="34"/>
      <c r="K86" s="16"/>
      <c r="L86" s="16"/>
      <c r="M86" s="16"/>
      <c r="N86" s="16"/>
      <c r="O86" s="16"/>
      <c r="P86" s="19">
        <v>72000.0</v>
      </c>
      <c r="Q86" s="20">
        <f t="shared" si="1"/>
        <v>0</v>
      </c>
      <c r="R86" s="19"/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44773.0</v>
      </c>
      <c r="C87" s="14" t="s">
        <v>3842</v>
      </c>
      <c r="D87" s="15">
        <v>50342.0</v>
      </c>
      <c r="E87" s="22" t="s">
        <v>277</v>
      </c>
      <c r="F87" s="16"/>
      <c r="G87" s="16"/>
      <c r="H87" s="23">
        <v>1250.0</v>
      </c>
      <c r="I87" s="34"/>
      <c r="J87" s="34"/>
      <c r="K87" s="18"/>
      <c r="L87" s="16"/>
      <c r="M87" s="16"/>
      <c r="N87" s="16"/>
      <c r="O87" s="16"/>
      <c r="P87" s="19">
        <v>1250.0</v>
      </c>
      <c r="Q87" s="20">
        <f t="shared" si="1"/>
        <v>0</v>
      </c>
      <c r="R87" s="19"/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44773.0</v>
      </c>
      <c r="C88" s="14" t="s">
        <v>3843</v>
      </c>
      <c r="D88" s="15">
        <v>51017.0</v>
      </c>
      <c r="E88" s="22" t="s">
        <v>107</v>
      </c>
      <c r="F88" s="16"/>
      <c r="G88" s="16"/>
      <c r="H88" s="23">
        <v>109000.0</v>
      </c>
      <c r="I88" s="34"/>
      <c r="J88" s="34"/>
      <c r="K88" s="16"/>
      <c r="L88" s="16"/>
      <c r="M88" s="16"/>
      <c r="N88" s="16"/>
      <c r="O88" s="16"/>
      <c r="P88" s="19">
        <v>109000.0</v>
      </c>
      <c r="Q88" s="20">
        <f t="shared" si="1"/>
        <v>0</v>
      </c>
      <c r="R88" s="19"/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44773.0</v>
      </c>
      <c r="C89" s="14" t="s">
        <v>3844</v>
      </c>
      <c r="D89" s="15">
        <v>35245.0</v>
      </c>
      <c r="E89" s="22" t="s">
        <v>533</v>
      </c>
      <c r="F89" s="16"/>
      <c r="G89" s="16"/>
      <c r="H89" s="23">
        <v>45000.0</v>
      </c>
      <c r="I89" s="34"/>
      <c r="J89" s="34"/>
      <c r="K89" s="16"/>
      <c r="L89" s="16"/>
      <c r="M89" s="16"/>
      <c r="N89" s="16"/>
      <c r="O89" s="16"/>
      <c r="P89" s="19">
        <v>45000.0</v>
      </c>
      <c r="Q89" s="20">
        <f t="shared" si="1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44773.0</v>
      </c>
      <c r="C90" s="14" t="s">
        <v>3845</v>
      </c>
      <c r="D90" s="15">
        <v>65936.0</v>
      </c>
      <c r="E90" s="22" t="s">
        <v>3846</v>
      </c>
      <c r="F90" s="16"/>
      <c r="G90" s="16"/>
      <c r="H90" s="23"/>
      <c r="I90" s="34"/>
      <c r="J90" s="34"/>
      <c r="K90" s="18"/>
      <c r="L90" s="16"/>
      <c r="M90" s="18">
        <v>12500.0</v>
      </c>
      <c r="N90" s="16"/>
      <c r="O90" s="16"/>
      <c r="P90" s="19">
        <v>12500.0</v>
      </c>
      <c r="Q90" s="20">
        <f t="shared" si="1"/>
        <v>0</v>
      </c>
      <c r="R90" s="19"/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44773.0</v>
      </c>
      <c r="C91" s="14" t="s">
        <v>3847</v>
      </c>
      <c r="D91" s="15">
        <v>51565.0</v>
      </c>
      <c r="E91" s="22" t="s">
        <v>3848</v>
      </c>
      <c r="F91" s="16"/>
      <c r="G91" s="16"/>
      <c r="H91" s="23"/>
      <c r="I91" s="34"/>
      <c r="J91" s="34"/>
      <c r="K91" s="18">
        <v>300.0</v>
      </c>
      <c r="L91" s="16"/>
      <c r="M91" s="16"/>
      <c r="N91" s="16"/>
      <c r="O91" s="16"/>
      <c r="P91" s="19">
        <v>300.0</v>
      </c>
      <c r="Q91" s="20">
        <f t="shared" si="1"/>
        <v>0</v>
      </c>
      <c r="R91" s="19"/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44773.0</v>
      </c>
      <c r="C92" s="14" t="s">
        <v>3849</v>
      </c>
      <c r="D92" s="15">
        <v>66848.0</v>
      </c>
      <c r="E92" s="22" t="s">
        <v>282</v>
      </c>
      <c r="F92" s="16"/>
      <c r="G92" s="18"/>
      <c r="H92" s="17"/>
      <c r="I92" s="34"/>
      <c r="J92" s="34"/>
      <c r="K92" s="16"/>
      <c r="L92" s="16"/>
      <c r="M92" s="18">
        <v>8400.0</v>
      </c>
      <c r="N92" s="16"/>
      <c r="O92" s="16"/>
      <c r="P92" s="19">
        <v>8400.0</v>
      </c>
      <c r="Q92" s="20">
        <f t="shared" si="1"/>
        <v>0</v>
      </c>
      <c r="R92" s="19"/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44773.0</v>
      </c>
      <c r="C93" s="14" t="s">
        <v>3850</v>
      </c>
      <c r="D93" s="15">
        <v>37642.0</v>
      </c>
      <c r="E93" s="22" t="s">
        <v>510</v>
      </c>
      <c r="F93" s="16"/>
      <c r="G93" s="16"/>
      <c r="H93" s="23"/>
      <c r="I93" s="34"/>
      <c r="J93" s="34"/>
      <c r="K93" s="16"/>
      <c r="L93" s="16"/>
      <c r="M93" s="18" t="s">
        <v>289</v>
      </c>
      <c r="N93" s="16"/>
      <c r="O93" s="16"/>
      <c r="P93" s="19">
        <v>14450.0</v>
      </c>
      <c r="Q93" s="55">
        <v>0.0</v>
      </c>
      <c r="R93" s="19"/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44773.0</v>
      </c>
      <c r="C94" s="14" t="s">
        <v>3851</v>
      </c>
      <c r="D94" s="15">
        <v>10008.0</v>
      </c>
      <c r="E94" s="22" t="s">
        <v>45</v>
      </c>
      <c r="F94" s="16"/>
      <c r="G94" s="16"/>
      <c r="H94" s="17"/>
      <c r="I94" s="34"/>
      <c r="J94" s="34"/>
      <c r="K94" s="18">
        <v>3000.0</v>
      </c>
      <c r="L94" s="16"/>
      <c r="M94" s="16"/>
      <c r="N94" s="16"/>
      <c r="O94" s="16"/>
      <c r="P94" s="19">
        <v>3000.0</v>
      </c>
      <c r="Q94" s="20">
        <f t="shared" ref="Q94:Q96" si="2">F94+G94+H94+I94+J94+K94+L94+M94+O94-P94</f>
        <v>0</v>
      </c>
      <c r="R94" s="19"/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/>
      <c r="B95" s="13"/>
      <c r="C95" s="14"/>
      <c r="D95" s="15"/>
      <c r="E95" s="22"/>
      <c r="F95" s="16"/>
      <c r="G95" s="16"/>
      <c r="H95" s="17"/>
      <c r="I95" s="34"/>
      <c r="J95" s="34"/>
      <c r="K95" s="16"/>
      <c r="L95" s="16"/>
      <c r="M95" s="18"/>
      <c r="N95" s="16"/>
      <c r="O95" s="16"/>
      <c r="P95" s="19"/>
      <c r="Q95" s="20">
        <f t="shared" si="2"/>
        <v>0</v>
      </c>
      <c r="R95" s="19"/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/>
      <c r="B96" s="13"/>
      <c r="C96" s="14"/>
      <c r="D96" s="15"/>
      <c r="E96" s="22"/>
      <c r="F96" s="16"/>
      <c r="G96" s="16"/>
      <c r="H96" s="23"/>
      <c r="I96" s="34"/>
      <c r="J96" s="34"/>
      <c r="K96" s="16"/>
      <c r="L96" s="16"/>
      <c r="M96" s="18"/>
      <c r="N96" s="16"/>
      <c r="O96" s="16"/>
      <c r="P96" s="19"/>
      <c r="Q96" s="20">
        <f t="shared" si="2"/>
        <v>0</v>
      </c>
      <c r="R96" s="19"/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/>
      <c r="B97" s="13"/>
      <c r="C97" s="14"/>
      <c r="D97" s="15"/>
      <c r="E97" s="22"/>
      <c r="F97" s="34">
        <f t="shared" ref="F97:H97" si="3">SUM(F5:F96)</f>
        <v>7930</v>
      </c>
      <c r="G97" s="34">
        <f t="shared" si="3"/>
        <v>31650</v>
      </c>
      <c r="H97" s="34">
        <f t="shared" si="3"/>
        <v>247250</v>
      </c>
      <c r="I97" s="34">
        <f>SUM(I4:I96)</f>
        <v>624030</v>
      </c>
      <c r="J97" s="34">
        <f t="shared" ref="J97:Q97" si="4">SUM(J5:J96)</f>
        <v>182032</v>
      </c>
      <c r="K97" s="34">
        <f t="shared" si="4"/>
        <v>4148</v>
      </c>
      <c r="L97" s="34">
        <f t="shared" si="4"/>
        <v>0</v>
      </c>
      <c r="M97" s="34">
        <f t="shared" si="4"/>
        <v>20900</v>
      </c>
      <c r="N97" s="34">
        <f t="shared" si="4"/>
        <v>0</v>
      </c>
      <c r="O97" s="34">
        <f t="shared" si="4"/>
        <v>15000</v>
      </c>
      <c r="P97" s="56">
        <f t="shared" si="4"/>
        <v>1147390</v>
      </c>
      <c r="Q97" s="20">
        <f t="shared" si="4"/>
        <v>0</v>
      </c>
      <c r="R97" s="57"/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0"/>
      <c r="B98" s="30"/>
      <c r="C98" s="30"/>
      <c r="D98" s="30"/>
      <c r="E98" s="30"/>
      <c r="F98" s="58">
        <f>F97+G97+H97+I97+J97+K97+L97+M97+O97</f>
        <v>1132940</v>
      </c>
      <c r="G98" s="6"/>
      <c r="H98" s="6"/>
      <c r="I98" s="6"/>
      <c r="J98" s="6"/>
      <c r="K98" s="6"/>
      <c r="L98" s="7"/>
      <c r="M98" s="32"/>
      <c r="N98" s="32"/>
      <c r="O98" s="32"/>
      <c r="P98" s="21"/>
      <c r="Q98" s="21"/>
      <c r="R98" s="3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>
      <c r="A99" s="3"/>
      <c r="B99" s="3"/>
      <c r="C99" s="3"/>
      <c r="D99" s="3"/>
      <c r="E99" s="3"/>
      <c r="F99" s="59"/>
      <c r="G99" s="59"/>
      <c r="H99" s="59"/>
      <c r="I99" s="59"/>
      <c r="J99" s="59"/>
      <c r="K99" s="59"/>
      <c r="L99" s="59"/>
      <c r="M99" s="32"/>
      <c r="N99" s="32"/>
      <c r="O99" s="32"/>
      <c r="P99" s="21"/>
      <c r="Q99" s="21"/>
      <c r="R99" s="3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>
      <c r="A100" s="3"/>
      <c r="B100" s="3"/>
      <c r="C100" s="3"/>
      <c r="D100" s="3"/>
      <c r="E100" s="3"/>
      <c r="F100" s="59"/>
      <c r="G100" s="59"/>
      <c r="H100" s="59"/>
      <c r="I100" s="59"/>
      <c r="J100" s="59"/>
      <c r="K100" s="59"/>
      <c r="L100" s="59"/>
      <c r="M100" s="32"/>
      <c r="N100" s="32"/>
      <c r="O100" s="32"/>
      <c r="P100" s="21"/>
      <c r="Q100" s="21"/>
      <c r="R100" s="3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</sheetData>
  <mergeCells count="19">
    <mergeCell ref="E2:E4"/>
    <mergeCell ref="F3:F4"/>
    <mergeCell ref="G3:H3"/>
    <mergeCell ref="I3:J3"/>
    <mergeCell ref="K3:K4"/>
    <mergeCell ref="L3:L4"/>
    <mergeCell ref="F98:L98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