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2 1065" sheetId="1" r:id="rId4"/>
    <sheet state="visible" name="03 1065" sheetId="2" r:id="rId5"/>
    <sheet state="visible" name=" 04 1065" sheetId="3" r:id="rId6"/>
    <sheet state="visible" name=" 05 1065" sheetId="4" r:id="rId7"/>
    <sheet state="visible" name="061065" sheetId="5" r:id="rId8"/>
    <sheet state="visible" name="071065" sheetId="6" r:id="rId9"/>
    <sheet state="visible" name="081065" sheetId="7" r:id="rId10"/>
    <sheet state="visible" name=" 091065" sheetId="8" r:id="rId11"/>
    <sheet state="visible" name="101065" sheetId="9" r:id="rId12"/>
    <sheet state="visible" name="111065" sheetId="10" r:id="rId13"/>
    <sheet state="visible" name="121065" sheetId="11" r:id="rId14"/>
    <sheet state="visible" name="141065" sheetId="12" r:id="rId15"/>
    <sheet state="visible" name=" 151065" sheetId="13" r:id="rId16"/>
    <sheet state="visible" name="161065" sheetId="14" r:id="rId17"/>
    <sheet state="visible" name="171065" sheetId="15" r:id="rId18"/>
    <sheet state="visible" name="181065" sheetId="16" r:id="rId19"/>
    <sheet state="visible" name="19.10.65" sheetId="17" r:id="rId20"/>
    <sheet state="visible" name="20.10.65" sheetId="18" r:id="rId21"/>
    <sheet state="visible" name="21.10.65" sheetId="19" r:id="rId22"/>
    <sheet state="visible" name="22.10.65" sheetId="20" r:id="rId23"/>
    <sheet state="visible" name=" 24.10.65" sheetId="21" r:id="rId24"/>
    <sheet state="visible" name="25.10.65" sheetId="22" r:id="rId25"/>
    <sheet state="visible" name="26.10.65" sheetId="23" r:id="rId26"/>
    <sheet state="visible" name="27.10.65" sheetId="24" r:id="rId27"/>
    <sheet state="visible" name="28.10.65" sheetId="25" r:id="rId28"/>
    <sheet state="visible" name=" 29.10.65" sheetId="26" r:id="rId29"/>
    <sheet state="visible" name="30.10.65" sheetId="27" r:id="rId30"/>
    <sheet state="visible" name="31.10.65" sheetId="28" r:id="rId31"/>
  </sheets>
  <definedNames/>
  <calcPr/>
</workbook>
</file>

<file path=xl/sharedStrings.xml><?xml version="1.0" encoding="utf-8"?>
<sst xmlns="http://schemas.openxmlformats.org/spreadsheetml/2006/main" count="4680" uniqueCount="2126">
  <si>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31-2 october2022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</si>
  <si>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</si>
  <si>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</si>
  <si>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</si>
  <si>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</si>
  <si>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</si>
  <si>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</si>
  <si>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</si>
  <si>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</si>
  <si>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</si>
  <si>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</si>
  <si>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</si>
  <si>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</si>
  <si>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</si>
  <si>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</si>
  <si>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</si>
  <si>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</si>
  <si>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</si>
  <si>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</si>
  <si>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</si>
  <si>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qr paymet</t>
  </si>
  <si>
    <t>STHBKK012209002565</t>
  </si>
  <si>
    <t>นาย สิปปภาส  โรจนวสุธร</t>
  </si>
  <si>
    <t>bkk-nee</t>
  </si>
  <si>
    <t>STHBKK012209002566</t>
  </si>
  <si>
    <t>STHBKK012209002568</t>
  </si>
  <si>
    <t>นาย ธนวัฒน์ วรรณศิริ</t>
  </si>
  <si>
    <t>STHBKK012209002569</t>
  </si>
  <si>
    <t>นางสาว รัชตวรรณ เนาวสินธ์</t>
  </si>
  <si>
    <t>STHBKK012210000002</t>
  </si>
  <si>
    <t>นางสาว นิธิวดี ป้องขันธ์</t>
  </si>
  <si>
    <t>PoonBKK</t>
  </si>
  <si>
    <t>STHBKK012210000003</t>
  </si>
  <si>
    <t>บริษัท เค24 โกลบอล จำกัด (สำนักงานใหญ่)</t>
  </si>
  <si>
    <t>lFrAmEl</t>
  </si>
  <si>
    <t>STHBKK012210000004</t>
  </si>
  <si>
    <t>STHBKK012210000005</t>
  </si>
  <si>
    <t>นางสาว กรภัค</t>
  </si>
  <si>
    <t>Ketbkk</t>
  </si>
  <si>
    <t>STHBKK012210000006</t>
  </si>
  <si>
    <t>นาง สุวิญชา ศรีทอง</t>
  </si>
  <si>
    <t>NavaBKK</t>
  </si>
  <si>
    <t>STHBKK012210000007</t>
  </si>
  <si>
    <t>นาย มงคล เพ็งเคียน</t>
  </si>
  <si>
    <t>STHBKK012210000008</t>
  </si>
  <si>
    <t>นาง กรรณิการ์ คล้ายแก้ว</t>
  </si>
  <si>
    <t>STHBKK012210000010</t>
  </si>
  <si>
    <t>นางสาว  เยาวดี สำเภา</t>
  </si>
  <si>
    <t>STHBKK012210000015</t>
  </si>
  <si>
    <t>นางสาว กนกภรณ์  จำปาเวียง</t>
  </si>
  <si>
    <t>STHBKK012210000016</t>
  </si>
  <si>
    <t>นาย เอนก กอนาก</t>
  </si>
  <si>
    <t>STHBKK012210000017</t>
  </si>
  <si>
    <t>นางสาว วัชรี    ด้วงนคร</t>
  </si>
  <si>
    <t>bkk-aoeng</t>
  </si>
  <si>
    <t>STHBKK012210000018</t>
  </si>
  <si>
    <t>นาง เบญจวรรณ  กุญชรโชติ</t>
  </si>
  <si>
    <t>STHBKK012210000019</t>
  </si>
  <si>
    <t>นางสาว ภัทรวดี สนิทผล</t>
  </si>
  <si>
    <t>STHBKK012210000020</t>
  </si>
  <si>
    <t>นาย กฤษณะ บุรณพันธ์</t>
  </si>
  <si>
    <t>STHBKK012210000021</t>
  </si>
  <si>
    <t>นางสาว เขมจิรา  เจริญศิริ</t>
  </si>
  <si>
    <t>STHBKK012210000022</t>
  </si>
  <si>
    <t>นาย ปฎิพน หาญจิตร</t>
  </si>
  <si>
    <t>STHBKK012210000023</t>
  </si>
  <si>
    <t>นาย เทวัญ พรหมบุตร</t>
  </si>
  <si>
    <t>STHBKK012210000024</t>
  </si>
  <si>
    <t>นาย มนตรี สีมาก</t>
  </si>
  <si>
    <t>STHBKK012210000026</t>
  </si>
  <si>
    <t>นาง ชรันดา มูฮำหมัดสอิ๊ด</t>
  </si>
  <si>
    <t>STHBKK012210000027</t>
  </si>
  <si>
    <t>ห้างหุ้นส่วนจำกัด ปูแดงพารวย ( สำนักงานใหญ่)</t>
  </si>
  <si>
    <t>STHBKK012210000028</t>
  </si>
  <si>
    <t>บริษัท โคบาราเอฟโวลูชั่น (ประเทศไทย)จำกัด ( สำนักงานใหญ่ )</t>
  </si>
  <si>
    <t>STHBKK012210000029</t>
  </si>
  <si>
    <t>นาย พบโชค ศรีบุณยะแก้ว</t>
  </si>
  <si>
    <t>STHBKK012210000030</t>
  </si>
  <si>
    <t>นาย เอกสิทธิ์ ชำนาญผา</t>
  </si>
  <si>
    <t>STHBKK012210000031</t>
  </si>
  <si>
    <t>นาย วุฒิชัย  มุระดา</t>
  </si>
  <si>
    <t>STHBKK012210000032</t>
  </si>
  <si>
    <t>นาย พิสิฐพงษ์  ยอดจันทร์</t>
  </si>
  <si>
    <t>STHBKK012210000033</t>
  </si>
  <si>
    <t>นาย ภานุเดช อามาตย์ชาดี</t>
  </si>
  <si>
    <t>STHBKK012210000034</t>
  </si>
  <si>
    <t>นาง ภาวินี มีแสง</t>
  </si>
  <si>
    <t>STHBKK012210000035</t>
  </si>
  <si>
    <t>นาง ลำเพลิน  พุ่มไสว</t>
  </si>
  <si>
    <t>STHBKK012210000036</t>
  </si>
  <si>
    <t>พิชชาพร พุ่มไสว</t>
  </si>
  <si>
    <t>STHBKK012210000037</t>
  </si>
  <si>
    <t>ห้างหุ้นส่วนจำกัด ดีทูพี ศรีลาไสล (สำนักงานใหญ่)</t>
  </si>
  <si>
    <t>STHBKK012210000038</t>
  </si>
  <si>
    <t>นาย อุ่ม วรรณศรี</t>
  </si>
  <si>
    <t>STHBKK012210000039</t>
  </si>
  <si>
    <t>นางสาว สุชานันท์ สะตะ</t>
  </si>
  <si>
    <t>STHBKK012210000040</t>
  </si>
  <si>
    <t>นางสาว วัลลี  ทันบุตร</t>
  </si>
  <si>
    <t>STHBKK012210000041</t>
  </si>
  <si>
    <t>นาย สุภาพ สิงห์เรือง</t>
  </si>
  <si>
    <t>STHBKK012210000042</t>
  </si>
  <si>
    <t>นาง ลักขณา สงฆ์เจริญ</t>
  </si>
  <si>
    <t>STHBKK012210000043</t>
  </si>
  <si>
    <t>นาง พรลภัส เวียงแก้ว</t>
  </si>
  <si>
    <t>STHBKK012210000045</t>
  </si>
  <si>
    <t>นางสาว นฤมล พุ่มแสง</t>
  </si>
  <si>
    <t>STHBKK012210000046</t>
  </si>
  <si>
    <t>STHBKK012210000047</t>
  </si>
  <si>
    <t>นาย สุรวัฒน์ ตั้งพงศ์ศิรประภา</t>
  </si>
  <si>
    <t>STHBKK012210000048</t>
  </si>
  <si>
    <t>STHBKK012210000049</t>
  </si>
  <si>
    <t>นาง พิชาวีร์ บวรธีราเศรษฐ์</t>
  </si>
  <si>
    <t>STHBKK012210000050</t>
  </si>
  <si>
    <t>STHBKK012210000053</t>
  </si>
  <si>
    <t>นางสาว กัญญาภัค กำเหนิดผล</t>
  </si>
  <si>
    <t>STHBKK012210000054</t>
  </si>
  <si>
    <t>นาง อรทัย นิพขันธ์</t>
  </si>
  <si>
    <t>STHBKK012210000055</t>
  </si>
  <si>
    <t>นาง กุลนาถ ศรีลัด</t>
  </si>
  <si>
    <t>STHBKK012210000056</t>
  </si>
  <si>
    <t>คัชรินทร์ ผาอินทร์</t>
  </si>
  <si>
    <t>STHBKK012210000057</t>
  </si>
  <si>
    <t>นาย กิตติ มีแก้ว</t>
  </si>
  <si>
    <t>STHBKK012210000058</t>
  </si>
  <si>
    <t>นางสาว ธันย์ณิชา ชำนาญป่า</t>
  </si>
  <si>
    <t>STHONLIN2210000010</t>
  </si>
  <si>
    <t>นาย เก่งภพ ศุภาภพปภาส</t>
  </si>
  <si>
    <t xml:space="preserve"> </t>
  </si>
  <si>
    <t>STHONLIN2210000014</t>
  </si>
  <si>
    <t>STHONLIN2210000015</t>
  </si>
  <si>
    <t>STHONLIN2210000016</t>
  </si>
  <si>
    <t>นาย ภูพริษฐ์ กฤษณะบาล</t>
  </si>
  <si>
    <t>STHONLIN2210000017</t>
  </si>
  <si>
    <t>นาย ฤชวีวิชญ์ กฤษณะบาล</t>
  </si>
  <si>
    <t>STHONLIN2210000018</t>
  </si>
  <si>
    <t>นาย บดินทร์ แก้วบ้านดอน</t>
  </si>
  <si>
    <t>STHONLIN2210000019</t>
  </si>
  <si>
    <t>ร.อ.หญิง พิมพ์ดาว ศิริเสรีวรรณ</t>
  </si>
  <si>
    <t>STHONLIN2210000020</t>
  </si>
  <si>
    <t>นางสาว อรวรีย์ สุประดิษฐ์ศักดิ์</t>
  </si>
  <si>
    <t>STHONLIN2210000021</t>
  </si>
  <si>
    <t>นาง เจนจิรา อารีย์</t>
  </si>
  <si>
    <t>STHONLIN2210000022</t>
  </si>
  <si>
    <t>STHONLIN2210000024</t>
  </si>
  <si>
    <t>นาย สมรวม กุลโสภณ</t>
  </si>
  <si>
    <t>STHONLIN2210000025</t>
  </si>
  <si>
    <t>นาง เบญจมาศ อ้นประเสริฐ</t>
  </si>
  <si>
    <t>STHONLIN2210000026</t>
  </si>
  <si>
    <t>นางสาว ศรันยา ระเห็จหาญ</t>
  </si>
  <si>
    <t>STHONLIN2210000027</t>
  </si>
  <si>
    <t>นาง NAN​ NYO​ NYO​ AYE</t>
  </si>
  <si>
    <t>STHONLIN2210000032</t>
  </si>
  <si>
    <t>นาง NAN​ TIN​ TIN​ NYO</t>
  </si>
  <si>
    <t>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</si>
  <si>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3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</si>
  <si>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STHBKK012210000059</t>
  </si>
  <si>
    <t>STHBKK012210000060</t>
  </si>
  <si>
    <t>นางสาว กุลนาถ ไตรทัตธนากร</t>
  </si>
  <si>
    <t>STHBKK012210000061</t>
  </si>
  <si>
    <t>STHBKK012210000062</t>
  </si>
  <si>
    <t>นาย สิริศักดิ์ นมพุก</t>
  </si>
  <si>
    <t>STHBKK012210000064</t>
  </si>
  <si>
    <t>บริษัท สยามทวีทิพย์ จำกัด(สำนักงานใหญ่)</t>
  </si>
  <si>
    <t>nuBKK</t>
  </si>
  <si>
    <t>STHBKK012210000065</t>
  </si>
  <si>
    <t>บริษัท  ต.ศรีโสภณ จำกัด (สำนักงานใหญ่)</t>
  </si>
  <si>
    <t>STHBKK012210000066</t>
  </si>
  <si>
    <t>นางสาว ดารดี ญาณกวี</t>
  </si>
  <si>
    <t>STHBKK012210000067</t>
  </si>
  <si>
    <t>ธนวรรธน์ สุขจิตร</t>
  </si>
  <si>
    <t>STHBKK012210000068</t>
  </si>
  <si>
    <t>วาสนา ดิษปัญญา</t>
  </si>
  <si>
    <t>STHBKK012210000069</t>
  </si>
  <si>
    <t>นาง ขวัญจิตร์ กลิ่นเจริญ</t>
  </si>
  <si>
    <t>Meiy</t>
  </si>
  <si>
    <t>STHBKK012210000070</t>
  </si>
  <si>
    <t>นาย สมพิศ ลอยบัญดิษฐ</t>
  </si>
  <si>
    <t>STHBKK012210000071</t>
  </si>
  <si>
    <t>นาง นภาไพลิน  กาละวันต์</t>
  </si>
  <si>
    <t>STHBKK012210000072</t>
  </si>
  <si>
    <t>นางสาว กนกวรรณ โต๊ะดี</t>
  </si>
  <si>
    <t>STHBKK012210000073</t>
  </si>
  <si>
    <t>นาง รัตนา พงษ์ประวัติ</t>
  </si>
  <si>
    <t>STHBKK012210000074</t>
  </si>
  <si>
    <t>นาง จันทร์ศิริ ศรศรี</t>
  </si>
  <si>
    <t>STHBKK012210000075</t>
  </si>
  <si>
    <t>นาย เพชร ภูมี</t>
  </si>
  <si>
    <t>STHBKK012210000076</t>
  </si>
  <si>
    <t>STHBKK012210000077</t>
  </si>
  <si>
    <t>ห้างหุ้นส่วนจำกัด ไดม่อนอันดามัน เน็ตเวิร์ค  (สำนักงานใหญ่)</t>
  </si>
  <si>
    <t>STHBKK012210000078</t>
  </si>
  <si>
    <t>นางสาว มนัสนันท์ อ่อนศิริ</t>
  </si>
  <si>
    <t>STHBKK012210000079</t>
  </si>
  <si>
    <t>นาง ขวัญใจ ร่มโพธิ์ชี + ดำรงค์ศักดิ์ ร่มโพธิ์ชี</t>
  </si>
  <si>
    <t>STHBKK012210000080</t>
  </si>
  <si>
    <t>นาย สุเมธ กลิ่นเย็น</t>
  </si>
  <si>
    <t>STHBKK012210000081</t>
  </si>
  <si>
    <t>STHBKK012210000082</t>
  </si>
  <si>
    <t>นางสาว วาสนา อาจหาญ</t>
  </si>
  <si>
    <t>STHBKK012210000083</t>
  </si>
  <si>
    <t>นาย ปองศักดิ์ ทองถั่ว</t>
  </si>
  <si>
    <t>STHBKK012210000084</t>
  </si>
  <si>
    <t>STHBKK012210000086</t>
  </si>
  <si>
    <t>นางสาว ศรัญญา ผูกเหมาะ</t>
  </si>
  <si>
    <t>STHBKK012210000089</t>
  </si>
  <si>
    <t>นางสาว  ธนิดา เอื้อเฟื้อ</t>
  </si>
  <si>
    <t>ple bkk</t>
  </si>
  <si>
    <t>STHBKK012210000090</t>
  </si>
  <si>
    <t>STHBKK012210000091</t>
  </si>
  <si>
    <t>นาย สงขลา กายพันธุ์</t>
  </si>
  <si>
    <t>STHBKK012210000092</t>
  </si>
  <si>
    <t>นาย เตชธรรม  จำปาเงิน</t>
  </si>
  <si>
    <t>STHBKK012210000093</t>
  </si>
  <si>
    <t>บริษัท หลานหยิน จำกัด ( สำนักงานใหญ่ )</t>
  </si>
  <si>
    <t>STHBKK012210000094</t>
  </si>
  <si>
    <t>นางสาว คณาง ไพรบึง</t>
  </si>
  <si>
    <t>STHBKK012210000095</t>
  </si>
  <si>
    <t>นาย ภูวกร บวรฉัตรชาตรี</t>
  </si>
  <si>
    <t>STHBKK012210000097</t>
  </si>
  <si>
    <t>นาย วิทวัส ภูหมื่น</t>
  </si>
  <si>
    <t>STHBKK012210000098</t>
  </si>
  <si>
    <t>นาย เทวพร ภูฆัง</t>
  </si>
  <si>
    <t>STHBKK012210000099</t>
  </si>
  <si>
    <t>STHBKK012210000104</t>
  </si>
  <si>
    <t>นางสาว ยศวีร์ โคตรดี</t>
  </si>
  <si>
    <t>STHBKK012210000110</t>
  </si>
  <si>
    <t>นาย สุรเชรษฐ์ บังศรี</t>
  </si>
  <si>
    <t>STHBKK012210000114</t>
  </si>
  <si>
    <t>นาย พุฒิพัฒน์ รัตนพิริยสกุล</t>
  </si>
  <si>
    <t>STHBKK012210000115</t>
  </si>
  <si>
    <t>นาย สาธิต โตตรุชัย</t>
  </si>
  <si>
    <t>STHBKK012210000118</t>
  </si>
  <si>
    <t>นางสาว จินตนา อ่อนหวาน</t>
  </si>
  <si>
    <t>STHBKK012210000127</t>
  </si>
  <si>
    <t>STHBKK012210000128</t>
  </si>
  <si>
    <t>ภัคชัญญา เทพวรรณ์</t>
  </si>
  <si>
    <t>STHBKK012210000129</t>
  </si>
  <si>
    <t>นางสาว ดวงพร แม้นพยัคฆ์</t>
  </si>
  <si>
    <t>STHBKK012210000130</t>
  </si>
  <si>
    <t>นางสาว ธนิดา  แสงจันทร์</t>
  </si>
  <si>
    <t>STHBKK012210000131</t>
  </si>
  <si>
    <t>นางสาว อสิศา ชะนะมา</t>
  </si>
  <si>
    <t>STHBKK012210000132</t>
  </si>
  <si>
    <t>STHBKK012210000134</t>
  </si>
  <si>
    <t>นาย ศราวุฒน์ สินธุวรโรจน์</t>
  </si>
  <si>
    <t>STHBKK012210000135</t>
  </si>
  <si>
    <t>นาง บันจง สีนอนิล</t>
  </si>
  <si>
    <t>STHBKK012210000136</t>
  </si>
  <si>
    <t>นาง สุดชฎา เคนบุญ</t>
  </si>
  <si>
    <t>STHBKK012210000137</t>
  </si>
  <si>
    <t>ญาดา  บัวจันทร์</t>
  </si>
  <si>
    <t>STHBKK012210000138</t>
  </si>
  <si>
    <t>นาง สุมาลี​  ทวีสูงส่ง</t>
  </si>
  <si>
    <t>STHBKK012210000139</t>
  </si>
  <si>
    <t>นาย ประทีป อุรุวรรณ</t>
  </si>
  <si>
    <t>STHBKK012210000140</t>
  </si>
  <si>
    <t>STHONLIN2210000039</t>
  </si>
  <si>
    <t>บริษัท  เจแอลที คอร์ปอเรชั่น จำกัด ( สำนักงานใหญ่ )</t>
  </si>
  <si>
    <t>STHONLIN2210000040</t>
  </si>
  <si>
    <t>นาย สรรเพชร ราชมณี</t>
  </si>
  <si>
    <t>STHONLIN2210000041</t>
  </si>
  <si>
    <t>STHONLIN2210000043</t>
  </si>
  <si>
    <t>นางสาว  Nan​ Than Than​ Moe</t>
  </si>
  <si>
    <t>STHONLIN2210000047</t>
  </si>
  <si>
    <t>STHONLIN2210000049</t>
  </si>
  <si>
    <t>STHONLIN2210000053</t>
  </si>
  <si>
    <t>นาง วันเพ็ญ บุญยัง</t>
  </si>
  <si>
    <t>STHONLIN2210000059</t>
  </si>
  <si>
    <t>STHONLIN2210000062</t>
  </si>
  <si>
    <t>นาย กิตติศักดิ์ ฐานพีรสิทธิ์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</si>
  <si>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4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</si>
  <si>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STHBKK012210000141</t>
  </si>
  <si>
    <t>นาย ยงยุทธ  อรธรรมรัตน์</t>
  </si>
  <si>
    <t>STHBKK012210000142</t>
  </si>
  <si>
    <t>นาย วีระ นิ่มยังดี</t>
  </si>
  <si>
    <t>STHBKK012210000143</t>
  </si>
  <si>
    <t>STHBKK012210000144</t>
  </si>
  <si>
    <t>STHBKK012210000145</t>
  </si>
  <si>
    <t>นางสาว วรารัตน์ ฤกษ์ศรี</t>
  </si>
  <si>
    <t>STHBKK012210000146</t>
  </si>
  <si>
    <t>STHBKK012210000147</t>
  </si>
  <si>
    <t>นาย ประพันธ์ ฉิมรี</t>
  </si>
  <si>
    <t>STHBKK012210000148</t>
  </si>
  <si>
    <t>นาง เสาวนีย์  บางศิริ</t>
  </si>
  <si>
    <t>STHBKK012210000149</t>
  </si>
  <si>
    <t>นาย วัฒนา รอดวรรณโน</t>
  </si>
  <si>
    <t>STHBKK012210000150</t>
  </si>
  <si>
    <t>นาย ภิรกร ศิริพฤกษ์</t>
  </si>
  <si>
    <t>STHBKK012210000151</t>
  </si>
  <si>
    <t>นาย วสันต์ สมสว่าง</t>
  </si>
  <si>
    <t>STHBKK012210000152</t>
  </si>
  <si>
    <t>นางสาว ชนัญธิดา ขวัญเชิด</t>
  </si>
  <si>
    <t>STHBKK012210000153</t>
  </si>
  <si>
    <t>STHBKK012210000154</t>
  </si>
  <si>
    <t>STHBKK012210000155</t>
  </si>
  <si>
    <t>นางสาว วิสูตร์ ไทยถนอม</t>
  </si>
  <si>
    <t>STHBKK012210000156</t>
  </si>
  <si>
    <t>นาง ชัยศิริ ปราชญานุกุล</t>
  </si>
  <si>
    <t>STHBKK012210000157</t>
  </si>
  <si>
    <t>STHBKK012210000158</t>
  </si>
  <si>
    <t>นาย ยศพัทธิ์ ศรีอุทิศ</t>
  </si>
  <si>
    <t>STHBKK012210000159</t>
  </si>
  <si>
    <t>นาย พิษณุ ขุนสนัน</t>
  </si>
  <si>
    <t>STHBKK012210000160</t>
  </si>
  <si>
    <t>STHBKK012210000162</t>
  </si>
  <si>
    <t>นาง Naw Tin Tin Aye</t>
  </si>
  <si>
    <t>STHBKK012210000163</t>
  </si>
  <si>
    <t>นาง ชนิดา สามารถ</t>
  </si>
  <si>
    <t>STHBKK012210000167</t>
  </si>
  <si>
    <t>STHBKK012210000170</t>
  </si>
  <si>
    <t>นาง นิภา อินเมฆ</t>
  </si>
  <si>
    <t>STHBKK012210000171</t>
  </si>
  <si>
    <t>STHBKK012210000172</t>
  </si>
  <si>
    <t>STHBKK012210000173</t>
  </si>
  <si>
    <t>บริษัท แฮปปี้ มันนี่ หนึ่งหกแปด จำกัด(สำนักงานใหญ่)</t>
  </si>
  <si>
    <t>STHBKK012210000174</t>
  </si>
  <si>
    <t>นาย สมัย แสนศรศรี</t>
  </si>
  <si>
    <t>STHBKK012210000175</t>
  </si>
  <si>
    <t>นางสาว  พิมพ์มาดา เงางาม</t>
  </si>
  <si>
    <t>STHBKK012210000177</t>
  </si>
  <si>
    <t>นางสาว นภาพร กิจเจริญ</t>
  </si>
  <si>
    <t>STHBKK012210000183</t>
  </si>
  <si>
    <t>STHBKK012210000193</t>
  </si>
  <si>
    <t>โสภิต เกลี้ยงประไพ</t>
  </si>
  <si>
    <t>STHBKK012210000194</t>
  </si>
  <si>
    <t>นาง กาญจนา จันทรมณี</t>
  </si>
  <si>
    <t>STHBKK012210000195</t>
  </si>
  <si>
    <t>STHBKK012210000196</t>
  </si>
  <si>
    <t>STHBKK012210000197</t>
  </si>
  <si>
    <t>นางสาว NAW LAYDIYAR</t>
  </si>
  <si>
    <t>STHBKK012210000198</t>
  </si>
  <si>
    <t>นาย ปรีชา   สืบค้า</t>
  </si>
  <si>
    <t>STHBKK012210000199</t>
  </si>
  <si>
    <t>นางสาว สุดาวรรณ์  จันทร์แดง</t>
  </si>
  <si>
    <t>STHBKK012210000200</t>
  </si>
  <si>
    <t>ห้างหุ้นส่วนจำกัด รีลิกธีน  (สำนักงานใหญ่)</t>
  </si>
  <si>
    <t>STHBKK012210000203</t>
  </si>
  <si>
    <t>นาย ชัยวัฒน์  พันธ์บัว</t>
  </si>
  <si>
    <t>STHBKK012210000204</t>
  </si>
  <si>
    <t>นางสาว วัชรากร พันธ์บัว</t>
  </si>
  <si>
    <t>STHBKK012210000205</t>
  </si>
  <si>
    <t>นาง วรวีร์ สุขประเสริฐ</t>
  </si>
  <si>
    <t>STHBKK012210000206</t>
  </si>
  <si>
    <t>นาง สุรีย์ แทรคเกรย์</t>
  </si>
  <si>
    <t>STHBKK012210000207</t>
  </si>
  <si>
    <t>บริษัท เศรษฐกวี จำกัด ( สำนักงานใหญ่ )</t>
  </si>
  <si>
    <t>STHBKK012210000208</t>
  </si>
  <si>
    <t>นาง พรศรี คัมภิราบุตร</t>
  </si>
  <si>
    <t>STHBKK012210000210</t>
  </si>
  <si>
    <t>STHBKK012210000212</t>
  </si>
  <si>
    <t xml:space="preserve">นางสาว ภัทราณิษฐ์ พืชพันธ์วรเดชา	</t>
  </si>
  <si>
    <t>STHBKK012210000213</t>
  </si>
  <si>
    <t>นาย พันธ์ณุ คำคล้าย</t>
  </si>
  <si>
    <t>STHBKK012210000214</t>
  </si>
  <si>
    <t>บริษัท เอ็น.พี มาร์เก็ตติ้ง แบรนด์ จำกัด(สำนักงานใหญ่)</t>
  </si>
  <si>
    <t>STHBKK012210000215</t>
  </si>
  <si>
    <t>นาย ธราดล ทองประกอบ</t>
  </si>
  <si>
    <t>STHBKK012210000217</t>
  </si>
  <si>
    <t>นางสาว ธนพรรษ​ ยี่ภู</t>
  </si>
  <si>
    <t>STHBKK012210000218</t>
  </si>
  <si>
    <t>STHBKK012210000221</t>
  </si>
  <si>
    <t>STHONLIN2210000066</t>
  </si>
  <si>
    <t>STHONLIN2210000070</t>
  </si>
  <si>
    <t>นางสาว ณภัสนันท์ สุขจิตร</t>
  </si>
  <si>
    <t>STHONLIN2210000072</t>
  </si>
  <si>
    <t>STHONLIN2210000073</t>
  </si>
  <si>
    <t>นาย เจษฎา  ทับทิม</t>
  </si>
  <si>
    <t>STHONLIN2210000076</t>
  </si>
  <si>
    <t>STHONLIN2210000077</t>
  </si>
  <si>
    <t>นาง ภัคจิรา  คำแป้น</t>
  </si>
  <si>
    <t>STHONLIN2210000078</t>
  </si>
  <si>
    <t>นางสาว ธันยาพร สีแก้ว</t>
  </si>
  <si>
    <t>STHONLIN2210000079</t>
  </si>
  <si>
    <t>นาย ศักดิ์สิทธิ์ เหลือรักษ์</t>
  </si>
  <si>
    <t>STHONLIN2210000081</t>
  </si>
  <si>
    <t>นาย เรีอ สีแก้ว</t>
  </si>
  <si>
    <t>STHONLIN2210000082</t>
  </si>
  <si>
    <t>นางสาว พรรณิษา</t>
  </si>
  <si>
    <t>STHONLIN2210000083</t>
  </si>
  <si>
    <t>นาย สมจิตร</t>
  </si>
  <si>
    <t>STHONLIN2210000084</t>
  </si>
  <si>
    <t>นาย ภูคศิณวัฒน์ ทรัพย์ษัธกุล</t>
  </si>
  <si>
    <t>STHONLIN2210000085</t>
  </si>
  <si>
    <t>นางสาว ทิพวัลย์  เหลือรักษ์</t>
  </si>
  <si>
    <t>STHONLIN2210000089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</si>
  <si>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 5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</si>
  <si>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STHBKK012210000222</t>
  </si>
  <si>
    <t>STHBKK012210000223</t>
  </si>
  <si>
    <t>STHBKK012210000225</t>
  </si>
  <si>
    <t>นาย คมกฤษณ์ ฉัตรจิรธีรพงศ์</t>
  </si>
  <si>
    <t>STHBKK012210000228</t>
  </si>
  <si>
    <t>STHBKK012210000229</t>
  </si>
  <si>
    <t>STHBKK012210000230</t>
  </si>
  <si>
    <t>นาง  สุวรรณา    ภูมี</t>
  </si>
  <si>
    <t>STHBKK012210000231</t>
  </si>
  <si>
    <t>STHBKK012210000232</t>
  </si>
  <si>
    <t>นาย พัชระ กอไม้</t>
  </si>
  <si>
    <t>STHBKK012210000233</t>
  </si>
  <si>
    <t>นางสาว อารมณ์  ใจซื่อ</t>
  </si>
  <si>
    <t>STHBKK012210000235</t>
  </si>
  <si>
    <t>STHBKK012210000237</t>
  </si>
  <si>
    <t>นางสาว ปรียานุช อุปการะกิจ</t>
  </si>
  <si>
    <t>STHBKK012210000238</t>
  </si>
  <si>
    <t>STHBKK012210000239</t>
  </si>
  <si>
    <t>นาง ศิวนาถ วรรณรังษี</t>
  </si>
  <si>
    <t>STHBKK012210000241</t>
  </si>
  <si>
    <t>นาย ธีรทัศน์ ลานสุวรรณรัตน์</t>
  </si>
  <si>
    <t>STHBKK012210000243</t>
  </si>
  <si>
    <t>นาง ฐานมญ ชลคีรี</t>
  </si>
  <si>
    <t>STHBKK012210000244</t>
  </si>
  <si>
    <t>นาง สำลี สุรบุตร</t>
  </si>
  <si>
    <t>STHBKK012210000245</t>
  </si>
  <si>
    <t>STHBKK012210000246</t>
  </si>
  <si>
    <t>STHBKK012210000247</t>
  </si>
  <si>
    <t>นางสาว ภัณฑิรา โพธิ์ทัย</t>
  </si>
  <si>
    <t>STHBKK012210000249</t>
  </si>
  <si>
    <t>นาย บัญชา สดสี</t>
  </si>
  <si>
    <t>STHBKK012210000250</t>
  </si>
  <si>
    <t>ปริญพัชร์ ศรีศุภณัฐธนากุล</t>
  </si>
  <si>
    <t>STHBKK012210000251</t>
  </si>
  <si>
    <t>STHBKK012210000252</t>
  </si>
  <si>
    <t>นาง กำไร ศรีลา</t>
  </si>
  <si>
    <t>STHBKK012210000253</t>
  </si>
  <si>
    <t>บริษัท ช็อปจีนิกซ์ จำกัด (สำนักงานใหญ่)</t>
  </si>
  <si>
    <t>STHBKK012210000254</t>
  </si>
  <si>
    <t>STHBKK012210000255</t>
  </si>
  <si>
    <t>นาง ภัทรพิดา อุ่นโสดา</t>
  </si>
  <si>
    <t>STHBKK012210000256</t>
  </si>
  <si>
    <t>นาย สมพล คุ้มสา</t>
  </si>
  <si>
    <t>STHBKK012210000257</t>
  </si>
  <si>
    <t>นางสาว พิมพ์ประภา รัตนคร</t>
  </si>
  <si>
    <t>STHBKK012210000258</t>
  </si>
  <si>
    <t>STHBKK012210000259</t>
  </si>
  <si>
    <t>STHBKK012210000261</t>
  </si>
  <si>
    <t>นาย นิชนันท์  โพธิ์พันธ์</t>
  </si>
  <si>
    <t>STHBKK012210000262</t>
  </si>
  <si>
    <t>STHBKK012210000263</t>
  </si>
  <si>
    <t>a</t>
  </si>
  <si>
    <t>STHBKK012210000267</t>
  </si>
  <si>
    <t>นาง นาง สิริรัตน์ อินทร์ศักดิ์</t>
  </si>
  <si>
    <t>STHBKK012210000269</t>
  </si>
  <si>
    <t>นางสาว อัมรัตน์ อินทร์ศักดิ์</t>
  </si>
  <si>
    <t>STHBKK012210000270</t>
  </si>
  <si>
    <t>นาย ณัฐพล ศรีทอง</t>
  </si>
  <si>
    <t>STHBKK012210000271</t>
  </si>
  <si>
    <t>STHBKK012210000272</t>
  </si>
  <si>
    <t>นาย นฐกร  แสงจันทร์</t>
  </si>
  <si>
    <t>STHBKK012210000273</t>
  </si>
  <si>
    <t>STHBKK012210000274</t>
  </si>
  <si>
    <t>นาง สิริรักษ์ ผิวอ่อน</t>
  </si>
  <si>
    <t>STHBKK012210000275</t>
  </si>
  <si>
    <t>นางสาว กัลยรัตน์ ฤทธิ์น้อย</t>
  </si>
  <si>
    <t>STHBKK012210000276</t>
  </si>
  <si>
    <t>นาง ภัคจิรา เณรผึ้ง</t>
  </si>
  <si>
    <t>STHBKK012210000277</t>
  </si>
  <si>
    <t>นาง สุดใจ สุทธิประภา</t>
  </si>
  <si>
    <t>STHBKK012210000278</t>
  </si>
  <si>
    <t>STHBKK012210000279</t>
  </si>
  <si>
    <t>STHBKK012210000280</t>
  </si>
  <si>
    <t>นาง ชัชชญา กลัดงาม</t>
  </si>
  <si>
    <t>STHBKK012210000281</t>
  </si>
  <si>
    <t>นางสาว ยุพาภรณ์ พ้นภัย</t>
  </si>
  <si>
    <t>STHBKK012210000282</t>
  </si>
  <si>
    <t>STHBKK012210000283</t>
  </si>
  <si>
    <t xml:space="preserve">นาย ทนงศักดิ์ รัตนบุรี		</t>
  </si>
  <si>
    <t>STHBKK012210000284</t>
  </si>
  <si>
    <t>นาย วิเชษฐ สกุลหอม</t>
  </si>
  <si>
    <t>STHBKK012210000285</t>
  </si>
  <si>
    <t>นาย เจริญ ผลถาวร</t>
  </si>
  <si>
    <t>STHBKK012210000286</t>
  </si>
  <si>
    <t>ลัดดา เจริญโชติทรัพย์</t>
  </si>
  <si>
    <t>STHBKK012210000287</t>
  </si>
  <si>
    <t>นางสาว พิณภาพร มะโนน้อม</t>
  </si>
  <si>
    <t>STHBKK012210000288</t>
  </si>
  <si>
    <t>นางสาว อรจิรา  คำแก้ว</t>
  </si>
  <si>
    <t>STHBKK012210000289</t>
  </si>
  <si>
    <t>นางสาว จิรภาทิชา โคดมการภัทรารัช</t>
  </si>
  <si>
    <t>STHBKK012210000290</t>
  </si>
  <si>
    <t>STHBKK012210000291</t>
  </si>
  <si>
    <t>นาย ดนุพล  มะวงศ์</t>
  </si>
  <si>
    <t>STHBKK012210000292</t>
  </si>
  <si>
    <t>นาง ศริยา  รักษาราษฎร์</t>
  </si>
  <si>
    <t>STHONLIN2210000097</t>
  </si>
  <si>
    <t>นาย ธนกร อภัยพงศ์</t>
  </si>
  <si>
    <t>STHONLIN2210000098</t>
  </si>
  <si>
    <t>นางสาว นลพรรณ นอบน้อม</t>
  </si>
  <si>
    <t>STHONLIN2210000099</t>
  </si>
  <si>
    <t>STHONLIN2210000100</t>
  </si>
  <si>
    <t>นางสาว ลำยง เถื่อนนก</t>
  </si>
  <si>
    <t>STHONLIN2210000101</t>
  </si>
  <si>
    <t>นาง บังอร ช่วยประดิษฐ</t>
  </si>
  <si>
    <t>STHONLIN2210000102</t>
  </si>
  <si>
    <t>STHONLIN2210000104</t>
  </si>
  <si>
    <t>นางสาว ปิยกมลวรรณ  เชื้อบัณฑิต</t>
  </si>
  <si>
    <t>STHONLIN2210000107</t>
  </si>
  <si>
    <t>มธุรา ชาติสุทธิ์</t>
  </si>
  <si>
    <t>STHONLIN2210000110</t>
  </si>
  <si>
    <t>นางสาว สมพร ภิรมย์ไทย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</si>
  <si>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6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</si>
  <si>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STHBKK012210000293</t>
  </si>
  <si>
    <t>STHBKK012210000294</t>
  </si>
  <si>
    <t>นาย อำนาจ กวยคำ</t>
  </si>
  <si>
    <t>STHBKK012210000295</t>
  </si>
  <si>
    <t>STHBKK012210000296</t>
  </si>
  <si>
    <t>นาย ธิติวัฒน์  รัตนภูมิ</t>
  </si>
  <si>
    <t>STHBKK012210000297</t>
  </si>
  <si>
    <t>STHBKK012210000298</t>
  </si>
  <si>
    <t>STHBKK012210000299</t>
  </si>
  <si>
    <t>STHBKK012210000300</t>
  </si>
  <si>
    <t>นาง หยาดนภา  มุระดา</t>
  </si>
  <si>
    <t>STHBKK012210000301</t>
  </si>
  <si>
    <t>นาย สมชาย โพธิ์คำ</t>
  </si>
  <si>
    <t>STHBKK012210000302</t>
  </si>
  <si>
    <t>นาย สมชาย ทองสว่าง</t>
  </si>
  <si>
    <t>STHBKK012210000303</t>
  </si>
  <si>
    <t>นาง ชิโลบล กำลังสิงห์</t>
  </si>
  <si>
    <t>STHBKK012210000304</t>
  </si>
  <si>
    <t>นาง ประไพ ภู่งาม</t>
  </si>
  <si>
    <t>STHBKK012210000305</t>
  </si>
  <si>
    <t>STHBKK012210000308</t>
  </si>
  <si>
    <t>นางสาว จำเรียง อินทปัตย์</t>
  </si>
  <si>
    <t>STHBKK012210000309</t>
  </si>
  <si>
    <t>บริษัท  รินทร์รฐา กรุ๊ป จำกัด(สำนักงานใหญ่)</t>
  </si>
  <si>
    <t>STHBKK012210000310</t>
  </si>
  <si>
    <t>นางสาว ธนกร บณชัยเจริญ</t>
  </si>
  <si>
    <t>STHBKK012210000311</t>
  </si>
  <si>
    <t>STHBKK012210000312</t>
  </si>
  <si>
    <t>นาย สุวิทย์  รองชูเพ็ง</t>
  </si>
  <si>
    <t>STHBKK012210000313</t>
  </si>
  <si>
    <t>STHBKK012210000314</t>
  </si>
  <si>
    <t>นาย สรวิชญ์ ทองหล่อ</t>
  </si>
  <si>
    <t>STHBKK012210000315</t>
  </si>
  <si>
    <t>นาย นพดล เจริญสิงห์</t>
  </si>
  <si>
    <t>STHBKK012210000316</t>
  </si>
  <si>
    <t>STHBKK012210000317</t>
  </si>
  <si>
    <t>นางสาว สุภาวดี บุญเพ็ชร</t>
  </si>
  <si>
    <t>STHBKK012210000318</t>
  </si>
  <si>
    <t>นาย ธีระชัย  จันทร์นวล</t>
  </si>
  <si>
    <t>STHBKK012210000319</t>
  </si>
  <si>
    <t>STHBKK012210000320</t>
  </si>
  <si>
    <t>STHBKK012210000321</t>
  </si>
  <si>
    <t>STHBKK012210000322</t>
  </si>
  <si>
    <t>STHBKK012210000323</t>
  </si>
  <si>
    <t>STHBKK012210000324</t>
  </si>
  <si>
    <t>บริษัท ศรีทวีรุ่งโรจน์ จำกัด(สำนักงานใหญ่)</t>
  </si>
  <si>
    <t>STHBKK012210000326</t>
  </si>
  <si>
    <t>STHBKK012210000327</t>
  </si>
  <si>
    <t>ห้างหุ้นส่วนจำกัด โกรท โกลเบิล เน็ตเวิร์ก (สำนักงานใหญ่)</t>
  </si>
  <si>
    <t>STHBKK012210000329</t>
  </si>
  <si>
    <t>นาย พีระพงศ์ สิงหพล</t>
  </si>
  <si>
    <t>STHBKK012210000330</t>
  </si>
  <si>
    <t>นางสาว  ชมภูนุช แจ้งภูเขียว</t>
  </si>
  <si>
    <t>STHBKK012210000331</t>
  </si>
  <si>
    <t>STHBKK012210000332</t>
  </si>
  <si>
    <t>สนั่น ปริมาณ</t>
  </si>
  <si>
    <t>STHBKK012210000333</t>
  </si>
  <si>
    <t>STHBKK012210000334</t>
  </si>
  <si>
    <t>นางสาว ภัทรพร ประจันบาน</t>
  </si>
  <si>
    <t>STHBKK012210000335</t>
  </si>
  <si>
    <t>STHBKK012210000336</t>
  </si>
  <si>
    <t>นาย จเร เรืองมณี</t>
  </si>
  <si>
    <t>STHBKK012210000337</t>
  </si>
  <si>
    <t>นางสาว วัชรวรรณ  นิลสุ</t>
  </si>
  <si>
    <t>STHBKK012210000338</t>
  </si>
  <si>
    <t>STHBKK012210000339</t>
  </si>
  <si>
    <t>STHONLIN2210000112</t>
  </si>
  <si>
    <t>นางสาว สรัสวันต์ อมตวงษ์</t>
  </si>
  <si>
    <t>STHONLIN2210000115</t>
  </si>
  <si>
    <t>นางสาว สุภาพร พรมทา</t>
  </si>
  <si>
    <t>STHONLIN2210000118</t>
  </si>
  <si>
    <t>นาย เกียรติศักดิ์ อาดมะเร๊ะ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</si>
  <si>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7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</si>
  <si>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STHBKK012210000341</t>
  </si>
  <si>
    <t>นางสาว แก้วเพียงขวัญ จันทรพงศ์</t>
  </si>
  <si>
    <t>STHBKK012210000342</t>
  </si>
  <si>
    <t>STHBKK012210000343</t>
  </si>
  <si>
    <t>STHBKK012210000345</t>
  </si>
  <si>
    <t>นางสาว พนิดา เกียรติพรพิเชฐ</t>
  </si>
  <si>
    <t>STHBKK012210000346</t>
  </si>
  <si>
    <t>นางสาว นันทภรณ์ วิจิตรวาริช</t>
  </si>
  <si>
    <t>STHBKK012210000348</t>
  </si>
  <si>
    <t>STHBKK012210000349</t>
  </si>
  <si>
    <t>นาย ชาญณรงค์ รุ่งเรือง</t>
  </si>
  <si>
    <t>STHBKK012210000351</t>
  </si>
  <si>
    <t>นางสาว เรณู</t>
  </si>
  <si>
    <t>STHBKK012210000353</t>
  </si>
  <si>
    <t>นาย จักรกฤษณ์ ผิวเขียว</t>
  </si>
  <si>
    <t>STHBKK012210000355</t>
  </si>
  <si>
    <t>นาย วิโรจน์ กันทาสุข</t>
  </si>
  <si>
    <t>STHBKK012210000356</t>
  </si>
  <si>
    <t>นาย นายรัฐศักดิ์ นาเมืองรักษ์</t>
  </si>
  <si>
    <t>STHBKK012210000360</t>
  </si>
  <si>
    <t>STHBKK012210000361</t>
  </si>
  <si>
    <t>นางสาว อรัญญา คำดี</t>
  </si>
  <si>
    <t>STHBKK012210000363</t>
  </si>
  <si>
    <t>STHBKK012210000364</t>
  </si>
  <si>
    <t>นางสาว ฐาปนีย์ สุขบุรี</t>
  </si>
  <si>
    <t>STHBKK012210000365</t>
  </si>
  <si>
    <t>STHBKK012210000366</t>
  </si>
  <si>
    <t>นาง ณุตาร์ จินดารัตนวรกุล</t>
  </si>
  <si>
    <t>STHBKK012210000367</t>
  </si>
  <si>
    <t>นางสาว ณปภัช  สุตนพัฒน์</t>
  </si>
  <si>
    <t>STHBKK012210000369</t>
  </si>
  <si>
    <t>นางสาว สุพิชชา เจริญศรี</t>
  </si>
  <si>
    <t>STHBKK012210000371</t>
  </si>
  <si>
    <t>STHBKK012210000372</t>
  </si>
  <si>
    <t>STHBKK012210000373</t>
  </si>
  <si>
    <t>นาง ผ่องสี จำปาเงิน</t>
  </si>
  <si>
    <t>STHBKK012210000374</t>
  </si>
  <si>
    <t>STHBKK012210000376</t>
  </si>
  <si>
    <t>นาง ดาณี หมัดหมัน</t>
  </si>
  <si>
    <t>STHBKK012210000377</t>
  </si>
  <si>
    <t>นาง บัวฝัด เสนชัย</t>
  </si>
  <si>
    <t>STHBKK012210000379</t>
  </si>
  <si>
    <t>นาย เจริญ   บุญพร้อม</t>
  </si>
  <si>
    <t>STHBKK012210000380</t>
  </si>
  <si>
    <t>STHBKK012210000383</t>
  </si>
  <si>
    <t>STHBKK012210000385</t>
  </si>
  <si>
    <t>STHBKK012210000386</t>
  </si>
  <si>
    <t>นาง เรณู เนินทอง</t>
  </si>
  <si>
    <t>STHBKK012210000387</t>
  </si>
  <si>
    <t>นาง รัชนี ขันทอง</t>
  </si>
  <si>
    <t>STHBKK012210000388</t>
  </si>
  <si>
    <t>STHBKK012210000389</t>
  </si>
  <si>
    <t>STHBKK012210000391</t>
  </si>
  <si>
    <t>นาง วรัณญา</t>
  </si>
  <si>
    <t>STHBKK012210000392</t>
  </si>
  <si>
    <t>นางสาว อุษา มาตย์นอก</t>
  </si>
  <si>
    <t>STHBKK012210000393</t>
  </si>
  <si>
    <t>STHBKK012210000394</t>
  </si>
  <si>
    <t>นาย นิรันดร์ สันอัด</t>
  </si>
  <si>
    <t>STHBKK012210000395</t>
  </si>
  <si>
    <t>STHONLIN2210000125</t>
  </si>
  <si>
    <t>นาย สมยศ อภิรัชนากุล</t>
  </si>
  <si>
    <t>STHONLIN2210000126</t>
  </si>
  <si>
    <t>บริษัท เอ.ซี.พี.เค จำกัด (สำนักงานใหญ่)</t>
  </si>
  <si>
    <t>STHONLIN2210000127</t>
  </si>
  <si>
    <t>นางสาว สมถวิล วงศ์มณี</t>
  </si>
  <si>
    <t>STHONLIN2210000128</t>
  </si>
  <si>
    <t>STHONLIN2210000129</t>
  </si>
  <si>
    <t>นาย ยืนยง ชินมิตโต</t>
  </si>
  <si>
    <t>STHONLIN2210000130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</si>
  <si>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8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</si>
  <si>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STHBKK012210000397</t>
  </si>
  <si>
    <t>STHBKK012210000398</t>
  </si>
  <si>
    <t>STHBKK012210000399</t>
  </si>
  <si>
    <t>STHBKK012210000400</t>
  </si>
  <si>
    <t>นางสาว ประภัสสร  ดีดวงพันธ์</t>
  </si>
  <si>
    <t>STHBKK012210000401</t>
  </si>
  <si>
    <t>นางสาว เรไร ขวัญบุญจันทร์</t>
  </si>
  <si>
    <t>STHBKK012210000402</t>
  </si>
  <si>
    <t>นาย สุชาติ ใจเที่ยงธรรม</t>
  </si>
  <si>
    <t>STHBKK012210000403</t>
  </si>
  <si>
    <t>STHBKK012210000404</t>
  </si>
  <si>
    <t>STHBKK012210000406</t>
  </si>
  <si>
    <t>นาย วินัย ธงชัย</t>
  </si>
  <si>
    <t>STHBKK012210000407</t>
  </si>
  <si>
    <t>นาย อดุลย์ กลิ่นหอมอุทิศ</t>
  </si>
  <si>
    <t>STHBKK012210000408</t>
  </si>
  <si>
    <t>STHBKK012210000409</t>
  </si>
  <si>
    <t>มัลลิกา พลรัตน์</t>
  </si>
  <si>
    <t>STHBKK012210000410</t>
  </si>
  <si>
    <t>นาง รุ่งรัตน์ ศรสุรินทร์</t>
  </si>
  <si>
    <t>STHBKK012210000411</t>
  </si>
  <si>
    <t>STHBKK012210000412</t>
  </si>
  <si>
    <t>นาย สุรทัศน์ เกไธสง</t>
  </si>
  <si>
    <t>STHBKK012210000413</t>
  </si>
  <si>
    <t>นางสาว เพยาว์ ก้อนจันทร์เทศ</t>
  </si>
  <si>
    <t>STHBKK012210000414</t>
  </si>
  <si>
    <t>นาง ณัฎฐณันธ์ วงวันดี</t>
  </si>
  <si>
    <t>STHBKK012210000415</t>
  </si>
  <si>
    <t>นาง รัตนกร ไม้แดง</t>
  </si>
  <si>
    <t>STHBKK012210000416</t>
  </si>
  <si>
    <t>นาย ณัฐพล ไม้แดง</t>
  </si>
  <si>
    <t>STHBKK012210000417</t>
  </si>
  <si>
    <t>นาย จตุรเทพ ไม้แดง</t>
  </si>
  <si>
    <t>STHBKK012210000418</t>
  </si>
  <si>
    <t>STHBKK012210000419</t>
  </si>
  <si>
    <t>STHBKK012210000420</t>
  </si>
  <si>
    <t>STHBKK012210000422</t>
  </si>
  <si>
    <t>นาย สามภพ คงเมือง</t>
  </si>
  <si>
    <t>STHBKK012210000423</t>
  </si>
  <si>
    <t>STHBKK012210000424</t>
  </si>
  <si>
    <t>นางสาว กัญญ์ญภัสส์ ผลิวรรธนะ</t>
  </si>
  <si>
    <t>STHBKK012210000425</t>
  </si>
  <si>
    <t>STHBKK012210000426</t>
  </si>
  <si>
    <t>นางสาว สุพรรณษา ไพศาล</t>
  </si>
  <si>
    <t>STHBKK012210000428</t>
  </si>
  <si>
    <t>พัชนีย์ ไชยธรรมมา</t>
  </si>
  <si>
    <t>STHBKK012210000429</t>
  </si>
  <si>
    <t>STHBKK012210000430</t>
  </si>
  <si>
    <t>ห้างหุ้นส่วนจำกัด  ลูกณัฐ มาร์เก็ตติ้ง (สำนักงานใหญ่)</t>
  </si>
  <si>
    <t>STHBKK012210000431</t>
  </si>
  <si>
    <t>STHBKK012210000438</t>
  </si>
  <si>
    <t>STHBKK012210000440</t>
  </si>
  <si>
    <t>STHBKK012210000441</t>
  </si>
  <si>
    <t>STHBKK012210000442</t>
  </si>
  <si>
    <t>นาย  วีรพล อินทร์สวาท</t>
  </si>
  <si>
    <t>STHBKK012210000443</t>
  </si>
  <si>
    <t>STHBKK012210000444</t>
  </si>
  <si>
    <t>STHONLIN2210000136</t>
  </si>
  <si>
    <t>นางสาว ภาพิมล  ฉัตรเฉลิมวิทย์</t>
  </si>
  <si>
    <t>STHONLIN2210000137</t>
  </si>
  <si>
    <t>STHONLIN2210000138</t>
  </si>
  <si>
    <t>นาย จักรพงศ์ สินธุรักษ์</t>
  </si>
  <si>
    <t>STHONLIN2210000141</t>
  </si>
  <si>
    <t>STHONLIN2210000142</t>
  </si>
  <si>
    <t>STHONLIN2210000143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</si>
  <si>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9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</si>
  <si>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STHBKK012210000446</t>
  </si>
  <si>
    <t>นางสาว จิราพรรณ  เกตุวงษ์</t>
  </si>
  <si>
    <t>STHBKK012210000447</t>
  </si>
  <si>
    <t>STHBKK012210000449</t>
  </si>
  <si>
    <t>นางสาว วรวิมล ภูชฎาภิรมย์</t>
  </si>
  <si>
    <t>STHBKK012210000450</t>
  </si>
  <si>
    <t>นางสาว ณัฐนันท์ เจริญศิริวิชญกุล</t>
  </si>
  <si>
    <t>STHBKK012210000451</t>
  </si>
  <si>
    <t>STHBKK012210000453</t>
  </si>
  <si>
    <t>STHBKK012210000454</t>
  </si>
  <si>
    <t>นาย แหวน จันทร์อาภา</t>
  </si>
  <si>
    <t>STHBKK012210000455</t>
  </si>
  <si>
    <t>นางสาว สุมาลี เรืองรักษา</t>
  </si>
  <si>
    <t>STHBKK012210000456</t>
  </si>
  <si>
    <t>นาย เลิศวรรธน์ ศรีภิรมย์</t>
  </si>
  <si>
    <t>STHBKK012210000457</t>
  </si>
  <si>
    <t>STHBKK012210000458</t>
  </si>
  <si>
    <t>STHBKK012210000459</t>
  </si>
  <si>
    <t>วิษณุ สามล</t>
  </si>
  <si>
    <t>STHBKK012210000460</t>
  </si>
  <si>
    <t>นาง พิมลพัตร พยัคเวชวิกรณ์</t>
  </si>
  <si>
    <t>STHBKK012210000461</t>
  </si>
  <si>
    <t>STHBKK012210000462</t>
  </si>
  <si>
    <t>STHBKK012210000463</t>
  </si>
  <si>
    <t>STHBKK012210000464</t>
  </si>
  <si>
    <t>STHBKK012210000466</t>
  </si>
  <si>
    <t>นาง ภีรดา  เดชะนามเมือง</t>
  </si>
  <si>
    <t>STHBKK012210000467</t>
  </si>
  <si>
    <t>STHBKK012210000468</t>
  </si>
  <si>
    <t>นางสาว กัลยาณิน น้อยใย</t>
  </si>
  <si>
    <t>STHBKK012210000470</t>
  </si>
  <si>
    <t>STHBKK012210000471</t>
  </si>
  <si>
    <t>STHBKK012210000472</t>
  </si>
  <si>
    <t>นาย ไชยพงศ์ รุ่งอำพินธ์</t>
  </si>
  <si>
    <t>STHBKK012210000473</t>
  </si>
  <si>
    <t>นางสาว ศศิพิมล วงษ์สว่าง</t>
  </si>
  <si>
    <t>STHBKK012210000474</t>
  </si>
  <si>
    <t>STHBKK012210000475</t>
  </si>
  <si>
    <t>ลำใย  เจริญศิริ</t>
  </si>
  <si>
    <t>STHBKK012210000476</t>
  </si>
  <si>
    <t>STHBKK012210000477</t>
  </si>
  <si>
    <t>บริษัท สว่างทรัพย์ จำกัด (สำนักงานใหญ่)</t>
  </si>
  <si>
    <t>STHBKK012210000478</t>
  </si>
  <si>
    <t>นางสาว รัชวรรณ มโนมัย</t>
  </si>
  <si>
    <t>STHBKK012210000479</t>
  </si>
  <si>
    <t>นาง จันทวาสน์ แพงท้าว</t>
  </si>
  <si>
    <t>STHBKK012210000480</t>
  </si>
  <si>
    <t>STHBKK012210000481</t>
  </si>
  <si>
    <t>นางสาว สายสำราญ สีสัย</t>
  </si>
  <si>
    <t>STHONLIN2210000145</t>
  </si>
  <si>
    <t>นางสาว ศิรินทร์ บำเพ็ญวโรดม</t>
  </si>
  <si>
    <t>STHONLIN2210000148</t>
  </si>
  <si>
    <t>STHONLIN2210000149</t>
  </si>
  <si>
    <t>STHONLIN2210000150</t>
  </si>
  <si>
    <t>นาง อัมพร  กุลศัตยาภิรมย์</t>
  </si>
  <si>
    <t>STHONLIN2210000151</t>
  </si>
  <si>
    <t>นางสาว ธนัชชา  หวังเทวีวรกุล</t>
  </si>
  <si>
    <t>STHONLIN2210000153</t>
  </si>
  <si>
    <t>STHONLIN2210000156</t>
  </si>
  <si>
    <t>STHONLIN2210000158</t>
  </si>
  <si>
    <t>STHONLIN2210000164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</si>
  <si>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10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</si>
  <si>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STHBKK012210000482</t>
  </si>
  <si>
    <t>นางสาว นิภารัตน์ พละสูรย์</t>
  </si>
  <si>
    <t>STHBKK012210000483</t>
  </si>
  <si>
    <t>STHBKK012210000484</t>
  </si>
  <si>
    <t>นาย พิชัย  อาษาสุข</t>
  </si>
  <si>
    <t>STHBKK012210000485</t>
  </si>
  <si>
    <t>STHBKK012210000486</t>
  </si>
  <si>
    <t>นาย นพดล จันทวงษ์</t>
  </si>
  <si>
    <t>STHBKK012210000487</t>
  </si>
  <si>
    <t>นางสาว ญาณัท​ ไชยธงรัตน์</t>
  </si>
  <si>
    <t>STHBKK012210000488</t>
  </si>
  <si>
    <t>STHBKK012210000491</t>
  </si>
  <si>
    <t>STHBKK012210000493</t>
  </si>
  <si>
    <t>STHBKK012210000494</t>
  </si>
  <si>
    <t>ห้างหุ้นส่วนจำกัด บี ฮัมเบิล แอนด์ เมอร์ซี กรุ๊ป  (สำนักงานใหญ่)</t>
  </si>
  <si>
    <t>STHBKK012210000495</t>
  </si>
  <si>
    <t>STHBKK012210000497</t>
  </si>
  <si>
    <t>นาง บัวผัด คำดีวงค์</t>
  </si>
  <si>
    <t>STHBKK012210000498</t>
  </si>
  <si>
    <t>นางสาว จิราภรณ์ เขาทอง</t>
  </si>
  <si>
    <t>STHBKK012210000499</t>
  </si>
  <si>
    <t>นางสาว จารุณี เขาทอง</t>
  </si>
  <si>
    <t>STHBKK012210000500</t>
  </si>
  <si>
    <t>นาย บำเหน็จ บัวนุช</t>
  </si>
  <si>
    <t>STHBKK012210000501</t>
  </si>
  <si>
    <t>STHBKK012210000502</t>
  </si>
  <si>
    <t>STHBKK012210000504</t>
  </si>
  <si>
    <t>นาย ดิลก แผ่ทอง</t>
  </si>
  <si>
    <t>STHBKK012210000506</t>
  </si>
  <si>
    <t>STHBKK012210000507</t>
  </si>
  <si>
    <t>นาย ดำ ดีดวงพันธ์</t>
  </si>
  <si>
    <t>STHBKK012210000508</t>
  </si>
  <si>
    <t>นาง อรพรรณ จรรยา</t>
  </si>
  <si>
    <t>STHBKK012210000509</t>
  </si>
  <si>
    <t>STHBKK012210000512</t>
  </si>
  <si>
    <t>STHBKK012210000527</t>
  </si>
  <si>
    <t>นาย นรุตม์ คุ้มสดวก</t>
  </si>
  <si>
    <t>STHBKK012210000533</t>
  </si>
  <si>
    <t>ภัคภร ทองประสม</t>
  </si>
  <si>
    <t>STHBKK012210000534</t>
  </si>
  <si>
    <t>นาง เพ็ญพร อัคดี</t>
  </si>
  <si>
    <t>STHBKK012210000536</t>
  </si>
  <si>
    <t>นาย ทรงฤทธิ์ สำรี</t>
  </si>
  <si>
    <t>BKK-Neng</t>
  </si>
  <si>
    <t>STHBKK012210000538</t>
  </si>
  <si>
    <t>นาง กานดา วงศ์เทพนิวัติ</t>
  </si>
  <si>
    <t>STHBKK012210000539</t>
  </si>
  <si>
    <t>STHBKK012210000541</t>
  </si>
  <si>
    <t>นางสาว อนันตญา ขะวงษ์</t>
  </si>
  <si>
    <t xml:space="preserve">   </t>
  </si>
  <si>
    <t>STHONLIN2210000176</t>
  </si>
  <si>
    <t>STHONLIN2210000178</t>
  </si>
  <si>
    <t>STHONLIN2210000179</t>
  </si>
  <si>
    <t>นาย ภาสกร  สีหราช</t>
  </si>
  <si>
    <t>STHONLIN2210000185</t>
  </si>
  <si>
    <t>STHONLIN2210000188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</si>
  <si>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11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</si>
  <si>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STHBKK012210000542</t>
  </si>
  <si>
    <t>STHBKK012210000543</t>
  </si>
  <si>
    <t>STHBKK012210000544</t>
  </si>
  <si>
    <t>นางสาว ธนัญชนก อยู่ยงค์</t>
  </si>
  <si>
    <t>STHBKK012210000546</t>
  </si>
  <si>
    <t>STHBKK012210000547</t>
  </si>
  <si>
    <t>นาย นิตินาฎ หมิ่นขัด</t>
  </si>
  <si>
    <t>STHBKK012210000548</t>
  </si>
  <si>
    <t>STHBKK012210000549</t>
  </si>
  <si>
    <t>STHBKK012210000550</t>
  </si>
  <si>
    <t>STHBKK012210000551</t>
  </si>
  <si>
    <t>นางสาว วงเดือน บุญพารา</t>
  </si>
  <si>
    <t>STHBKK012210000554</t>
  </si>
  <si>
    <t>STHBKK012210000555</t>
  </si>
  <si>
    <t>นาย สมทิพย์ มงคลธนารักษ์</t>
  </si>
  <si>
    <t>STHBKK012210000556</t>
  </si>
  <si>
    <t>นางสาว คลิมา ตุลาคาล</t>
  </si>
  <si>
    <t>STHBKK012210000557</t>
  </si>
  <si>
    <t>นาย จำลอง ไวยกูล</t>
  </si>
  <si>
    <t>STHBKK012210000558</t>
  </si>
  <si>
    <t>STHBKK012210000560</t>
  </si>
  <si>
    <t>STHBKK012210000561</t>
  </si>
  <si>
    <t>นาย พีรพล สียะ</t>
  </si>
  <si>
    <t>STHBKK012210000562</t>
  </si>
  <si>
    <t>นาย สหชัย ม่วงกล่ำ</t>
  </si>
  <si>
    <t>STHBKK012210000564</t>
  </si>
  <si>
    <t>STHBKK012210000566</t>
  </si>
  <si>
    <t>STHBKK012210000567</t>
  </si>
  <si>
    <t>STHBKK012210000568</t>
  </si>
  <si>
    <t>STHBKK012210000569</t>
  </si>
  <si>
    <t>STHBKK012210000570</t>
  </si>
  <si>
    <t>STHBKK012210000571</t>
  </si>
  <si>
    <t>STHBKK012210000572</t>
  </si>
  <si>
    <t>STHBKK012210000573</t>
  </si>
  <si>
    <t>นางสาว ศิริรัตน์ แก้วม่วง</t>
  </si>
  <si>
    <t>STHBKK012210000574</t>
  </si>
  <si>
    <t>STHBKK012210000577</t>
  </si>
  <si>
    <t>STHBKK012210000580</t>
  </si>
  <si>
    <t>นาย ปริมัศวร์ ทองโพธิ์กลาง</t>
  </si>
  <si>
    <t>STHBKK012210000581</t>
  </si>
  <si>
    <t>STHBKK012210000582</t>
  </si>
  <si>
    <t>STHBKK012210000584</t>
  </si>
  <si>
    <t>STHONLIN2210000194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</si>
  <si>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12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</si>
  <si>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STHBKK012210000586</t>
  </si>
  <si>
    <t>นาย นายศุภชัย  บังไซ</t>
  </si>
  <si>
    <t>STHBKK012210000587</t>
  </si>
  <si>
    <t>STHBKK012210000588</t>
  </si>
  <si>
    <t>นางสาว สิรภัทร สุหงษ์สา</t>
  </si>
  <si>
    <t>STHBKK012210000589</t>
  </si>
  <si>
    <t>STHBKK012210000590</t>
  </si>
  <si>
    <t>นางสาว กาญจนา  จองเกียรติ์</t>
  </si>
  <si>
    <t>STHBKK012210000591</t>
  </si>
  <si>
    <t>STHBKK012210000592</t>
  </si>
  <si>
    <t>STHBKK012210000593</t>
  </si>
  <si>
    <t>STHBKK012210000594</t>
  </si>
  <si>
    <t>บริษัท วี.เอ็น.ซี.สกินแคร์ จำกัด ( สำนักงานใหญ่ )</t>
  </si>
  <si>
    <t>STHBKK012210000595</t>
  </si>
  <si>
    <t>STHBKK012210000596</t>
  </si>
  <si>
    <t>STHBKK012210000597</t>
  </si>
  <si>
    <t>STHBKK012210000598</t>
  </si>
  <si>
    <t>นาย ต้นสัก  สุคนธรัตน์</t>
  </si>
  <si>
    <t>STHBKK012210000599</t>
  </si>
  <si>
    <t>STHBKK012210000601</t>
  </si>
  <si>
    <t>STHBKK012210000602</t>
  </si>
  <si>
    <t>STHBKK012210000603</t>
  </si>
  <si>
    <t>นาง จิราพร โพธิ์ไกร</t>
  </si>
  <si>
    <t>STHBKK012210000604</t>
  </si>
  <si>
    <t>นางสาว พัชลี มาจิตร</t>
  </si>
  <si>
    <t>STHBKK012210000605</t>
  </si>
  <si>
    <t>นาย ธนภณ ทวียศหิรัญ</t>
  </si>
  <si>
    <t>STHBKK012210000606</t>
  </si>
  <si>
    <t>นางสาว เพลิน รายสันเทียะ</t>
  </si>
  <si>
    <t>STHBKK012210000607</t>
  </si>
  <si>
    <t>นางสาว นุชจรี เนินแสง</t>
  </si>
  <si>
    <t>STHBKK012210000608</t>
  </si>
  <si>
    <t>STHBKK012210000609</t>
  </si>
  <si>
    <t>นาย บุญเลิศ รวมวินิจ</t>
  </si>
  <si>
    <t>STHBKK012210000610</t>
  </si>
  <si>
    <t>นางสาว สมคิด ยิ้มสาระ</t>
  </si>
  <si>
    <t>STHBKK012210000611</t>
  </si>
  <si>
    <t>นาง พสุสา พสิณธร</t>
  </si>
  <si>
    <t>STHBKK012210000612</t>
  </si>
  <si>
    <t>STHBKK012210000613</t>
  </si>
  <si>
    <t>STHBKK012210000614</t>
  </si>
  <si>
    <t>STHBKK012210000615</t>
  </si>
  <si>
    <t>นาง กัญญ์ชญามาศ สารกิจ</t>
  </si>
  <si>
    <t>STHBKK012210000616</t>
  </si>
  <si>
    <t>STHBKK012210000617</t>
  </si>
  <si>
    <t>STHBKK012210000618</t>
  </si>
  <si>
    <t>นาย นิรัญ บุราคร</t>
  </si>
  <si>
    <t>STHBKK012210000619</t>
  </si>
  <si>
    <t>นาย สยาม โพธิ์ทอง</t>
  </si>
  <si>
    <t>STHBKK012210000622</t>
  </si>
  <si>
    <t>STHBKK012210000623</t>
  </si>
  <si>
    <t>STHBKK012210000624</t>
  </si>
  <si>
    <t>นาย พีรพงศ์ ภรประเสริฐศรี</t>
  </si>
  <si>
    <t>STHBKK012210000626</t>
  </si>
  <si>
    <t>STHBKK012210000627</t>
  </si>
  <si>
    <t>นางสาว ปฐมาวดี อินทร์จันทร์</t>
  </si>
  <si>
    <t>STHBKK012210000629</t>
  </si>
  <si>
    <t>STHBKK012210000630</t>
  </si>
  <si>
    <t>นางสาว วิมลพร  รักษ์สิงห์</t>
  </si>
  <si>
    <t>STHBKK012210000631</t>
  </si>
  <si>
    <t>STHBKK012210000632</t>
  </si>
  <si>
    <t>STHBKK012210000633</t>
  </si>
  <si>
    <t>STHBKK012210000634</t>
  </si>
  <si>
    <t>STHBKK012210000635</t>
  </si>
  <si>
    <t>STHBKK012210000636</t>
  </si>
  <si>
    <t>STHBKK012210000638</t>
  </si>
  <si>
    <t>นาย สรรณ สินธุรัตน์</t>
  </si>
  <si>
    <t>STHONLIN2210000197</t>
  </si>
  <si>
    <t>บริษัท สวนสุข จำกัด(สำนักงานใหญ่)</t>
  </si>
  <si>
    <t>STHONLIN2210000203</t>
  </si>
  <si>
    <t>นางสาว นงพงา ตั้งฤทัยเยี่ยม</t>
  </si>
  <si>
    <t>STHONLIN2210000204</t>
  </si>
  <si>
    <t>STHONLIN2210000205</t>
  </si>
  <si>
    <t>นาย บุญลาภ โพธิ์ศรี</t>
  </si>
  <si>
    <t>STHONLIN2210000206</t>
  </si>
  <si>
    <t>นาง ทองหล่อ ยิ้มสาระ</t>
  </si>
  <si>
    <t>STHONLIN2210000208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</si>
  <si>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14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</si>
  <si>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STHBKK012210000639</t>
  </si>
  <si>
    <t>นางสาว สุนิตรา สิงห์โต</t>
  </si>
  <si>
    <t>STHBKK012210000640</t>
  </si>
  <si>
    <t>นาง อารมย์ สุวรรณนารี</t>
  </si>
  <si>
    <t>STHBKK012210000641</t>
  </si>
  <si>
    <t>STHBKK012210000642</t>
  </si>
  <si>
    <t>นางสาว นิตยา</t>
  </si>
  <si>
    <t>STHBKK012210000643</t>
  </si>
  <si>
    <t>STHBKK012210000644</t>
  </si>
  <si>
    <t>บริษัท กนกรักษ์65 จำกัด ( สำนักงานใหญ่ )</t>
  </si>
  <si>
    <t>STHBKK012210000645</t>
  </si>
  <si>
    <t>นาย SOMBOUN  SYHATHEP</t>
  </si>
  <si>
    <t>STHBKK012210000646</t>
  </si>
  <si>
    <t>STHBKK012210000647</t>
  </si>
  <si>
    <t>STHBKK012210000649</t>
  </si>
  <si>
    <t>นาย บุญสม อุดมรักษ์</t>
  </si>
  <si>
    <t>STHBKK012210000650</t>
  </si>
  <si>
    <t>STHBKK012210000652</t>
  </si>
  <si>
    <t>นาง เดือนเพ็ญ หะยะมิน</t>
  </si>
  <si>
    <t>STHBKK012210000653</t>
  </si>
  <si>
    <t>STHBKK012210000654</t>
  </si>
  <si>
    <t>นาง ศิลา  สงอาจินต์</t>
  </si>
  <si>
    <t>STHBKK012210000656</t>
  </si>
  <si>
    <t>STHBKK012210000657</t>
  </si>
  <si>
    <t>นาย ประเสริฐ อินทรมณี</t>
  </si>
  <si>
    <t>STHBKK012210000658</t>
  </si>
  <si>
    <t>นางสาว โอปอ เกิดม่วง</t>
  </si>
  <si>
    <t>STHBKK012210000660</t>
  </si>
  <si>
    <t>นาง พิสมัย เอี่ยมศรีวงศา</t>
  </si>
  <si>
    <t>STHBKK012210000661</t>
  </si>
  <si>
    <t>นางสาว สุภาพร เคล้าเครือ</t>
  </si>
  <si>
    <t>STHBKK012210000662</t>
  </si>
  <si>
    <t>STHBKK012210000663</t>
  </si>
  <si>
    <t>STHBKK012210000664</t>
  </si>
  <si>
    <t>นาง นงคาน แหวนรุ่งมะนี</t>
  </si>
  <si>
    <t>STHBKK012210000665</t>
  </si>
  <si>
    <t>STHBKK012210000666</t>
  </si>
  <si>
    <t>นางสาว ฤทัยทิพย์ นาโพธิ์</t>
  </si>
  <si>
    <t>STHBKK012210000667</t>
  </si>
  <si>
    <t>STHBKK012210000668</t>
  </si>
  <si>
    <t>STHBKK012210000669</t>
  </si>
  <si>
    <t>STHBKK012210000670</t>
  </si>
  <si>
    <t>STHBKK012210000671</t>
  </si>
  <si>
    <t>STHBKK012210000672</t>
  </si>
  <si>
    <t>นางสาว ฉัตรสุดา สวนบ่อแร่</t>
  </si>
  <si>
    <t>STHBKK012210000673</t>
  </si>
  <si>
    <t>บริษัท ดีเวย์ ริชคอร์ป จำกัด(สำนักงานใหญ่)</t>
  </si>
  <si>
    <t>STHBKK012210000674</t>
  </si>
  <si>
    <t>STHBKK012210000675</t>
  </si>
  <si>
    <t>STHBKK012210000676</t>
  </si>
  <si>
    <t>นาย กัตติเชษฐ์  โพธิ์สะอาด</t>
  </si>
  <si>
    <t>STHBKK012210000677</t>
  </si>
  <si>
    <t>นางสาว อารี เชาว์วิวัฒนากุล</t>
  </si>
  <si>
    <t>STHBKK012210000679</t>
  </si>
  <si>
    <t>นาย ณรงค์​</t>
  </si>
  <si>
    <t>STHBKK012210000682</t>
  </si>
  <si>
    <t>STHBKK012210000683</t>
  </si>
  <si>
    <t>STHBKK012210000684</t>
  </si>
  <si>
    <t>STHBKK012210000685</t>
  </si>
  <si>
    <t>นางสาว สุพัตรา กันเฉย</t>
  </si>
  <si>
    <t>STHBKK012210000686</t>
  </si>
  <si>
    <t>นาย ณัฐกร อุปทุม</t>
  </si>
  <si>
    <t>STHBKK012210000687</t>
  </si>
  <si>
    <t>มาลี เวียงบาล</t>
  </si>
  <si>
    <t>STHBKK012210000688</t>
  </si>
  <si>
    <t>นางสาว ยุพิน กรลำ</t>
  </si>
  <si>
    <t>STHBKK012210000689</t>
  </si>
  <si>
    <t>นางสาว กำไร รุ่งกิจกุลภัค</t>
  </si>
  <si>
    <t>STHBKK012210000691</t>
  </si>
  <si>
    <t>นางสาว สุธรรมา กุสันเทียะ</t>
  </si>
  <si>
    <t>STHBKK012210000692</t>
  </si>
  <si>
    <t>นางสาว อัจฉรา เสาวรส</t>
  </si>
  <si>
    <t>STHBKK012210000695</t>
  </si>
  <si>
    <t>STHBKK012210000696</t>
  </si>
  <si>
    <t>นาย พล ศรีลาชัย</t>
  </si>
  <si>
    <t>STHBKK012210000698</t>
  </si>
  <si>
    <t>STHBKK012210000699</t>
  </si>
  <si>
    <t>STHBKK012210000700</t>
  </si>
  <si>
    <t>STHBKK012210000701</t>
  </si>
  <si>
    <t>STHBKK012210000702</t>
  </si>
  <si>
    <t>STHBKK012210000703</t>
  </si>
  <si>
    <t>นาง เกศร วงษ์วิภาค</t>
  </si>
  <si>
    <t>STHBKK012210000705</t>
  </si>
  <si>
    <t>STHBKK012210000706</t>
  </si>
  <si>
    <t>STHBKK012210000708</t>
  </si>
  <si>
    <t>STHBKK012210000709</t>
  </si>
  <si>
    <t>STHBKK012210000712</t>
  </si>
  <si>
    <t>STHBKK012210000714</t>
  </si>
  <si>
    <t>STHBKK012210000716</t>
  </si>
  <si>
    <t>STHBKK012210000717</t>
  </si>
  <si>
    <t>STHBKK012210000719</t>
  </si>
  <si>
    <t>STHBKK012210000720</t>
  </si>
  <si>
    <t>นางสาว ดัสนีย์​ เจะ​เลาะ​</t>
  </si>
  <si>
    <t>STHBKK012210000722</t>
  </si>
  <si>
    <t>STHBKK012210000723</t>
  </si>
  <si>
    <t>STHBKK012210000724</t>
  </si>
  <si>
    <t>STHBKK012210000725</t>
  </si>
  <si>
    <t>STHBKK012210000726</t>
  </si>
  <si>
    <t>STHBKK012210000727</t>
  </si>
  <si>
    <t>STHBKK012210000728</t>
  </si>
  <si>
    <t>นาง วิไล วรรณโนมัย</t>
  </si>
  <si>
    <t>STHBKK012210000729</t>
  </si>
  <si>
    <t>นาง ศรีไพร ติดมา</t>
  </si>
  <si>
    <t>STHBKK012210000730</t>
  </si>
  <si>
    <t>นาย วรชัย โมธรรม</t>
  </si>
  <si>
    <t>STHBKK012210000735</t>
  </si>
  <si>
    <t>STHBKK012210000740</t>
  </si>
  <si>
    <t>นาย ปิติพัฒน์ จั่นทองทวีลาภ</t>
  </si>
  <si>
    <t>STHBKK012210000741</t>
  </si>
  <si>
    <t>นาย สุธีพงศ์ ภักค์ธนินคงสิน</t>
  </si>
  <si>
    <t>STHBKK012210000742</t>
  </si>
  <si>
    <t>STHBKK012210000743</t>
  </si>
  <si>
    <t>STHBKK012210000744</t>
  </si>
  <si>
    <t>STHBKK012210000745</t>
  </si>
  <si>
    <t>STHBKK012210000746</t>
  </si>
  <si>
    <t>นาง วีรวรรณ ปอวังตะโก</t>
  </si>
  <si>
    <t>STHBKK012210000747</t>
  </si>
  <si>
    <t>STHBKK012210000748</t>
  </si>
  <si>
    <t>STHONLIN2210000218</t>
  </si>
  <si>
    <t>STHONLIN2210000219</t>
  </si>
  <si>
    <t>นาย ชัยยะเดช เดชบุญมี</t>
  </si>
  <si>
    <t>STHONLIN2210000221</t>
  </si>
  <si>
    <t>STHONLIN2210000222</t>
  </si>
  <si>
    <t>นางสาว นภัทร อินทราพงษ์</t>
  </si>
  <si>
    <t>STHONLIN2210000224</t>
  </si>
  <si>
    <t>นาง ศศกร  อมตวงษ์</t>
  </si>
  <si>
    <t>STHONLIN2210000225</t>
  </si>
  <si>
    <t>STHONLIN2210000226</t>
  </si>
  <si>
    <t>STHONLIN2210000228</t>
  </si>
  <si>
    <t>STHONLIN2210000229</t>
  </si>
  <si>
    <t>STHONLIN2210000230</t>
  </si>
  <si>
    <t>STHONLIN2210000231</t>
  </si>
  <si>
    <t>STHONLIN2210000232</t>
  </si>
  <si>
    <t>STHONLIN2210000236</t>
  </si>
  <si>
    <t>STHONLIN2210000237</t>
  </si>
  <si>
    <t>STHONLIN2210000238</t>
  </si>
  <si>
    <t>นางสาว ธนภร ม่วงกล่ำ</t>
  </si>
  <si>
    <t>STHONLIN2210000239</t>
  </si>
  <si>
    <t>นาย พัฒน์รดิศ สุพัฒน์วณิชกร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</si>
  <si>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15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</si>
  <si>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STHBKK012210000749</t>
  </si>
  <si>
    <t>STHBKK012210000750</t>
  </si>
  <si>
    <t>STHBKK012210000751</t>
  </si>
  <si>
    <t>STHBKK012210000753</t>
  </si>
  <si>
    <t>STHBKK012210000754</t>
  </si>
  <si>
    <t>STHBKK012210000755</t>
  </si>
  <si>
    <t>นางสาว กันยารัตน์ แผ่ทอง</t>
  </si>
  <si>
    <t>STHBKK012210000756</t>
  </si>
  <si>
    <t>นาง สายฝน ชัยปรีชา</t>
  </si>
  <si>
    <t>STHBKK012210000757</t>
  </si>
  <si>
    <t>STHBKK012210000758</t>
  </si>
  <si>
    <t>นางสาว จุฑารัตน์ ตรงดี</t>
  </si>
  <si>
    <t>STHBKK012210000759</t>
  </si>
  <si>
    <t>นาง ณัฐรดา นมพุก</t>
  </si>
  <si>
    <t>STHBKK012210000760</t>
  </si>
  <si>
    <t>STHBKK012210000761</t>
  </si>
  <si>
    <t>STHBKK012210000762</t>
  </si>
  <si>
    <t>รจนี จันทายืน</t>
  </si>
  <si>
    <t>STHBKK012210000763</t>
  </si>
  <si>
    <t>STHBKK012210000764</t>
  </si>
  <si>
    <t>นาย ชลธี จันทโคตร</t>
  </si>
  <si>
    <t>STHBKK012210000765</t>
  </si>
  <si>
    <t>สมใจ สุวรรณรัตน์</t>
  </si>
  <si>
    <t>STHBKK012210000766</t>
  </si>
  <si>
    <t>STHBKK012210000767</t>
  </si>
  <si>
    <t>STHBKK012210000768</t>
  </si>
  <si>
    <t>นาง  เต็มลักษณ์ ยวงลำใย</t>
  </si>
  <si>
    <t>STHBKK012210000769</t>
  </si>
  <si>
    <t>STHBKK012210000770</t>
  </si>
  <si>
    <t>STHBKK012210000771</t>
  </si>
  <si>
    <t>นาย วิสุทธิ์ จันทร์ประเสริฐ</t>
  </si>
  <si>
    <t>STHBKK012210000772</t>
  </si>
  <si>
    <t>นาย โกศล ดำสอาด</t>
  </si>
  <si>
    <t>STHBKK012210000773</t>
  </si>
  <si>
    <t>STHBKK012210000774</t>
  </si>
  <si>
    <t>STHBKK012210000775</t>
  </si>
  <si>
    <t>STHBKK012210000776</t>
  </si>
  <si>
    <t>STHBKK012210000777</t>
  </si>
  <si>
    <t>STHBKK012210000778</t>
  </si>
  <si>
    <t>นางสาว พัชนี แพทย์อุดม</t>
  </si>
  <si>
    <t>STHBKK012210000779</t>
  </si>
  <si>
    <t>STHBKK012210000780</t>
  </si>
  <si>
    <t>STHBKK012210000781</t>
  </si>
  <si>
    <t>นาง ซะห์รอ เจ๊ะปูเต๊ะ</t>
  </si>
  <si>
    <t>STHBKK012210000782</t>
  </si>
  <si>
    <t>STHBKK012210000783</t>
  </si>
  <si>
    <t>นาย TA​ PHUE KYAW</t>
  </si>
  <si>
    <t>STHBKK012210000784</t>
  </si>
  <si>
    <t>นาง ลัดดา ศิลาวาริน</t>
  </si>
  <si>
    <t>STHBKK012210000786</t>
  </si>
  <si>
    <t>STHBKK012210000787</t>
  </si>
  <si>
    <t>นาย กฤษฎา ศรีเจริญ</t>
  </si>
  <si>
    <t>STHBKK012210000788</t>
  </si>
  <si>
    <t>STHBKK012210000789</t>
  </si>
  <si>
    <t>นาง อรวิภา  โลศิริ</t>
  </si>
  <si>
    <t>STHBKK012210000790</t>
  </si>
  <si>
    <t>STHBKK012210000791</t>
  </si>
  <si>
    <t>STHBKK012210000792</t>
  </si>
  <si>
    <t>STHONLIN2210000246</t>
  </si>
  <si>
    <t>STHONLIN2210000251</t>
  </si>
  <si>
    <t>STHONLIN2210000253</t>
  </si>
  <si>
    <t>STHONLIN2210000257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</si>
  <si>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16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</si>
  <si>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STHBKK012210000794</t>
  </si>
  <si>
    <t>STHBKK012210000795</t>
  </si>
  <si>
    <t>นาย นาย  วิจารณ์   เกตุแก้ว</t>
  </si>
  <si>
    <t>STHBKK012210000796</t>
  </si>
  <si>
    <t>นาง ถวาย     ด่วนเดิน</t>
  </si>
  <si>
    <t>STHBKK012210000797</t>
  </si>
  <si>
    <t>นาย มงคล   ลิ้มสุวรรณ</t>
  </si>
  <si>
    <t>STHBKK012210000798</t>
  </si>
  <si>
    <t>STHBKK012210000799</t>
  </si>
  <si>
    <t>STHBKK012210000800</t>
  </si>
  <si>
    <t>นาง หนูอ้อย ราชมณี</t>
  </si>
  <si>
    <t>STHBKK012210000801</t>
  </si>
  <si>
    <t>นาง บุญญานุช ยอดดี</t>
  </si>
  <si>
    <t>STHBKK012210000802</t>
  </si>
  <si>
    <t>STHBKK012210000803</t>
  </si>
  <si>
    <t>STHBKK012210000804</t>
  </si>
  <si>
    <t>STHBKK012210000806</t>
  </si>
  <si>
    <t>STHBKK012210000807</t>
  </si>
  <si>
    <t>นางสาว พิชญ์ชิชา สุดทิพย์รัสกร</t>
  </si>
  <si>
    <t>STHBKK012210000808</t>
  </si>
  <si>
    <t>STHBKK012210000811</t>
  </si>
  <si>
    <t>นางสาว วิลาวัณย์ กันหาเวียง</t>
  </si>
  <si>
    <t>STHBKK012210000812</t>
  </si>
  <si>
    <t>นาย อัชรัฟ ฝาสีน</t>
  </si>
  <si>
    <t>STHBKK012210000814</t>
  </si>
  <si>
    <t>STHBKK012210000815</t>
  </si>
  <si>
    <t>STHBKK012210000816</t>
  </si>
  <si>
    <t>นางสาว ธิภารัตน์ อินฉ่ำ</t>
  </si>
  <si>
    <t>STHBKK012210000817</t>
  </si>
  <si>
    <t>STHBKK012210000819</t>
  </si>
  <si>
    <t>STHBKK012210000820</t>
  </si>
  <si>
    <t>นาง บุญศรี โพธิ์ศรี</t>
  </si>
  <si>
    <t>STHBKK012210000821</t>
  </si>
  <si>
    <t>นาย ธนวรรธน์  ปราชญ์เรืองนนท์</t>
  </si>
  <si>
    <t>STHBKK012210000823</t>
  </si>
  <si>
    <t>STHBKK012210000824</t>
  </si>
  <si>
    <t>STHBKK012210000825</t>
  </si>
  <si>
    <t>นาย สุเมธ จันทร์งาม</t>
  </si>
  <si>
    <t>STHBKK012210000827</t>
  </si>
  <si>
    <t>STHBKK012210000828</t>
  </si>
  <si>
    <t>STHBKK012210000829</t>
  </si>
  <si>
    <t>นาง ราตรี พงษ์เสือ</t>
  </si>
  <si>
    <t>STHONLIN2210000261</t>
  </si>
  <si>
    <t>นางสาว เอื้อมพร เทพทอง</t>
  </si>
  <si>
    <t>STHONLIN2210000262</t>
  </si>
  <si>
    <t>นาย คมพชร ทองนำ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</si>
  <si>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17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</si>
  <si>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STHBKK012210000830</t>
  </si>
  <si>
    <t>นาง ณิชารีย์ บุญญารัตน์สถาพร</t>
  </si>
  <si>
    <t>STHBKK012210000832</t>
  </si>
  <si>
    <t>STHBKK012210000833</t>
  </si>
  <si>
    <t>นางสาว นิชธาวัลย์ กันชนะ</t>
  </si>
  <si>
    <t>STHBKK012210000834</t>
  </si>
  <si>
    <t>นาย ศตวรรษ  สมุดใจ</t>
  </si>
  <si>
    <t>STHBKK012210000836</t>
  </si>
  <si>
    <t>นางสาว ปิ่นฤทัย ครุฑสังวาลย์</t>
  </si>
  <si>
    <t>STHBKK012210000837</t>
  </si>
  <si>
    <t>STHBKK012210000838</t>
  </si>
  <si>
    <t>นางสาว อุทัยทิพย์ คุณมาศ</t>
  </si>
  <si>
    <t>STHBKK012210000839</t>
  </si>
  <si>
    <t>STHBKK012210000840</t>
  </si>
  <si>
    <t>STHBKK012210000841</t>
  </si>
  <si>
    <t>นาง พิมพ์ภกามาศ ญาติเสมอ</t>
  </si>
  <si>
    <t>STHBKK012210000844</t>
  </si>
  <si>
    <t>นาย อัคร์อาชว์​ ศิวกุลรภัส</t>
  </si>
  <si>
    <t>STHBKK012210000851</t>
  </si>
  <si>
    <t>STHBKK012210000858</t>
  </si>
  <si>
    <t>STHBKK012210000859</t>
  </si>
  <si>
    <t>นางสาว คนึง อินทร์สิงห์</t>
  </si>
  <si>
    <t>STHBKK012210000860</t>
  </si>
  <si>
    <t>STHBKK012210000862</t>
  </si>
  <si>
    <t>STHBKK012210000865</t>
  </si>
  <si>
    <t>STHBKK012210000866</t>
  </si>
  <si>
    <t>STHBKK012210000867</t>
  </si>
  <si>
    <t>STHBKK012210000868</t>
  </si>
  <si>
    <t>STHBKK012210000869</t>
  </si>
  <si>
    <t>STHBKK012210000871</t>
  </si>
  <si>
    <t>นาง นาง กิมไน้ สงแก้</t>
  </si>
  <si>
    <t>STHBKK012210000872</t>
  </si>
  <si>
    <t>นาย สันติราษฎร์ โพธิ์พุฒ</t>
  </si>
  <si>
    <t>STHBKK012210000874</t>
  </si>
  <si>
    <t>STHBKK012210000877</t>
  </si>
  <si>
    <t>STHBKK012210000878</t>
  </si>
  <si>
    <t>นาย สุทธิ คำบุญ</t>
  </si>
  <si>
    <t>STHBKK012210000879</t>
  </si>
  <si>
    <t>STHBKK012210000880</t>
  </si>
  <si>
    <t>นาง ณัฐพร ชาโท</t>
  </si>
  <si>
    <t>STHBKK012210000881</t>
  </si>
  <si>
    <t>นาย สุธีพัทธ์ หันตุลาวีรกุล</t>
  </si>
  <si>
    <t>STHBKK012210000882</t>
  </si>
  <si>
    <t>นาง สุพัฒน์  งามเงา</t>
  </si>
  <si>
    <t>STHBKK012210000884</t>
  </si>
  <si>
    <t>STHBKK012210000885</t>
  </si>
  <si>
    <t>STHBKK012210000887</t>
  </si>
  <si>
    <t>STHBKK012210000888</t>
  </si>
  <si>
    <t>นาย นิติธร  เจริญวงศ์</t>
  </si>
  <si>
    <t>STHBKK012210000889</t>
  </si>
  <si>
    <t>STHBKK012210000890</t>
  </si>
  <si>
    <t>STHBKK012210000891</t>
  </si>
  <si>
    <t>STHBKK012210000892</t>
  </si>
  <si>
    <t>นาย อนันต์กฤช เต็มศิริพันธุ์</t>
  </si>
  <si>
    <t>STHBKK012210000893</t>
  </si>
  <si>
    <t>STHBKK012210000894</t>
  </si>
  <si>
    <t>นาย KHAMHOU  INTHAVONG</t>
  </si>
  <si>
    <t>STHBKK012210000895</t>
  </si>
  <si>
    <t>นาย พันธ์ ชัยรัมย์</t>
  </si>
  <si>
    <t>STHBKK012210000896</t>
  </si>
  <si>
    <t>นางสาว เดือน  เสตตะสิน</t>
  </si>
  <si>
    <t>STHBKK012210000897</t>
  </si>
  <si>
    <t>นางสาว ณัฐภัสสร คำยวน</t>
  </si>
  <si>
    <t>STHONLIN2210000267</t>
  </si>
  <si>
    <t>STHONLIN2210000268</t>
  </si>
  <si>
    <t>นางสาว รชตวรรณ วรรณศรี</t>
  </si>
  <si>
    <t>STHONLIN2210000270</t>
  </si>
  <si>
    <t>นาง รุ่งนภา แสงสุริยา</t>
  </si>
  <si>
    <t>STHONLIN2210000273</t>
  </si>
  <si>
    <t>บริษัท ฟองใหญ่ จำกัด (สำนักงานใหญ่)</t>
  </si>
  <si>
    <t>STHONLIN2210000276</t>
  </si>
  <si>
    <t>STHONLIN2210000277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</si>
  <si>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18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</si>
  <si>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STHBKK012210000898</t>
  </si>
  <si>
    <t>นาง สุนัน ปาระมีศรี</t>
  </si>
  <si>
    <t>STHBKK012210000899</t>
  </si>
  <si>
    <t>นางสาว ปณาลี ปรากริม</t>
  </si>
  <si>
    <t>STHBKK012210000900</t>
  </si>
  <si>
    <t>นาง ศิริกาญจน์ ทองนุช</t>
  </si>
  <si>
    <t>STHBKK012210000901</t>
  </si>
  <si>
    <t>นาย พิสิฐ โฉ่พลกรัง</t>
  </si>
  <si>
    <t>STHBKK012210000902</t>
  </si>
  <si>
    <t>นาง โสรยา นพนิธิพัฒน์</t>
  </si>
  <si>
    <t>STHBKK012210000903</t>
  </si>
  <si>
    <t>สุรชาติ นพนิธิพัฒน์</t>
  </si>
  <si>
    <t>STHBKK012210000904</t>
  </si>
  <si>
    <t>STHBKK012210000905</t>
  </si>
  <si>
    <t>STHBKK012210000906</t>
  </si>
  <si>
    <t>นางสาว ไพรินทร์ อินทร์ลับ</t>
  </si>
  <si>
    <t>STHBKK012210000907</t>
  </si>
  <si>
    <t>นาย พัทราวุธ  คำประกอบ</t>
  </si>
  <si>
    <t>STHBKK012210000908</t>
  </si>
  <si>
    <t>STHBKK012210000909</t>
  </si>
  <si>
    <t>STHBKK012210000910</t>
  </si>
  <si>
    <t>STHBKK012210000911</t>
  </si>
  <si>
    <t>STHBKK012210000912</t>
  </si>
  <si>
    <t>STHBKK012210000913</t>
  </si>
  <si>
    <t>นาย  จักรพงศ์ เพชรเหลี่ยม</t>
  </si>
  <si>
    <t>STHBKK012210000914</t>
  </si>
  <si>
    <t>STHBKK012210000915</t>
  </si>
  <si>
    <t>STHBKK012210000916</t>
  </si>
  <si>
    <t>STHBKK012210000920</t>
  </si>
  <si>
    <t>STHBKK012210000927</t>
  </si>
  <si>
    <t>นาย นาย ฐณกฤต อาจหาญ</t>
  </si>
  <si>
    <t>STHBKK012210000929</t>
  </si>
  <si>
    <t>พ.ต.ท. วิรุฬ อินทร์มีสุข</t>
  </si>
  <si>
    <t>STHBKK012210000930</t>
  </si>
  <si>
    <t>นาย อรรถพล   ทองนวล</t>
  </si>
  <si>
    <t>STHBKK012210000936</t>
  </si>
  <si>
    <t>STHBKK012210000941</t>
  </si>
  <si>
    <t>นาง พิรญาณ์  มีใย</t>
  </si>
  <si>
    <t>STHBKK012210000944</t>
  </si>
  <si>
    <t>STHBKK012210000957</t>
  </si>
  <si>
    <t>STHBKK012210000959</t>
  </si>
  <si>
    <t>STHBKK012210000960</t>
  </si>
  <si>
    <t>STHBKK012210000962</t>
  </si>
  <si>
    <t>นาย เริงฤทธิ์ วงษ์ฟองนวล</t>
  </si>
  <si>
    <t>STHBKK012210000963</t>
  </si>
  <si>
    <t>นาง กฤษณาพร เครื่องทิพย์</t>
  </si>
  <si>
    <t>STHBKK012210000964</t>
  </si>
  <si>
    <t>STHBKK012210000966</t>
  </si>
  <si>
    <t>นาง เฉลา เกตุขาว</t>
  </si>
  <si>
    <t>STHBKK012210000971</t>
  </si>
  <si>
    <t>นาย สำรวย สันทาลุนัย</t>
  </si>
  <si>
    <t>STHBKK012210000972</t>
  </si>
  <si>
    <t>นางสาว วรภร  ศรุติเตชาภัค</t>
  </si>
  <si>
    <t>STHBKK012210000973</t>
  </si>
  <si>
    <t>นาย สมพงษ์ ผูกจิตต์</t>
  </si>
  <si>
    <t>STHONLIN2210000283</t>
  </si>
  <si>
    <t>บริษัท แก้วแกมทอง เทรดดิ้ง จำกัด (สำนักงานใหญ่)</t>
  </si>
  <si>
    <t>STHONLIN2210000284</t>
  </si>
  <si>
    <t>STHONLIN2210000285</t>
  </si>
  <si>
    <t>นาย อุเทน ฉวีวรรณ์</t>
  </si>
  <si>
    <t>STHONLIN2210000287</t>
  </si>
  <si>
    <t>STHONLIN2210000288</t>
  </si>
  <si>
    <t>STHONLIN2210000289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</si>
  <si>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</si>
  <si>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19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</si>
  <si>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STHBKK012210000975</t>
  </si>
  <si>
    <t>นาย ทนง พูลพิพัฒน์</t>
  </si>
  <si>
    <t>STHBKK012210000976</t>
  </si>
  <si>
    <t>STHBKK012210000977</t>
  </si>
  <si>
    <t>STHBKK012210000978</t>
  </si>
  <si>
    <t>STHBKK012210000979</t>
  </si>
  <si>
    <t>นาง หนูพิด ทองหนัก</t>
  </si>
  <si>
    <t>STHBKK012210000980</t>
  </si>
  <si>
    <t>นาย พงศฺณุวัฒน์ ผะดาสีณิกุล</t>
  </si>
  <si>
    <t>STHBKK012210000981</t>
  </si>
  <si>
    <t>STHBKK012210000982</t>
  </si>
  <si>
    <t>นาง สมบูรณ์ สมณาศรี</t>
  </si>
  <si>
    <t>STHBKK012210000983</t>
  </si>
  <si>
    <t>STHBKK012210000984</t>
  </si>
  <si>
    <t>STHBKK012210000986</t>
  </si>
  <si>
    <t>นาง แสงมณี บุญทวี</t>
  </si>
  <si>
    <t>STHBKK012210000991</t>
  </si>
  <si>
    <t>นางสาว มาเรียม ยิ้มสาระ</t>
  </si>
  <si>
    <t>STHBKK012210000993</t>
  </si>
  <si>
    <t>นาย ธนินท์  ทองกาญขาย</t>
  </si>
  <si>
    <t>STHBKK012210000994</t>
  </si>
  <si>
    <t>STHBKK012210000995</t>
  </si>
  <si>
    <t>นางสาว นรินทร สังขวงษ์</t>
  </si>
  <si>
    <t>STHBKK012210000996</t>
  </si>
  <si>
    <t>STHBKK012210000997</t>
  </si>
  <si>
    <t>STHBKK012210000998</t>
  </si>
  <si>
    <t>บริษัท เอ็น.เค.ทรัพย์โซเชียล จำกัด(สำนักงานใหญ)</t>
  </si>
  <si>
    <t>STHBKK012210000999</t>
  </si>
  <si>
    <t>STHBKK012210001000</t>
  </si>
  <si>
    <t>STHBKK012210001001</t>
  </si>
  <si>
    <t>STHBKK012210001002</t>
  </si>
  <si>
    <t>STHBKK012210001003</t>
  </si>
  <si>
    <t>STHBKK012210001004</t>
  </si>
  <si>
    <t>นางสาว ณัฐธิดา ปานพลอย</t>
  </si>
  <si>
    <t>STHBKK012210001005</t>
  </si>
  <si>
    <t>นาย นันณัชพงศ์ จันทรคล</t>
  </si>
  <si>
    <t>STHBKK012210001007</t>
  </si>
  <si>
    <t>STHBKK012210001009</t>
  </si>
  <si>
    <t>STHBKK012210001012</t>
  </si>
  <si>
    <t>นาย ปรีชา  แก้วโกถม</t>
  </si>
  <si>
    <t>STHBKK012210001013</t>
  </si>
  <si>
    <t>นาง บุญนำ วงษ์ราตรี</t>
  </si>
  <si>
    <t>STHBKK012210001015</t>
  </si>
  <si>
    <t>STHBKK012210001016</t>
  </si>
  <si>
    <t>นาง ภัทฐิชา พุ่มพุก</t>
  </si>
  <si>
    <t>STHBKK012210001018</t>
  </si>
  <si>
    <t>นาย พิเชษฐ์ มีสิริ</t>
  </si>
  <si>
    <t>STHBKK012210001019</t>
  </si>
  <si>
    <t>STHBKK012210001020</t>
  </si>
  <si>
    <t>STHBKK012210001023</t>
  </si>
  <si>
    <t>นางสาว นลินภัสร์ ธีรรัฐคุณาสิน</t>
  </si>
  <si>
    <t>STHBKK012210001024</t>
  </si>
  <si>
    <t>นางสาว ณภัชชา  ใยมี</t>
  </si>
  <si>
    <t>STHBKK012210001025</t>
  </si>
  <si>
    <t>STHBKK012210001027</t>
  </si>
  <si>
    <t>STHBKK012210001028</t>
  </si>
  <si>
    <t>นาย ไทคูณ ไพรบึง</t>
  </si>
  <si>
    <t>STHBKK012210001029</t>
  </si>
  <si>
    <t>bkk-puk</t>
  </si>
  <si>
    <t>STHBKK012210001030</t>
  </si>
  <si>
    <t>STHBKK012210001031</t>
  </si>
  <si>
    <t>นาย เกียรติชัย แซ่เท้า</t>
  </si>
  <si>
    <t>STHONLIN2210000291</t>
  </si>
  <si>
    <t>นาง นารินี กมลสุวรรณ</t>
  </si>
  <si>
    <t>STHONLIN2210000294</t>
  </si>
  <si>
    <t>STHONLIN2210000295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</si>
  <si>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20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</si>
  <si>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STHBKK012210001032</t>
  </si>
  <si>
    <t>นางสาว หนึ่งฤทัย หอมละออ</t>
  </si>
  <si>
    <t>STHBKK012210001033</t>
  </si>
  <si>
    <t>STHBKK012210001034</t>
  </si>
  <si>
    <t>STHBKK012210001035</t>
  </si>
  <si>
    <t>STHBKK012210001036</t>
  </si>
  <si>
    <t>STHBKK012210001037</t>
  </si>
  <si>
    <t>นางสาว สายฝน บัวขาว</t>
  </si>
  <si>
    <t>STHBKK012210001038</t>
  </si>
  <si>
    <t>STHBKK012210001040</t>
  </si>
  <si>
    <t>นางสาว ชรินรัตน์  น้อยคำ</t>
  </si>
  <si>
    <t>STHBKK012210001042</t>
  </si>
  <si>
    <t>นางสาว สุนิสา  เรืองศรี</t>
  </si>
  <si>
    <t>STHBKK012210001043</t>
  </si>
  <si>
    <t>นางสาว เจียมใจ  วารายานนท์</t>
  </si>
  <si>
    <t>STHBKK012210001044</t>
  </si>
  <si>
    <t>STHBKK012210001045</t>
  </si>
  <si>
    <t>STHBKK012210001046</t>
  </si>
  <si>
    <t>STHBKK012210001047</t>
  </si>
  <si>
    <t>นาง เจริญภรณ์ สุขลำใย</t>
  </si>
  <si>
    <t>STHBKK012210001049</t>
  </si>
  <si>
    <t>STHBKK012210001051</t>
  </si>
  <si>
    <t>STHBKK012210001052</t>
  </si>
  <si>
    <t>STHBKK012210001053</t>
  </si>
  <si>
    <t>STHBKK012210001054</t>
  </si>
  <si>
    <t>นางสาว เบญจมาศ สังข์ดวงยางค์</t>
  </si>
  <si>
    <t>STHBKK012210001056</t>
  </si>
  <si>
    <t>นาง รจนา พรมชุ่ม</t>
  </si>
  <si>
    <t>STHBKK012210001057</t>
  </si>
  <si>
    <t>นาย วิโรจน์ แตงร่ม</t>
  </si>
  <si>
    <t>STHBKK012210001058</t>
  </si>
  <si>
    <t>ห้างหุ้นส่วนจำกัด เครือข่ายปิยธนา ( สำนักงานใหญ่ )</t>
  </si>
  <si>
    <t>STHBKK012210001059</t>
  </si>
  <si>
    <t>STHBKK012210001060</t>
  </si>
  <si>
    <t>กาญจนา บุญเกษม</t>
  </si>
  <si>
    <t>STHBKK012210001061</t>
  </si>
  <si>
    <t>STHBKK012210001062</t>
  </si>
  <si>
    <t>STHBKK012210001063</t>
  </si>
  <si>
    <t>นาง กัญจนา ศุภศิษฏ์</t>
  </si>
  <si>
    <t>STHBKK012210001064</t>
  </si>
  <si>
    <t>บริษัท เอส ซี โกรท โกลบอล จำกัด สำนักงานใหญ่</t>
  </si>
  <si>
    <t>STHBKK012210001067</t>
  </si>
  <si>
    <t>นาง กุลรภัส โกนิค</t>
  </si>
  <si>
    <t>STHBKK012210001068</t>
  </si>
  <si>
    <t>STHBKK012210001070</t>
  </si>
  <si>
    <t>STHBKK012210001071</t>
  </si>
  <si>
    <t>นางสาว กัญญารัตน์ ชูรัศมี</t>
  </si>
  <si>
    <t>STHBKK012210001072</t>
  </si>
  <si>
    <t>STHBKK012210001073</t>
  </si>
  <si>
    <t>STHBKK012210001075</t>
  </si>
  <si>
    <t>STHBKK012210001076</t>
  </si>
  <si>
    <t>นางสาว ณัฐิยา  ชุดทองหลาง</t>
  </si>
  <si>
    <t>STHBKK012210001077</t>
  </si>
  <si>
    <t>STHBKK012210001078</t>
  </si>
  <si>
    <t>STHONLIN2210000298</t>
  </si>
  <si>
    <t>นาง ทิพยาภรณ์ ฆ้องวงษ์</t>
  </si>
  <si>
    <t>STHONLIN2210000304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</si>
  <si>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21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</si>
  <si>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STHBKK012210001080</t>
  </si>
  <si>
    <t>นางสาว ณัฐฐารัตน์ รัตนวานิช</t>
  </si>
  <si>
    <t>STHBKK012210001083</t>
  </si>
  <si>
    <t>นางสาว พศิจาธิกาณ ธนัฐศิณีญา</t>
  </si>
  <si>
    <t>STHBKK012210001084</t>
  </si>
  <si>
    <t>STHBKK012210001085</t>
  </si>
  <si>
    <t>นาง อรวรรณ จันทร์วงศ์</t>
  </si>
  <si>
    <t>STHBKK012210001086</t>
  </si>
  <si>
    <t>STHBKK012210001087</t>
  </si>
  <si>
    <t>STHBKK012210001088</t>
  </si>
  <si>
    <t>STHBKK012210001089</t>
  </si>
  <si>
    <t>STHBKK012210001090</t>
  </si>
  <si>
    <t>STHBKK012210001091</t>
  </si>
  <si>
    <t>นาย ยงยุทธ ครุธจร</t>
  </si>
  <si>
    <t>STHBKK012210001094</t>
  </si>
  <si>
    <t>STHBKK012210001095</t>
  </si>
  <si>
    <t>STHBKK012210001097</t>
  </si>
  <si>
    <t>STHBKK012210001099</t>
  </si>
  <si>
    <t>STHBKK012210001100</t>
  </si>
  <si>
    <t>STHBKK012210001102</t>
  </si>
  <si>
    <t>STHBKK012210001103</t>
  </si>
  <si>
    <t>STHBKK012210001104</t>
  </si>
  <si>
    <t>STHBKK012210001105</t>
  </si>
  <si>
    <t>STHBKK012210001106</t>
  </si>
  <si>
    <t>STHBKK012210001107</t>
  </si>
  <si>
    <t>STHBKK012210001108</t>
  </si>
  <si>
    <t>STHBKK012210001110</t>
  </si>
  <si>
    <t>STHBKK012210001111</t>
  </si>
  <si>
    <t>บริษัท พิมปรีชา จำกัด (สำนักงานใหญ่)</t>
  </si>
  <si>
    <t>STHBKK012210001112</t>
  </si>
  <si>
    <t>STHBKK012210001113</t>
  </si>
  <si>
    <t>STHBKK012210001114</t>
  </si>
  <si>
    <t>นาย อุดมเกียรติ สีจันทร์</t>
  </si>
  <si>
    <t>STHBKK012210001115</t>
  </si>
  <si>
    <t>STHBKK012210001116</t>
  </si>
  <si>
    <t>STHBKK012210001117</t>
  </si>
  <si>
    <t>นาย มหิศร  จันทรวารีเลขา</t>
  </si>
  <si>
    <t>STHBKK012210001118</t>
  </si>
  <si>
    <t>นางสาว โสภา  นายสุข</t>
  </si>
  <si>
    <t>STHBKK012210001119</t>
  </si>
  <si>
    <t>สมใจ มั่นคง</t>
  </si>
  <si>
    <t>STHBKK012210001120</t>
  </si>
  <si>
    <t>นาง วรัณญา สีทนสา</t>
  </si>
  <si>
    <t>STHBKK012210001121</t>
  </si>
  <si>
    <t>STHONLIN2210000309</t>
  </si>
  <si>
    <t>STHONLIN2210000310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</si>
  <si>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22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</si>
  <si>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STHBKK012210001123</t>
  </si>
  <si>
    <t>STHBKK012210001124</t>
  </si>
  <si>
    <t>STHBKK012210001125</t>
  </si>
  <si>
    <t>STHBKK012210001126</t>
  </si>
  <si>
    <t>นางสาว อังกาบ มธุรส</t>
  </si>
  <si>
    <t>STHBKK012210001127</t>
  </si>
  <si>
    <t>นาย ไซบุญโรม เพยปะหลัด</t>
  </si>
  <si>
    <t>STHBKK012210001128</t>
  </si>
  <si>
    <t>STHBKK012210001130</t>
  </si>
  <si>
    <t>นางสาว นิภาภรณ์ สรรค์ประสิทธิ์</t>
  </si>
  <si>
    <t>STHBKK012210001131</t>
  </si>
  <si>
    <t>STHBKK012210001132</t>
  </si>
  <si>
    <t>STHBKK012210001136</t>
  </si>
  <si>
    <t>STHBKK012210001137</t>
  </si>
  <si>
    <t>นาย ดอกรัก กุญชรโชติ</t>
  </si>
  <si>
    <t>STHBKK012210001139</t>
  </si>
  <si>
    <t>นาง จุไรรัตน์ มุมทอง</t>
  </si>
  <si>
    <t>STHBKK012210001140</t>
  </si>
  <si>
    <t>STHBKK012210001141</t>
  </si>
  <si>
    <t>STHBKK012210001142</t>
  </si>
  <si>
    <t>STHBKK012210001143</t>
  </si>
  <si>
    <t>นาง ชลาลัย ทับสิงห์</t>
  </si>
  <si>
    <t>STHBKK012210001144</t>
  </si>
  <si>
    <t>STHBKK012210001146</t>
  </si>
  <si>
    <t>STHBKK012210001147</t>
  </si>
  <si>
    <t>STHBKK012210001148</t>
  </si>
  <si>
    <t>STHBKK012210001149</t>
  </si>
  <si>
    <t>นางสาว พัณภัช  เกตุเกลี้ยง</t>
  </si>
  <si>
    <t>STHBKK012210001151</t>
  </si>
  <si>
    <t>STHBKK012210001152</t>
  </si>
  <si>
    <t>STHBKK012210001153</t>
  </si>
  <si>
    <t>นางสาว สุภาภรณ์</t>
  </si>
  <si>
    <t>STHBKK012210001154</t>
  </si>
  <si>
    <t>STHBKK012210001155</t>
  </si>
  <si>
    <t>STHBKK012210001156</t>
  </si>
  <si>
    <t>STHBKK012210001157</t>
  </si>
  <si>
    <t>STHBKK012210001158</t>
  </si>
  <si>
    <t>STHBKK012210001159</t>
  </si>
  <si>
    <t>นางสาว ธิดารัตน์  กระธงกลาง</t>
  </si>
  <si>
    <t>STHBKK012210001160</t>
  </si>
  <si>
    <t>STHBKK012210001161</t>
  </si>
  <si>
    <t>STHBKK012210001162</t>
  </si>
  <si>
    <t>นางสาว ณัฐธาวี เขมะชัยเวช</t>
  </si>
  <si>
    <t>STHBKK012210001163</t>
  </si>
  <si>
    <t>นาย กองคำ บุญยืน</t>
  </si>
  <si>
    <t>STHBKK012210001164</t>
  </si>
  <si>
    <t>STHONLIN2210000311</t>
  </si>
  <si>
    <t>STHONLIN2210000313</t>
  </si>
  <si>
    <t>STHONLIN2210000314</t>
  </si>
  <si>
    <t>นาย สหชัย ศรีสุขเจริญพร</t>
  </si>
  <si>
    <t>STHONLIN2210000316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</si>
  <si>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24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</si>
  <si>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STHBKK012210001165</t>
  </si>
  <si>
    <t>STHBKK012210001166</t>
  </si>
  <si>
    <t>STHBKK012210001167</t>
  </si>
  <si>
    <t>STHBKK012210001168</t>
  </si>
  <si>
    <t>STHBKK012210001169</t>
  </si>
  <si>
    <t>STHBKK012210001170</t>
  </si>
  <si>
    <t>นางสาว พิกุล กลิ่นฟุ้ง</t>
  </si>
  <si>
    <t>STHBKK012210001171</t>
  </si>
  <si>
    <t>STHBKK012210001172</t>
  </si>
  <si>
    <t>STHBKK012210001174</t>
  </si>
  <si>
    <t>STHBKK012210001175</t>
  </si>
  <si>
    <t>STHBKK012210001177</t>
  </si>
  <si>
    <t>นาย ภู   บุลิมภัทร</t>
  </si>
  <si>
    <t>STHBKK012210001178</t>
  </si>
  <si>
    <t>นาง ลำพึง เลือกหา</t>
  </si>
  <si>
    <t>STHBKK012210001179</t>
  </si>
  <si>
    <t>นางสาว สุดาวัน เทพตาแสง</t>
  </si>
  <si>
    <t>STHBKK012210001181</t>
  </si>
  <si>
    <t>STHBKK012210001182</t>
  </si>
  <si>
    <t>นางสาว พุทธชาติ สร้อยระย้า</t>
  </si>
  <si>
    <t>STHBKK012210001183</t>
  </si>
  <si>
    <t>STHBKK012210001185</t>
  </si>
  <si>
    <t>STHBKK012210001186</t>
  </si>
  <si>
    <t>STHBKK012210001187</t>
  </si>
  <si>
    <t>STHBKK012210001188</t>
  </si>
  <si>
    <t>นางสาว ศุภกันยา​ จงศุภศาสตร์</t>
  </si>
  <si>
    <t>STHBKK012210001190</t>
  </si>
  <si>
    <t>STHBKK012210001191</t>
  </si>
  <si>
    <t>STHBKK012210001192</t>
  </si>
  <si>
    <t>นาง เกตุมณี  เหล่าจันอัน</t>
  </si>
  <si>
    <t>STHBKK012210001195</t>
  </si>
  <si>
    <t>STHBKK012210001196</t>
  </si>
  <si>
    <t>STHBKK012210001207</t>
  </si>
  <si>
    <t>STHBKK012210001208</t>
  </si>
  <si>
    <t>บริษัท ทีเอ็นซี ไทยนิสชา กรุ๊ป จำกัด (สำนักงานใหญ่)</t>
  </si>
  <si>
    <t>STHBKK012210001209</t>
  </si>
  <si>
    <t>STHBKK012210001211</t>
  </si>
  <si>
    <t>นาย สนอง ดำรงเชื้อ</t>
  </si>
  <si>
    <t>STHBKK012210001212</t>
  </si>
  <si>
    <t>STHBKK012210001213</t>
  </si>
  <si>
    <t>STHBKK012210001214</t>
  </si>
  <si>
    <t>STHBKK012210001215</t>
  </si>
  <si>
    <t>นาย กิตติศักดิ์ เมฆา</t>
  </si>
  <si>
    <t>STHBKK012210001217</t>
  </si>
  <si>
    <t>STHBKK012210001218</t>
  </si>
  <si>
    <t>นางสาว อมรรัตน์ อ่อนทรัพย์</t>
  </si>
  <si>
    <t>STHBKK012210001219</t>
  </si>
  <si>
    <t>STHBKK012210001220</t>
  </si>
  <si>
    <t>นาย สุนทร แพงพรหม</t>
  </si>
  <si>
    <t>STHBKK012210001222</t>
  </si>
  <si>
    <t>STHBKK012210001223</t>
  </si>
  <si>
    <t>STHBKK012210001224</t>
  </si>
  <si>
    <t>นาง DUNG NHO    CAO THI</t>
  </si>
  <si>
    <t>STHBKK012210001225</t>
  </si>
  <si>
    <t>STHBKK012210001227</t>
  </si>
  <si>
    <t>STHBKK012210001228</t>
  </si>
  <si>
    <t>STHBKK012210001229</t>
  </si>
  <si>
    <t>STHBKK012210001230</t>
  </si>
  <si>
    <t>นาย ไมพอน นามวิไช</t>
  </si>
  <si>
    <t>STHBKK012210001231</t>
  </si>
  <si>
    <t>STHBKK012210001232</t>
  </si>
  <si>
    <t>นาง ประชุม แกล้วกสิวิทย์</t>
  </si>
  <si>
    <t>STHBKK012210001233</t>
  </si>
  <si>
    <t>นาง ขวัญตา ศรีรักษ์</t>
  </si>
  <si>
    <t>STHBKK012210001234</t>
  </si>
  <si>
    <t>นางสาว ดอกรัก  ชุมพล</t>
  </si>
  <si>
    <t>STHBKK012210001237</t>
  </si>
  <si>
    <t>นางสาว นูรมาลา สูเด็น</t>
  </si>
  <si>
    <t>STHBKK012210001239</t>
  </si>
  <si>
    <t>นาง ลำพึง ชมวงษ์</t>
  </si>
  <si>
    <t>STHBKK012210001241</t>
  </si>
  <si>
    <t>นางสาว นิชาภัทร สว่างวงค์</t>
  </si>
  <si>
    <t>STHBKK012210001242</t>
  </si>
  <si>
    <t>STHBKK012210001243</t>
  </si>
  <si>
    <t>STHBKK012210001244</t>
  </si>
  <si>
    <t>ธนาภัทรสรณ์ สุขเกิดผลเขษม</t>
  </si>
  <si>
    <t>STHBKK012210001245</t>
  </si>
  <si>
    <t>STHBKK012210001246</t>
  </si>
  <si>
    <t>STHBKK012210001247</t>
  </si>
  <si>
    <t>STHBKK012210001253</t>
  </si>
  <si>
    <t>STHBKK012210001254</t>
  </si>
  <si>
    <t>STHBKK012210001255</t>
  </si>
  <si>
    <t>นาย เอกชลิต ธวัชกฤตยา</t>
  </si>
  <si>
    <t>STHBKK012210001256</t>
  </si>
  <si>
    <t>นาย วศิน ธวัชกฤตยา</t>
  </si>
  <si>
    <t>STHBKK012210001257</t>
  </si>
  <si>
    <t>นาย ณฐพนธ์ ศรีศักดา</t>
  </si>
  <si>
    <t>STHBKK012210001258</t>
  </si>
  <si>
    <t>นางสาว ขวัญจิรา ภูครองหิน</t>
  </si>
  <si>
    <t>STHBKK012210001259</t>
  </si>
  <si>
    <t>STHBKK012210001260</t>
  </si>
  <si>
    <t>บริษัท กุลไลฟ์ 24 จำกัด (สำนักงานใหญ่)</t>
  </si>
  <si>
    <t>STHBKK012210001263</t>
  </si>
  <si>
    <t>นางสาว นันทิมา เหลืองรัชนาท</t>
  </si>
  <si>
    <t>STHBKK012210001264</t>
  </si>
  <si>
    <t>นาง ปสุตา สุวรรณทะมาลี</t>
  </si>
  <si>
    <t>STHBKK012210001265</t>
  </si>
  <si>
    <t>นาง NAN​ KHIN​ LAY​ NWE</t>
  </si>
  <si>
    <t>STHBKK012210001266</t>
  </si>
  <si>
    <t>นาย บูชาติ หาดสร้อย</t>
  </si>
  <si>
    <t>STHONLIN2210000320</t>
  </si>
  <si>
    <t>นางสาว สุภามาศ ประจวบพร</t>
  </si>
  <si>
    <t>STHONLIN2210000321</t>
  </si>
  <si>
    <t>STHONLIN2210000328</t>
  </si>
  <si>
    <t>STHONLIN2210000331</t>
  </si>
  <si>
    <t>STHONLIN2210000332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</si>
  <si>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25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</si>
  <si>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STHBKK012210001267</t>
  </si>
  <si>
    <t>นาง ศรีจันทร์ สามล</t>
  </si>
  <si>
    <t>STHBKK012210001268</t>
  </si>
  <si>
    <t>STHBKK012210001269</t>
  </si>
  <si>
    <t>นางสาว วณัฐกมล  วิไลลักษณ์</t>
  </si>
  <si>
    <t>STHBKK012210001270</t>
  </si>
  <si>
    <t>นางสาว น้องนุช ชัยนาม</t>
  </si>
  <si>
    <t>STHBKK012210001271</t>
  </si>
  <si>
    <t>STHBKK012210001272</t>
  </si>
  <si>
    <t>STHBKK012210001274</t>
  </si>
  <si>
    <t>STHBKK012210001276</t>
  </si>
  <si>
    <t>STHBKK012210001277</t>
  </si>
  <si>
    <t>STHBKK012210001278</t>
  </si>
  <si>
    <t>STHBKK012210001280</t>
  </si>
  <si>
    <t>STHBKK012210001281</t>
  </si>
  <si>
    <t>นาง ประภัสสร  สมสุวรรณชัย</t>
  </si>
  <si>
    <t>STHBKK012210001282</t>
  </si>
  <si>
    <t>STHBKK012210001284</t>
  </si>
  <si>
    <t>สุนีย์ โปรยลาภ</t>
  </si>
  <si>
    <t>STHBKK012210001286</t>
  </si>
  <si>
    <t>STHBKK012210001287</t>
  </si>
  <si>
    <t>STHBKK012210001288</t>
  </si>
  <si>
    <t>STHBKK012210001290</t>
  </si>
  <si>
    <t>STHBKK012210001291</t>
  </si>
  <si>
    <t>STHBKK012210001292</t>
  </si>
  <si>
    <t>STHBKK012210001293</t>
  </si>
  <si>
    <t>STHBKK012210001294</t>
  </si>
  <si>
    <t>STHBKK012210001295</t>
  </si>
  <si>
    <t>STHBKK012210001296</t>
  </si>
  <si>
    <t>นาง วรุณรัตน์  จิตต์รุจิพงษ์</t>
  </si>
  <si>
    <t>STHBKK012210001297</t>
  </si>
  <si>
    <t>นางสาว นภัสรพี องอาจสัมฤทธิ์</t>
  </si>
  <si>
    <t>STHBKK012210001299</t>
  </si>
  <si>
    <t>นาย สอนไช เทพสีสมบัด</t>
  </si>
  <si>
    <t>STHBKK012210001300</t>
  </si>
  <si>
    <t>STHBKK012210001301</t>
  </si>
  <si>
    <t>STHBKK012210001302</t>
  </si>
  <si>
    <t>STHBKK012210001303</t>
  </si>
  <si>
    <t>STHBKK012210001304</t>
  </si>
  <si>
    <t>STHBKK012210001307</t>
  </si>
  <si>
    <t>STHBKK012210001308</t>
  </si>
  <si>
    <t>STHBKK012210001309</t>
  </si>
  <si>
    <t>นางสาว มยุรีย์ เอี่ยมศรี</t>
  </si>
  <si>
    <t>STHBKK012210001310</t>
  </si>
  <si>
    <t>นาย ปาณชัย คงกอ</t>
  </si>
  <si>
    <t>STHBKK012210001311</t>
  </si>
  <si>
    <t>นาย บุนถะหนอม ดวงดาลา</t>
  </si>
  <si>
    <t>STHBKK012210001312</t>
  </si>
  <si>
    <t>นาย นาย ฐากร ตันสิรานนท์</t>
  </si>
  <si>
    <t>STHBKK012210001313</t>
  </si>
  <si>
    <t>STHBKK012210001314</t>
  </si>
  <si>
    <t>นาย เสฎฐวุฒิ พนาอภิชน</t>
  </si>
  <si>
    <t>STHONLIN2210000336</t>
  </si>
  <si>
    <t>นาย วีระ ศรีรักษา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</si>
  <si>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26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</si>
  <si>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STHBKK012210001315</t>
  </si>
  <si>
    <t>STHBKK012210001316</t>
  </si>
  <si>
    <t>นาย พรชัย คูสกุล</t>
  </si>
  <si>
    <t>STHBKK012210001317</t>
  </si>
  <si>
    <t>STHBKK012210001318</t>
  </si>
  <si>
    <t>STHBKK012210001319</t>
  </si>
  <si>
    <t>STHBKK012210001320</t>
  </si>
  <si>
    <t>STHBKK012210001321</t>
  </si>
  <si>
    <t>นางสาว สรัญญา จรเจิดสิน</t>
  </si>
  <si>
    <t>STHBKK012210001322</t>
  </si>
  <si>
    <t>นาย ผจงพล วาสเสนะ</t>
  </si>
  <si>
    <t>STHBKK012210001325</t>
  </si>
  <si>
    <t>STHBKK012210001327</t>
  </si>
  <si>
    <t>นางสาว สมหมาย จันทรที</t>
  </si>
  <si>
    <t>STHBKK012210001328</t>
  </si>
  <si>
    <t>นาย สมพร ละเอียด</t>
  </si>
  <si>
    <t>STHBKK012210001337</t>
  </si>
  <si>
    <t>STHBKK012210001346</t>
  </si>
  <si>
    <t>STHBKK012210001347</t>
  </si>
  <si>
    <t>STHBKK012210001348</t>
  </si>
  <si>
    <t>STHBKK012210001349</t>
  </si>
  <si>
    <t>STHBKK012210001350</t>
  </si>
  <si>
    <t>STHBKK012210001351</t>
  </si>
  <si>
    <t>นางสาว นิภาวรรณ พื้นแสน</t>
  </si>
  <si>
    <t>STHBKK012210001352</t>
  </si>
  <si>
    <t>STHBKK012210001353</t>
  </si>
  <si>
    <t>STHBKK012210001354</t>
  </si>
  <si>
    <t>นางสาว อัจฉรา เชาว์ชาญกิจ</t>
  </si>
  <si>
    <t>STHBKK012210001355</t>
  </si>
  <si>
    <t>STHBKK012210001356</t>
  </si>
  <si>
    <t>นาง กิมต๋อย เกตุแก้ว</t>
  </si>
  <si>
    <t>STHBKK012210001357</t>
  </si>
  <si>
    <t>STHBKK012210001359</t>
  </si>
  <si>
    <t>STHBKK012210001360</t>
  </si>
  <si>
    <t>STHBKK012210001362</t>
  </si>
  <si>
    <t>STHBKK012210001365</t>
  </si>
  <si>
    <t>STHBKK012210001366</t>
  </si>
  <si>
    <t>นางสาว อัญชนาฬ์ มาลัย</t>
  </si>
  <si>
    <t>STHBKK012210001367</t>
  </si>
  <si>
    <t>นาง กุลธิดา แสงกลิ่น</t>
  </si>
  <si>
    <t>STHBKK012210001368</t>
  </si>
  <si>
    <t>STHBKK012210001369</t>
  </si>
  <si>
    <t>STHBKK012210001370</t>
  </si>
  <si>
    <t>STHBKK012210001371</t>
  </si>
  <si>
    <t>STHBKK012210001372</t>
  </si>
  <si>
    <t>STHBKK012210001373</t>
  </si>
  <si>
    <t>STHBKK012210001374</t>
  </si>
  <si>
    <t>STHBKK012210001376</t>
  </si>
  <si>
    <t>STHBKK012210001377</t>
  </si>
  <si>
    <t>นาง ลฎาภา ถาวรสุข</t>
  </si>
  <si>
    <t>STHBKK012210001378</t>
  </si>
  <si>
    <t>STHBKK012210001379</t>
  </si>
  <si>
    <t>นางสาว ลำไพ โกษาจันทร์</t>
  </si>
  <si>
    <t>STHBKK012210001380</t>
  </si>
  <si>
    <t>STHBKK012210001381</t>
  </si>
  <si>
    <t>STHONLIN2210000346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</si>
  <si>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27 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</si>
  <si>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STHBKK012210001382</t>
  </si>
  <si>
    <t>STHBKK012210001384</t>
  </si>
  <si>
    <t>STHBKK012210001389</t>
  </si>
  <si>
    <t>นางสาว นางสาว พลอยไพลินทร์ แจ่มใส</t>
  </si>
  <si>
    <t>STHBKK012210001390</t>
  </si>
  <si>
    <t>STHBKK012210001391</t>
  </si>
  <si>
    <t>STHBKK012210001392</t>
  </si>
  <si>
    <t>STHBKK012210001393</t>
  </si>
  <si>
    <t>STHBKK012210001394</t>
  </si>
  <si>
    <t>STHBKK012210001395</t>
  </si>
  <si>
    <t>นาง ธนภรณ์ ใจปาน</t>
  </si>
  <si>
    <t>STHBKK012210001396</t>
  </si>
  <si>
    <t>STHBKK012210001397</t>
  </si>
  <si>
    <t>พ.อ. ทวี อ่ำเอี่ยม</t>
  </si>
  <si>
    <t>STHBKK012210001398</t>
  </si>
  <si>
    <t>นาง จุฬาอาภากรเกียรติ อ่ำเอี่ยม</t>
  </si>
  <si>
    <t>STHBKK012210001399</t>
  </si>
  <si>
    <t>นาง สุเพ็ญศรี เมืองเจริญ</t>
  </si>
  <si>
    <t>STHBKK012210001400</t>
  </si>
  <si>
    <t>นาย เตชทัต วรทรัพย์</t>
  </si>
  <si>
    <t>STHBKK012210001401</t>
  </si>
  <si>
    <t>STHBKK012210001402</t>
  </si>
  <si>
    <t>นางสาว สะไบทอง สุระเสียง</t>
  </si>
  <si>
    <t>STHBKK012210001403</t>
  </si>
  <si>
    <t>นางสาว สุรีรัตน์ หมื่นเดช</t>
  </si>
  <si>
    <t>STHBKK012210001404</t>
  </si>
  <si>
    <t>นางสาว เสาวภาคย์ อ้นแก้ว</t>
  </si>
  <si>
    <t>STHBKK012210001405</t>
  </si>
  <si>
    <t>STHBKK012210001406</t>
  </si>
  <si>
    <t>STHBKK012210001407</t>
  </si>
  <si>
    <t>นางสาว กัญญณัท ชาบุรี</t>
  </si>
  <si>
    <t>STHBKK012210001408</t>
  </si>
  <si>
    <t>STHBKK012210001410</t>
  </si>
  <si>
    <t>STHBKK012210001412</t>
  </si>
  <si>
    <t>STHBKK012210001413</t>
  </si>
  <si>
    <t>STHBKK012210001414</t>
  </si>
  <si>
    <t>นาย สุรพล จันทรานุรักษ์</t>
  </si>
  <si>
    <t>STHBKK012210001415</t>
  </si>
  <si>
    <t>STHBKK012210001419</t>
  </si>
  <si>
    <t>นาย วันชัย   ถากา</t>
  </si>
  <si>
    <t>STHBKK012210001420</t>
  </si>
  <si>
    <t>STHBKK012210001422</t>
  </si>
  <si>
    <t>STHBKK012210001423</t>
  </si>
  <si>
    <t>นางสาว สุปรานี เขียวแดง</t>
  </si>
  <si>
    <t>STHBKK012210001424</t>
  </si>
  <si>
    <t>นางสาว สริญญา ต๊ะแก้ว</t>
  </si>
  <si>
    <t>STHBKK012210001425</t>
  </si>
  <si>
    <t>นางสาว วรรณา ต๊ะแก้ว</t>
  </si>
  <si>
    <t>STHBKK012210001426</t>
  </si>
  <si>
    <t>STHBKK012210001427</t>
  </si>
  <si>
    <t>STHBKK012210001428</t>
  </si>
  <si>
    <t>กรองแก้ว วิลัยกุล</t>
  </si>
  <si>
    <t>STHBKK012210001429</t>
  </si>
  <si>
    <t>STHBKK012210001430</t>
  </si>
  <si>
    <t>STHBKK012210001431</t>
  </si>
  <si>
    <t>STHBKK012210001432</t>
  </si>
  <si>
    <t>นาย ประชากรณ์  คำกฤษ</t>
  </si>
  <si>
    <t>STHBKK012210001433</t>
  </si>
  <si>
    <t>STHBKK012210001436</t>
  </si>
  <si>
    <t>นางสาว นางสาว รุ่งนภา ศรีไพร</t>
  </si>
  <si>
    <t>STHBKK012210001437</t>
  </si>
  <si>
    <t>STHBKK012210001438</t>
  </si>
  <si>
    <t>นาย เอกบัญชา ถาวร</t>
  </si>
  <si>
    <t>STHBKK012210001440</t>
  </si>
  <si>
    <t>STHBKK012210001441</t>
  </si>
  <si>
    <t>STHBKK012210001442</t>
  </si>
  <si>
    <t>STHBKK012210001444</t>
  </si>
  <si>
    <t>นาง สายยู  แพรอท</t>
  </si>
  <si>
    <t>STHBKK012210001445</t>
  </si>
  <si>
    <t>STHBKK012210001446</t>
  </si>
  <si>
    <t>STHBKK012210001447</t>
  </si>
  <si>
    <t>STHBKK012210001448</t>
  </si>
  <si>
    <t>นาย ประมง จันทะสิงห์</t>
  </si>
  <si>
    <t>STHBKK012210001449</t>
  </si>
  <si>
    <t>นางสาว กมลทิพย์ ลักษณะผ่อง</t>
  </si>
  <si>
    <t>STHONLIN2210000350</t>
  </si>
  <si>
    <t>STHONLIN2210000352</t>
  </si>
  <si>
    <t>STHONLIN2210000360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</si>
  <si>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28 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</si>
  <si>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STHBKK012210001451</t>
  </si>
  <si>
    <t>STHBKK012210001452</t>
  </si>
  <si>
    <t>STHBKK012210001453</t>
  </si>
  <si>
    <t>STHBKK012210001455</t>
  </si>
  <si>
    <t>STHBKK012210001457</t>
  </si>
  <si>
    <t>STHBKK012210001459</t>
  </si>
  <si>
    <t>STHBKK012210001460</t>
  </si>
  <si>
    <t>STHBKK012210001461</t>
  </si>
  <si>
    <t>นางสาว ลลิตา ศรีบุญมา</t>
  </si>
  <si>
    <t>STHBKK012210001462</t>
  </si>
  <si>
    <t>STHBKK012210001465</t>
  </si>
  <si>
    <t>นาง ประเทือง เกษพานิช</t>
  </si>
  <si>
    <t>STHBKK012210001466</t>
  </si>
  <si>
    <t>STHBKK012210001467</t>
  </si>
  <si>
    <t>นาง ปนัดดา ไพทอง</t>
  </si>
  <si>
    <t>STHBKK012210001468</t>
  </si>
  <si>
    <t>STHBKK012210001470</t>
  </si>
  <si>
    <t>STHBKK012210001471</t>
  </si>
  <si>
    <t>STHBKK012210001472</t>
  </si>
  <si>
    <t>STHBKK012210001473</t>
  </si>
  <si>
    <t>นาง ภิชญาภัค หล้านาม</t>
  </si>
  <si>
    <t>STHBKK012210001474</t>
  </si>
  <si>
    <t>STHBKK012210001475</t>
  </si>
  <si>
    <t>นางสาว รัตยา พรมแสน</t>
  </si>
  <si>
    <t>STHBKK012210001476</t>
  </si>
  <si>
    <t>STHBKK012210001477</t>
  </si>
  <si>
    <t>STHBKK012210001478</t>
  </si>
  <si>
    <t>นาย วุฒิชัย พันชี</t>
  </si>
  <si>
    <t>STHBKK012210001479</t>
  </si>
  <si>
    <t>STHBKK012210001480</t>
  </si>
  <si>
    <t>STHBKK012210001483</t>
  </si>
  <si>
    <t>STHBKK012210001484</t>
  </si>
  <si>
    <t>STHBKK012210001486</t>
  </si>
  <si>
    <t>STHBKK012210001487</t>
  </si>
  <si>
    <t>STHBKK012210001489</t>
  </si>
  <si>
    <t>STHBKK012210001491</t>
  </si>
  <si>
    <t>นาง นงเยาว์ จันทร์แดง</t>
  </si>
  <si>
    <t>STHBKK012210001492</t>
  </si>
  <si>
    <t>STHBKK012210001493</t>
  </si>
  <si>
    <t>STHBKK012210001494</t>
  </si>
  <si>
    <t>นางสาว สถาพร บุญราช</t>
  </si>
  <si>
    <t>STHBKK012210001495</t>
  </si>
  <si>
    <t>นาย เชาว์ อากาศทิพย์</t>
  </si>
  <si>
    <t>STHBKK012210001496</t>
  </si>
  <si>
    <t>STHBKK012210001497</t>
  </si>
  <si>
    <t>นาง อัญชลี​ ท้าวนอก</t>
  </si>
  <si>
    <t>STHBKK012210001498</t>
  </si>
  <si>
    <t>STHBKK012210001499</t>
  </si>
  <si>
    <t>STHBKK012210001500</t>
  </si>
  <si>
    <t>STHBKK012210001503</t>
  </si>
  <si>
    <t>STHBKK012210001504</t>
  </si>
  <si>
    <t>STHBKK012210001505</t>
  </si>
  <si>
    <t>STHBKK012210001506</t>
  </si>
  <si>
    <t>STHBKK012210001507</t>
  </si>
  <si>
    <t>STHBKK012210001508</t>
  </si>
  <si>
    <t>STHBKK012210001509</t>
  </si>
  <si>
    <t>นางสาว ภูว์ศรีลักษณ์ โพธิ์ศรีรัตนบุศย์</t>
  </si>
  <si>
    <t>STHBKK012210001510</t>
  </si>
  <si>
    <t>นาง อัจจิมา บุญเกิด</t>
  </si>
  <si>
    <t>STHONLIN2210000365</t>
  </si>
  <si>
    <t>STHONLIN2210000367</t>
  </si>
  <si>
    <t>นางสาว ปริญญ์ เอี่ยมวงค์นที</t>
  </si>
  <si>
    <t>STHONLIN2210000368</t>
  </si>
  <si>
    <t>STHONLIN2210000369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</si>
  <si>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29 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</si>
  <si>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STHBKK012210001512</t>
  </si>
  <si>
    <t>STHBKK012210001514</t>
  </si>
  <si>
    <t>STHBKK012210001515</t>
  </si>
  <si>
    <t>STHBKK012210001516</t>
  </si>
  <si>
    <t>นาย ไสว สาวสุวรรณ</t>
  </si>
  <si>
    <t>STHBKK012210001517</t>
  </si>
  <si>
    <t>นาย ธนกฤต แก้วศรีงาม</t>
  </si>
  <si>
    <t>STHBKK012210001518</t>
  </si>
  <si>
    <t>STHBKK012210001519</t>
  </si>
  <si>
    <t>STHBKK012210001520</t>
  </si>
  <si>
    <t>STHBKK012210001521</t>
  </si>
  <si>
    <t>นาย กฤช เศรษฐบุตร</t>
  </si>
  <si>
    <t>STHBKK012210001522</t>
  </si>
  <si>
    <t>นางสาว ณิชจิรา ชอบธรรม</t>
  </si>
  <si>
    <t>STHBKK012210001523</t>
  </si>
  <si>
    <t>สิทธิพัฒน์ ศุภวรรณ์</t>
  </si>
  <si>
    <t>STHBKK012210001525</t>
  </si>
  <si>
    <t>STHBKK012210001526</t>
  </si>
  <si>
    <t>STHBKK012210001528</t>
  </si>
  <si>
    <t>นาย กิตติศักดิ์ โสทะ</t>
  </si>
  <si>
    <t>STHBKK012210001529</t>
  </si>
  <si>
    <t>STHBKK012210001531</t>
  </si>
  <si>
    <t>นาย นริศสรณ์ สมบัติ</t>
  </si>
  <si>
    <t>STHBKK012210001533</t>
  </si>
  <si>
    <t>STHBKK012210001534</t>
  </si>
  <si>
    <t>STHBKK012210001535</t>
  </si>
  <si>
    <t>นาย ศุภศิษฎ์ ภูชฎาภิรมย์</t>
  </si>
  <si>
    <t>STHBKK012210001536</t>
  </si>
  <si>
    <t>นาย วีระ ชูศิลป์</t>
  </si>
  <si>
    <t>STHBKK012210001537</t>
  </si>
  <si>
    <t>นาง สมนึก คำบรรลือ</t>
  </si>
  <si>
    <t>STHBKK012210001538</t>
  </si>
  <si>
    <t>STHBKK012210001540</t>
  </si>
  <si>
    <t>นาง กานต์ดาวศี แสงกุล</t>
  </si>
  <si>
    <t>STHBKK012210001541</t>
  </si>
  <si>
    <t>STHBKK012210001542</t>
  </si>
  <si>
    <t>นางสาว นวิยา พรมแสน</t>
  </si>
  <si>
    <t>STHBKK012210001543</t>
  </si>
  <si>
    <t>STHBKK012210001545</t>
  </si>
  <si>
    <t>STHBKK012210001546</t>
  </si>
  <si>
    <t>STHBKK012210001547</t>
  </si>
  <si>
    <t>STHBKK012210001548</t>
  </si>
  <si>
    <t>นางสาว ธวัลภัสร์ ศรีจารุพัฒน์</t>
  </si>
  <si>
    <t>STHONLIN2210000373</t>
  </si>
  <si>
    <t>นาง ณัฏฐ์ณิชชา. รักษ์กัตติยะบุตร</t>
  </si>
  <si>
    <t>STHONLIN2210000376</t>
  </si>
  <si>
    <t>นาย วิษณุ สุขก้อน</t>
  </si>
  <si>
    <t>STHONLIN2210000379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</si>
  <si>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30 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</si>
  <si>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STHBKK012210001549</t>
  </si>
  <si>
    <t>STHBKK012210001550</t>
  </si>
  <si>
    <t>STHBKK012210001551</t>
  </si>
  <si>
    <t>STHBKK012210001552</t>
  </si>
  <si>
    <t>STHBKK012210001553</t>
  </si>
  <si>
    <t>STHBKK012210001554</t>
  </si>
  <si>
    <t>STHBKK012210001555</t>
  </si>
  <si>
    <t>STHBKK012210001556</t>
  </si>
  <si>
    <t>นาย ณัฐเกียรติ เสมาทอง</t>
  </si>
  <si>
    <t>STHBKK012210001557</t>
  </si>
  <si>
    <t>นาง อำพรพันธ์ เพชรแก้ว</t>
  </si>
  <si>
    <t>STHBKK012210001558</t>
  </si>
  <si>
    <t>STHBKK012210001561</t>
  </si>
  <si>
    <t>นาย นาวิน บัวลำพอง</t>
  </si>
  <si>
    <t>STHBKK012210001562</t>
  </si>
  <si>
    <t>STHBKK012210001563</t>
  </si>
  <si>
    <t>STHBKK012210001564</t>
  </si>
  <si>
    <t>STHBKK012210001565</t>
  </si>
  <si>
    <t>STHBKK012210001567</t>
  </si>
  <si>
    <t>STHBKK012210001569</t>
  </si>
  <si>
    <t>STHBKK012210001570</t>
  </si>
  <si>
    <t>STHBKK012210001572</t>
  </si>
  <si>
    <t>STHBKK012210001575</t>
  </si>
  <si>
    <t>STHBKK012210001576</t>
  </si>
  <si>
    <t>นางสาว สิริวิมล แม้นพ่วง</t>
  </si>
  <si>
    <t>STHBKK012210001577</t>
  </si>
  <si>
    <t>นางสาว กาญจนา คำเหลือ</t>
  </si>
  <si>
    <t>STHBKK012210001578</t>
  </si>
  <si>
    <t>STHBKK012210001579</t>
  </si>
  <si>
    <t>STHBKK012210001580</t>
  </si>
  <si>
    <t>STHBKK012210001581</t>
  </si>
  <si>
    <t>STHBKK012210001582</t>
  </si>
  <si>
    <t>STHBKK012210001584</t>
  </si>
  <si>
    <t>STHBKK012210001585</t>
  </si>
  <si>
    <t>STHBKK012210001586</t>
  </si>
  <si>
    <t>STHBKK012210001589</t>
  </si>
  <si>
    <t>STHBKK012210001590</t>
  </si>
  <si>
    <t>STHBKK012210001591</t>
  </si>
  <si>
    <t>STHONLIN2210000382</t>
  </si>
  <si>
    <t>นางสาว ณัฐญาวรรณ  ยอดเดชา</t>
  </si>
  <si>
    <t>STHONLIN2210000384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</si>
  <si>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DAILY  SALE 31  october2022                                                                                                                                                                                                                                              </t>
  </si>
  <si>
    <t>STHBKK012210001592</t>
  </si>
  <si>
    <t>STHBKK012210001593</t>
  </si>
  <si>
    <t>นางสาว นัฏกร อุ่นกุศลภักดี</t>
  </si>
  <si>
    <t>STHBKK012210001595</t>
  </si>
  <si>
    <t>STHBKK012210001596</t>
  </si>
  <si>
    <t>STHBKK012210001597</t>
  </si>
  <si>
    <t>STHBKK012210001598</t>
  </si>
  <si>
    <t>นาง สุธีรา  สำราญ</t>
  </si>
  <si>
    <t>STHBKK012210001599</t>
  </si>
  <si>
    <t>STHBKK012210001600</t>
  </si>
  <si>
    <t>STHBKK012210001601</t>
  </si>
  <si>
    <t>STHBKK012210001602</t>
  </si>
  <si>
    <t>STHBKK012210001604</t>
  </si>
  <si>
    <t>STHBKK012210001610</t>
  </si>
  <si>
    <t>นาย นันทวัฒน์ แจ่มหมื่นไว</t>
  </si>
  <si>
    <t>STHBKK012210001611</t>
  </si>
  <si>
    <t>นางสาว อภัสนันท์  เจริญศิริวิชญกุล</t>
  </si>
  <si>
    <t>STHBKK012210001621</t>
  </si>
  <si>
    <t>STHBKK012210001625</t>
  </si>
  <si>
    <t>STHBKK012210001629</t>
  </si>
  <si>
    <t>นางสาว อมร เรือนเเก้ว</t>
  </si>
  <si>
    <t>STHBKK012210001630</t>
  </si>
  <si>
    <t>STHBKK012210001631</t>
  </si>
  <si>
    <t>STHBKK012210001633</t>
  </si>
  <si>
    <t>STHBKK012210001634</t>
  </si>
  <si>
    <t>STHBKK012210001635</t>
  </si>
  <si>
    <t>STHBKK012210001636</t>
  </si>
  <si>
    <t>ห้างหุ้นส่วนจำกัด ดาโร่ บิ้วตี้ ( สำนักงานใหญ่ )</t>
  </si>
  <si>
    <t>STHBKK012210001637</t>
  </si>
  <si>
    <t>STHBKK012210001638</t>
  </si>
  <si>
    <t>นาย ปฏิภาน อภิชัยนภากุล</t>
  </si>
  <si>
    <t>STHBKK012210001639</t>
  </si>
  <si>
    <t>STHBKK012210001640</t>
  </si>
  <si>
    <t>STHBKK012210001641</t>
  </si>
  <si>
    <t>นาง กาญจนา  อภิชัยนภากุล</t>
  </si>
  <si>
    <t>STHBKK012210001642</t>
  </si>
  <si>
    <t>STHBKK012210001643</t>
  </si>
  <si>
    <t>STHBKK012210001644</t>
  </si>
  <si>
    <t>นาย กอบชัย ศิริคุม</t>
  </si>
  <si>
    <t>STHBKK012210001646</t>
  </si>
  <si>
    <t>STHBKK012210001647</t>
  </si>
  <si>
    <t>STHBKK012210001648</t>
  </si>
  <si>
    <t>นาง สุพัตรา พรมแพร</t>
  </si>
  <si>
    <t>STHBKK012210001649</t>
  </si>
  <si>
    <t>นาง ปริษา รุ่งถาวรสิน</t>
  </si>
  <si>
    <t>STHBKK012210001650</t>
  </si>
  <si>
    <t>STHBKK012210001651</t>
  </si>
  <si>
    <t>STHBKK012210001652</t>
  </si>
  <si>
    <t>STHBKK012210001653</t>
  </si>
  <si>
    <t>นาย มนตรี จันทรวิวัฒน์</t>
  </si>
  <si>
    <t>STHBKK012210001654</t>
  </si>
  <si>
    <t>STHBKK012210001655</t>
  </si>
  <si>
    <t>นาย สมชาย โสภา</t>
  </si>
  <si>
    <t>STHBKK012210001656</t>
  </si>
  <si>
    <t>STHBKK012210001659</t>
  </si>
  <si>
    <t>นาย อมรศักดิ์ ดำเพ็ง</t>
  </si>
  <si>
    <t>STHBKK012210001660</t>
  </si>
  <si>
    <t>STHBKK012210001661</t>
  </si>
  <si>
    <t>อารยา ว่องไวคุณอนันท์</t>
  </si>
  <si>
    <t>STHBKK012210001662</t>
  </si>
  <si>
    <t>นาย คำพันธ์ สิงห์สองคร</t>
  </si>
  <si>
    <t>STHBKK012210001663</t>
  </si>
  <si>
    <t>STHBKK012210001664</t>
  </si>
  <si>
    <t>STHBKK012210001666</t>
  </si>
  <si>
    <t>STHBKK012210001667</t>
  </si>
  <si>
    <t>STHBKK012210001668</t>
  </si>
  <si>
    <t>STHBKK012210001669</t>
  </si>
  <si>
    <t>STHBKK012210001671</t>
  </si>
  <si>
    <t>STHBKK012210001672</t>
  </si>
  <si>
    <t>STHBKK012210001673</t>
  </si>
  <si>
    <t>นางสาว พวงเพ็ญ  สุวรรณโณ</t>
  </si>
  <si>
    <t>STHBKK012210001674</t>
  </si>
  <si>
    <t>STHBKK012210001675</t>
  </si>
  <si>
    <t>นางสาว อาภากร รัตนจรัสโรจน์</t>
  </si>
  <si>
    <t>STHBKK012210001676</t>
  </si>
  <si>
    <t>นาง สมทรง แก้วชาวนา</t>
  </si>
  <si>
    <t>STHBKK012210001677</t>
  </si>
  <si>
    <t>STHBKK012210001678</t>
  </si>
  <si>
    <t>STHBKK012210001679</t>
  </si>
  <si>
    <t>นางสาว กวิตา จิราภาณุวัฒน์</t>
  </si>
  <si>
    <t>STHBKK012210001680</t>
  </si>
  <si>
    <t>STHBKK012210001681</t>
  </si>
  <si>
    <t>STHBKK012210001683</t>
  </si>
  <si>
    <t>STHBKK012210001684</t>
  </si>
  <si>
    <t>นาง ประทุม  เฟื่องฟู</t>
  </si>
  <si>
    <t>STHBKK012210001687</t>
  </si>
  <si>
    <t>STHBKK012210001688</t>
  </si>
  <si>
    <t>นางสาว จุฑาสัณห์ ตั้งตรีวีระกุล</t>
  </si>
  <si>
    <t>STHBKK012210001689</t>
  </si>
  <si>
    <t>นางสาว จันทรรัตน์ ลีพฤฒิพร</t>
  </si>
  <si>
    <t>STHBKK012210001694</t>
  </si>
  <si>
    <t>STHBKK012210001697</t>
  </si>
  <si>
    <t>STHBKK012210001698</t>
  </si>
  <si>
    <t>นาย สุวิทย์ มั่นเขตวิทย์</t>
  </si>
  <si>
    <t>STHBKK012210001700</t>
  </si>
  <si>
    <t>STHBKK012210001701</t>
  </si>
  <si>
    <t>นาย ณรงค์ชัย อินสีชื่น</t>
  </si>
  <si>
    <t>STHBKK012210001702</t>
  </si>
  <si>
    <t>STHONLIN2210000386</t>
  </si>
  <si>
    <t>STHONLIN2210000390</t>
  </si>
  <si>
    <t>STHONLIN2210000395</t>
  </si>
  <si>
    <t>นางสาว บุญญารัตน์  นาคมี</t>
  </si>
  <si>
    <t>STHONLIN2210000397</t>
  </si>
  <si>
    <t>STHONLIN2210000402</t>
  </si>
  <si>
    <t>นาง ลิ้นจี่ ศรีสุขเจริญพร</t>
  </si>
  <si>
    <t>STHONLIN2210000405</t>
  </si>
  <si>
    <t>นาย สหชาติ ศรีสุขเจริญพร</t>
  </si>
  <si>
    <t>STHONLIN2210000406</t>
  </si>
  <si>
    <t>STHONLIN2210000407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</si>
</sst>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31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6.0"/>
      <color theme="1"/>
      <name val="Calibri"/>
    </font>
    <font>
      <sz val="16.0"/>
      <color rgb="FFFF0000"/>
      <name val="Calibri"/>
    </font>
    <font>
      <sz val="16.0"/>
      <color rgb="FF5B0F00"/>
      <name val="Calibri"/>
    </font>
    <font>
      <sz val="16.0"/>
      <color rgb="FFFF00FF"/>
      <name val="Calibri"/>
    </font>
    <font>
      <sz val="16.0"/>
      <color rgb="FFA64D79"/>
      <name val="Calibri"/>
    </font>
    <font>
      <sz val="16.0"/>
      <color rgb="FFFBBC04"/>
      <name val="Calibri"/>
    </font>
    <font>
      <sz val="16.0"/>
      <color rgb="FFC27BA0"/>
      <name val="Calibri"/>
    </font>
    <font>
      <sz val="16.0"/>
      <color rgb="FF45818E"/>
      <name val="Calibri"/>
    </font>
    <font>
      <b/>
      <sz val="18.0"/>
      <color theme="1"/>
      <name val="Calibri"/>
    </font>
    <font>
      <sz val="15.0"/>
      <color theme="1"/>
      <name val="Calibri"/>
    </font>
    <font>
      <sz val="15.0"/>
      <color rgb="FFFF0000"/>
      <name val="Calibri"/>
    </font>
    <font>
      <sz val="15.0"/>
      <color rgb="FFFF00FF"/>
      <name val="Calibri"/>
    </font>
    <font>
      <sz val="15.0"/>
      <color rgb="FF38761D"/>
      <name val="Calibri"/>
    </font>
    <font>
      <sz val="15.0"/>
      <color rgb="FF0B5394"/>
      <name val="Calibri"/>
    </font>
    <font>
      <sz val="15.0"/>
      <color rgb="FF85200C"/>
      <name val="Calibri"/>
    </font>
    <font>
      <sz val="15.0"/>
      <color theme="8"/>
      <name val="Calibri"/>
    </font>
    <font>
      <sz val="15.0"/>
      <color rgb="FF5B0F00"/>
      <name val="Calibri"/>
    </font>
    <font>
      <sz val="15.0"/>
      <color rgb="FFFBBC04"/>
      <name val="Calibri"/>
    </font>
    <font>
      <sz val="15.0"/>
      <color rgb="FF45818E"/>
      <name val="Calibri"/>
    </font>
    <font>
      <sz val="16.0"/>
      <color rgb="FF38761D"/>
      <name val="Calibri"/>
    </font>
    <font>
      <sz val="16.0"/>
      <color rgb="FF0B5394"/>
      <name val="Calibri"/>
    </font>
    <font>
      <sz val="16.0"/>
      <color rgb="FF85200C"/>
      <name val="Calibri"/>
    </font>
    <font>
      <sz val="16.0"/>
      <color theme="8"/>
      <name val="Calibri"/>
    </font>
    <font>
      <b/>
      <sz val="16.0"/>
      <color theme="1"/>
      <name val="Calibri"/>
    </font>
    <font>
      <sz val="15.0"/>
      <color rgb="FFFF6D0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8" fillId="4" fontId="6" numFmtId="0" xfId="0" applyAlignment="1" applyBorder="1" applyFill="1" applyFont="1">
      <alignment horizontal="center" vertical="bottom"/>
    </xf>
    <xf borderId="7" fillId="0" fontId="6" numFmtId="165" xfId="0" applyAlignment="1" applyBorder="1" applyFont="1" applyNumberFormat="1">
      <alignment horizontal="left" readingOrder="0" vertical="bottom"/>
    </xf>
    <xf borderId="7" fillId="0" fontId="6" numFmtId="4" xfId="0" applyAlignment="1" applyBorder="1" applyFont="1" applyNumberFormat="1">
      <alignment horizontal="left" readingOrder="0" vertical="bottom"/>
    </xf>
    <xf borderId="7" fillId="0" fontId="6" numFmtId="0" xfId="0" applyAlignment="1" applyBorder="1" applyFont="1">
      <alignment horizontal="left" readingOrder="0" vertical="bottom"/>
    </xf>
    <xf borderId="7" fillId="4" fontId="6" numFmtId="38" xfId="0" applyAlignment="1" applyBorder="1" applyFont="1" applyNumberFormat="1">
      <alignment horizontal="center" vertical="bottom"/>
    </xf>
    <xf borderId="7" fillId="4" fontId="6" numFmtId="38" xfId="0" applyAlignment="1" applyBorder="1" applyFont="1" applyNumberFormat="1">
      <alignment horizontal="center" readingOrder="0" vertical="bottom"/>
    </xf>
    <xf borderId="7" fillId="0" fontId="6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7" fillId="4" fontId="6" numFmtId="38" xfId="0" applyAlignment="1" applyBorder="1" applyFont="1" applyNumberFormat="1">
      <alignment horizontal="right" vertical="bottom"/>
    </xf>
    <xf borderId="7" fillId="0" fontId="6" numFmtId="38" xfId="0" applyAlignment="1" applyBorder="1" applyFont="1" applyNumberFormat="1">
      <alignment horizontal="center" vertical="bottom"/>
    </xf>
    <xf borderId="8" fillId="4" fontId="6" numFmtId="0" xfId="0" applyAlignment="1" applyBorder="1" applyFont="1">
      <alignment horizontal="left" vertical="bottom"/>
    </xf>
    <xf borderId="7" fillId="0" fontId="6" numFmtId="165" xfId="0" applyAlignment="1" applyBorder="1" applyFont="1" applyNumberFormat="1">
      <alignment horizontal="left" vertical="bottom"/>
    </xf>
    <xf borderId="7" fillId="0" fontId="6" numFmtId="4" xfId="0" applyAlignment="1" applyBorder="1" applyFont="1" applyNumberFormat="1">
      <alignment horizontal="left" vertical="bottom"/>
    </xf>
    <xf borderId="7" fillId="0" fontId="6" numFmtId="0" xfId="0" applyAlignment="1" applyBorder="1" applyFont="1">
      <alignment horizontal="left" vertical="bottom"/>
    </xf>
    <xf borderId="8" fillId="4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7" numFmtId="166" xfId="0" applyAlignment="1" applyBorder="1" applyFont="1" applyNumberFormat="1">
      <alignment horizontal="center" vertical="bottom"/>
    </xf>
    <xf borderId="7" fillId="0" fontId="8" numFmtId="166" xfId="0" applyAlignment="1" applyBorder="1" applyFont="1" applyNumberFormat="1">
      <alignment horizontal="center" vertical="bottom"/>
    </xf>
    <xf borderId="7" fillId="0" fontId="9" numFmtId="166" xfId="0" applyAlignment="1" applyBorder="1" applyFont="1" applyNumberFormat="1">
      <alignment horizontal="center" vertical="bottom"/>
    </xf>
    <xf borderId="7" fillId="0" fontId="6" numFmtId="166" xfId="0" applyAlignment="1" applyBorder="1" applyFont="1" applyNumberFormat="1">
      <alignment horizontal="center" vertical="bottom"/>
    </xf>
    <xf borderId="7" fillId="4" fontId="6" numFmtId="166" xfId="0" applyAlignment="1" applyBorder="1" applyFont="1" applyNumberFormat="1">
      <alignment horizontal="center" vertical="bottom"/>
    </xf>
    <xf borderId="7" fillId="4" fontId="10" numFmtId="166" xfId="0" applyAlignment="1" applyBorder="1" applyFont="1" applyNumberFormat="1">
      <alignment horizontal="center" vertical="bottom"/>
    </xf>
    <xf borderId="7" fillId="4" fontId="11" numFmtId="166" xfId="0" applyAlignment="1" applyBorder="1" applyFont="1" applyNumberFormat="1">
      <alignment horizontal="center" vertical="bottom"/>
    </xf>
    <xf borderId="7" fillId="4" fontId="12" numFmtId="166" xfId="0" applyAlignment="1" applyBorder="1" applyFont="1" applyNumberFormat="1">
      <alignment horizontal="center" vertical="bottom"/>
    </xf>
    <xf borderId="7" fillId="4" fontId="13" numFmtId="166" xfId="0" applyAlignment="1" applyBorder="1" applyFont="1" applyNumberFormat="1">
      <alignment horizontal="center" vertical="bottom"/>
    </xf>
    <xf borderId="7" fillId="0" fontId="6" numFmtId="166" xfId="0" applyAlignment="1" applyBorder="1" applyFont="1" applyNumberFormat="1">
      <alignment horizontal="right" vertical="bottom"/>
    </xf>
    <xf borderId="7" fillId="4" fontId="7" numFmtId="38" xfId="0" applyAlignment="1" applyBorder="1" applyFont="1" applyNumberFormat="1">
      <alignment horizontal="center" vertical="bottom"/>
    </xf>
    <xf borderId="8" fillId="0" fontId="3" numFmtId="0" xfId="0" applyAlignment="1" applyBorder="1" applyFont="1">
      <alignment vertical="bottom"/>
    </xf>
    <xf borderId="6" fillId="4" fontId="14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1" fillId="2" fontId="1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8" fillId="4" fontId="15" numFmtId="0" xfId="0" applyAlignment="1" applyBorder="1" applyFont="1">
      <alignment horizontal="center" vertical="bottom"/>
    </xf>
    <xf borderId="7" fillId="0" fontId="15" numFmtId="165" xfId="0" applyAlignment="1" applyBorder="1" applyFont="1" applyNumberFormat="1">
      <alignment horizontal="left" readingOrder="0" vertical="bottom"/>
    </xf>
    <xf borderId="7" fillId="0" fontId="15" numFmtId="4" xfId="0" applyAlignment="1" applyBorder="1" applyFont="1" applyNumberFormat="1">
      <alignment horizontal="left" readingOrder="0" vertical="bottom"/>
    </xf>
    <xf borderId="7" fillId="0" fontId="15" numFmtId="0" xfId="0" applyAlignment="1" applyBorder="1" applyFont="1">
      <alignment horizontal="left" readingOrder="0" vertical="bottom"/>
    </xf>
    <xf borderId="7" fillId="4" fontId="16" numFmtId="38" xfId="0" applyAlignment="1" applyBorder="1" applyFont="1" applyNumberFormat="1">
      <alignment horizontal="center" vertical="bottom"/>
    </xf>
    <xf borderId="7" fillId="4" fontId="15" numFmtId="38" xfId="0" applyAlignment="1" applyBorder="1" applyFont="1" applyNumberFormat="1">
      <alignment horizontal="center" readingOrder="0" vertical="bottom"/>
    </xf>
    <xf borderId="7" fillId="4" fontId="17" numFmtId="38" xfId="0" applyAlignment="1" applyBorder="1" applyFont="1" applyNumberFormat="1">
      <alignment horizontal="center" readingOrder="0" vertical="bottom"/>
    </xf>
    <xf borderId="7" fillId="4" fontId="18" numFmtId="38" xfId="0" applyAlignment="1" applyBorder="1" applyFont="1" applyNumberFormat="1">
      <alignment horizontal="center" readingOrder="0" vertical="bottom"/>
    </xf>
    <xf borderId="7" fillId="4" fontId="19" numFmtId="38" xfId="0" applyAlignment="1" applyBorder="1" applyFont="1" applyNumberFormat="1">
      <alignment horizontal="center" readingOrder="0" vertical="bottom"/>
    </xf>
    <xf borderId="7" fillId="4" fontId="20" numFmtId="38" xfId="0" applyAlignment="1" applyBorder="1" applyFont="1" applyNumberFormat="1">
      <alignment horizontal="center" readingOrder="0" vertical="bottom"/>
    </xf>
    <xf borderId="7" fillId="4" fontId="15" numFmtId="38" xfId="0" applyAlignment="1" applyBorder="1" applyFont="1" applyNumberFormat="1">
      <alignment horizontal="center" vertical="bottom"/>
    </xf>
    <xf borderId="7" fillId="4" fontId="21" numFmtId="38" xfId="0" applyAlignment="1" applyBorder="1" applyFont="1" applyNumberFormat="1">
      <alignment horizontal="center" readingOrder="0" vertical="bottom"/>
    </xf>
    <xf borderId="7" fillId="0" fontId="15" numFmtId="38" xfId="0" applyAlignment="1" applyBorder="1" applyFont="1" applyNumberFormat="1">
      <alignment horizontal="right" readingOrder="0" vertical="bottom"/>
    </xf>
    <xf borderId="7" fillId="0" fontId="15" numFmtId="38" xfId="0" applyAlignment="1" applyBorder="1" applyFont="1" applyNumberFormat="1">
      <alignment horizontal="center" readingOrder="0" vertical="bottom"/>
    </xf>
    <xf borderId="7" fillId="4" fontId="16" numFmtId="38" xfId="0" applyAlignment="1" applyBorder="1" applyFont="1" applyNumberFormat="1">
      <alignment horizontal="center" readingOrder="0" vertical="bottom"/>
    </xf>
    <xf borderId="7" fillId="4" fontId="20" numFmtId="38" xfId="0" applyAlignment="1" applyBorder="1" applyFont="1" applyNumberFormat="1">
      <alignment horizontal="center" vertical="bottom"/>
    </xf>
    <xf borderId="7" fillId="4" fontId="21" numFmtId="38" xfId="0" applyAlignment="1" applyBorder="1" applyFont="1" applyNumberFormat="1">
      <alignment horizontal="center" vertical="bottom"/>
    </xf>
    <xf borderId="7" fillId="4" fontId="19" numFmtId="38" xfId="0" applyAlignment="1" applyBorder="1" applyFont="1" applyNumberFormat="1">
      <alignment horizontal="center" vertical="bottom"/>
    </xf>
    <xf borderId="7" fillId="0" fontId="15" numFmtId="0" xfId="0" applyAlignment="1" applyBorder="1" applyFont="1">
      <alignment readingOrder="0" vertical="bottom"/>
    </xf>
    <xf borderId="7" fillId="0" fontId="16" numFmtId="166" xfId="0" applyAlignment="1" applyBorder="1" applyFont="1" applyNumberFormat="1">
      <alignment horizontal="center" vertical="bottom"/>
    </xf>
    <xf borderId="7" fillId="0" fontId="22" numFmtId="166" xfId="0" applyAlignment="1" applyBorder="1" applyFont="1" applyNumberFormat="1">
      <alignment horizontal="center" vertical="bottom"/>
    </xf>
    <xf borderId="7" fillId="0" fontId="17" numFmtId="166" xfId="0" applyAlignment="1" applyBorder="1" applyFont="1" applyNumberFormat="1">
      <alignment horizontal="center" vertical="bottom"/>
    </xf>
    <xf borderId="7" fillId="0" fontId="18" numFmtId="166" xfId="0" applyAlignment="1" applyBorder="1" applyFont="1" applyNumberFormat="1">
      <alignment horizontal="center" readingOrder="0" vertical="bottom"/>
    </xf>
    <xf borderId="7" fillId="4" fontId="19" numFmtId="166" xfId="0" applyAlignment="1" applyBorder="1" applyFont="1" applyNumberFormat="1">
      <alignment horizontal="center" vertical="bottom"/>
    </xf>
    <xf borderId="7" fillId="4" fontId="20" numFmtId="166" xfId="0" applyAlignment="1" applyBorder="1" applyFont="1" applyNumberFormat="1">
      <alignment horizontal="center" vertical="bottom"/>
    </xf>
    <xf borderId="7" fillId="4" fontId="23" numFmtId="166" xfId="0" applyAlignment="1" applyBorder="1" applyFont="1" applyNumberFormat="1">
      <alignment horizontal="center" vertical="bottom"/>
    </xf>
    <xf borderId="7" fillId="4" fontId="21" numFmtId="166" xfId="0" applyAlignment="1" applyBorder="1" applyFont="1" applyNumberFormat="1">
      <alignment horizontal="center" vertical="bottom"/>
    </xf>
    <xf borderId="7" fillId="4" fontId="24" numFmtId="166" xfId="0" applyAlignment="1" applyBorder="1" applyFont="1" applyNumberFormat="1">
      <alignment horizontal="center" vertical="bottom"/>
    </xf>
    <xf borderId="7" fillId="0" fontId="15" numFmtId="166" xfId="0" applyAlignment="1" applyBorder="1" applyFont="1" applyNumberFormat="1">
      <alignment horizontal="right" readingOrder="0" vertical="bottom"/>
    </xf>
    <xf borderId="7" fillId="0" fontId="15" numFmtId="0" xfId="0" applyAlignment="1" applyBorder="1" applyFont="1">
      <alignment horizontal="center" readingOrder="0" vertical="bottom"/>
    </xf>
    <xf borderId="9" fillId="4" fontId="21" numFmtId="166" xfId="0" applyAlignment="1" applyBorder="1" applyFont="1" applyNumberFormat="1">
      <alignment horizontal="center" vertical="bottom"/>
    </xf>
    <xf borderId="9" fillId="4" fontId="24" numFmtId="166" xfId="0" applyAlignment="1" applyBorder="1" applyFont="1" applyNumberFormat="1">
      <alignment horizontal="center" vertical="bottom"/>
    </xf>
    <xf borderId="9" fillId="0" fontId="15" numFmtId="166" xfId="0" applyAlignment="1" applyBorder="1" applyFont="1" applyNumberFormat="1">
      <alignment horizontal="right" readingOrder="0" vertical="bottom"/>
    </xf>
    <xf borderId="9" fillId="0" fontId="15" numFmtId="0" xfId="0" applyAlignment="1" applyBorder="1" applyFont="1">
      <alignment horizontal="center" readingOrder="0" vertical="bottom"/>
    </xf>
    <xf borderId="7" fillId="0" fontId="18" numFmtId="166" xfId="0" applyAlignment="1" applyBorder="1" applyFont="1" applyNumberFormat="1">
      <alignment horizontal="center" vertical="bottom"/>
    </xf>
    <xf borderId="7" fillId="4" fontId="19" numFmtId="166" xfId="0" applyAlignment="1" applyBorder="1" applyFont="1" applyNumberFormat="1">
      <alignment horizontal="center" readingOrder="0" vertical="bottom"/>
    </xf>
    <xf borderId="7" fillId="4" fontId="20" numFmtId="166" xfId="0" applyAlignment="1" applyBorder="1" applyFont="1" applyNumberFormat="1">
      <alignment horizontal="center" readingOrder="0" vertical="bottom"/>
    </xf>
    <xf borderId="7" fillId="0" fontId="17" numFmtId="166" xfId="0" applyAlignment="1" applyBorder="1" applyFont="1" applyNumberFormat="1">
      <alignment horizontal="center" readingOrder="0" vertical="bottom"/>
    </xf>
    <xf borderId="9" fillId="0" fontId="15" numFmtId="0" xfId="0" applyAlignment="1" applyBorder="1" applyFont="1">
      <alignment horizontal="center" vertical="bottom"/>
    </xf>
    <xf borderId="7" fillId="0" fontId="25" numFmtId="166" xfId="0" applyAlignment="1" applyBorder="1" applyFont="1" applyNumberFormat="1">
      <alignment horizontal="center" vertical="bottom"/>
    </xf>
    <xf borderId="7" fillId="0" fontId="26" numFmtId="166" xfId="0" applyAlignment="1" applyBorder="1" applyFont="1" applyNumberFormat="1">
      <alignment horizontal="center" vertical="bottom"/>
    </xf>
    <xf borderId="7" fillId="0" fontId="27" numFmtId="166" xfId="0" applyAlignment="1" applyBorder="1" applyFont="1" applyNumberFormat="1">
      <alignment horizontal="center" vertical="bottom"/>
    </xf>
    <xf borderId="7" fillId="0" fontId="28" numFmtId="166" xfId="0" applyAlignment="1" applyBorder="1" applyFont="1" applyNumberFormat="1">
      <alignment horizontal="center" vertical="bottom"/>
    </xf>
    <xf borderId="9" fillId="0" fontId="29" numFmtId="166" xfId="0" applyAlignment="1" applyBorder="1" applyFont="1" applyNumberFormat="1">
      <alignment horizontal="right" vertical="bottom"/>
    </xf>
    <xf borderId="9" fillId="4" fontId="6" numFmtId="38" xfId="0" applyAlignment="1" applyBorder="1" applyFont="1" applyNumberFormat="1">
      <alignment horizontal="center" vertical="bottom"/>
    </xf>
    <xf borderId="9" fillId="0" fontId="3" numFmtId="0" xfId="0" applyAlignment="1" applyBorder="1" applyFont="1">
      <alignment vertical="bottom"/>
    </xf>
    <xf borderId="7" fillId="4" fontId="30" numFmtId="38" xfId="0" applyAlignment="1" applyBorder="1" applyFont="1" applyNumberFormat="1">
      <alignment horizontal="center" readingOrder="0" vertical="bottom"/>
    </xf>
    <xf borderId="9" fillId="0" fontId="29" numFmtId="166" xfId="0" applyAlignment="1" applyBorder="1" applyFont="1" applyNumberFormat="1">
      <alignment horizontal="right" readingOrder="0" vertical="bottom"/>
    </xf>
    <xf borderId="7" fillId="0" fontId="16" numFmtId="166" xfId="0" applyAlignment="1" applyBorder="1" applyFont="1" applyNumberFormat="1">
      <alignment horizontal="center" readingOrder="0" vertical="bottom"/>
    </xf>
    <xf borderId="9" fillId="4" fontId="30" numFmtId="166" xfId="0" applyAlignment="1" applyBorder="1" applyFont="1" applyNumberFormat="1">
      <alignment horizontal="center" readingOrder="0" vertical="bottom"/>
    </xf>
    <xf borderId="7" fillId="0" fontId="22" numFmtId="166" xfId="0" applyAlignment="1" applyBorder="1" applyFont="1" applyNumberFormat="1">
      <alignment horizontal="center" readingOrder="0" vertical="bottom"/>
    </xf>
    <xf borderId="7" fillId="4" fontId="30" numFmtId="166" xfId="0" applyAlignment="1" applyBorder="1" applyFont="1" applyNumberFormat="1">
      <alignment horizontal="center" readingOrder="0" vertical="bottom"/>
    </xf>
    <xf borderId="8" fillId="4" fontId="15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44834.0</v>
      </c>
      <c r="C5" s="17" t="s">
        <v>21</v>
      </c>
      <c r="D5" s="18">
        <v>30895.0</v>
      </c>
      <c r="E5" s="18" t="s">
        <v>22</v>
      </c>
      <c r="F5" s="19"/>
      <c r="G5" s="19"/>
      <c r="H5" s="20"/>
      <c r="I5" s="20">
        <v>30000.0</v>
      </c>
      <c r="J5" s="19"/>
      <c r="K5" s="19"/>
      <c r="L5" s="19"/>
      <c r="M5" s="19"/>
      <c r="N5" s="19"/>
      <c r="O5" s="21">
        <v>30000.0</v>
      </c>
      <c r="P5" s="19">
        <f t="shared" ref="P5:P56" si="1">SUM(F5+G5+H5+I5+J5+K5+L5+M5+N5-O5)</f>
        <v>0</v>
      </c>
      <c r="Q5" s="21" t="s">
        <v>23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44834.0</v>
      </c>
      <c r="C6" s="17" t="s">
        <v>24</v>
      </c>
      <c r="D6" s="18">
        <v>30895.0</v>
      </c>
      <c r="E6" s="18" t="s">
        <v>22</v>
      </c>
      <c r="F6" s="19"/>
      <c r="G6" s="19"/>
      <c r="H6" s="20">
        <v>25700.0</v>
      </c>
      <c r="I6" s="20">
        <v>16500.0</v>
      </c>
      <c r="J6" s="20">
        <v>55000.0</v>
      </c>
      <c r="K6" s="19"/>
      <c r="L6" s="19"/>
      <c r="M6" s="19"/>
      <c r="N6" s="19"/>
      <c r="O6" s="21">
        <v>97200.0</v>
      </c>
      <c r="P6" s="19">
        <f t="shared" si="1"/>
        <v>0</v>
      </c>
      <c r="Q6" s="21" t="s">
        <v>23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44834.0</v>
      </c>
      <c r="C7" s="17" t="s">
        <v>25</v>
      </c>
      <c r="D7" s="18">
        <v>74280.0</v>
      </c>
      <c r="E7" s="18" t="s">
        <v>26</v>
      </c>
      <c r="F7" s="19"/>
      <c r="G7" s="19"/>
      <c r="H7" s="19"/>
      <c r="I7" s="20">
        <v>9000.0</v>
      </c>
      <c r="J7" s="19"/>
      <c r="K7" s="19"/>
      <c r="L7" s="19"/>
      <c r="M7" s="19"/>
      <c r="N7" s="19"/>
      <c r="O7" s="21">
        <v>9000.0</v>
      </c>
      <c r="P7" s="19">
        <f t="shared" si="1"/>
        <v>0</v>
      </c>
      <c r="Q7" s="21" t="s">
        <v>23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44834.0</v>
      </c>
      <c r="C8" s="17" t="s">
        <v>27</v>
      </c>
      <c r="D8" s="18">
        <v>23221.0</v>
      </c>
      <c r="E8" s="18" t="s">
        <v>28</v>
      </c>
      <c r="F8" s="20">
        <v>1200.0</v>
      </c>
      <c r="G8" s="19"/>
      <c r="H8" s="19"/>
      <c r="I8" s="19"/>
      <c r="J8" s="19"/>
      <c r="K8" s="19"/>
      <c r="L8" s="19"/>
      <c r="M8" s="19"/>
      <c r="N8" s="19"/>
      <c r="O8" s="21">
        <v>1200.0</v>
      </c>
      <c r="P8" s="19">
        <f t="shared" si="1"/>
        <v>0</v>
      </c>
      <c r="Q8" s="21" t="s">
        <v>23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44835.0</v>
      </c>
      <c r="C9" s="17" t="s">
        <v>29</v>
      </c>
      <c r="D9" s="18">
        <v>73876.0</v>
      </c>
      <c r="E9" s="18" t="s">
        <v>30</v>
      </c>
      <c r="F9" s="19"/>
      <c r="G9" s="19"/>
      <c r="H9" s="19"/>
      <c r="I9" s="20">
        <v>500.0</v>
      </c>
      <c r="J9" s="19"/>
      <c r="K9" s="19"/>
      <c r="L9" s="19"/>
      <c r="M9" s="19"/>
      <c r="N9" s="19"/>
      <c r="O9" s="21">
        <v>500.0</v>
      </c>
      <c r="P9" s="19">
        <f t="shared" si="1"/>
        <v>0</v>
      </c>
      <c r="Q9" s="21" t="s">
        <v>31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44835.0</v>
      </c>
      <c r="C10" s="17" t="s">
        <v>32</v>
      </c>
      <c r="D10" s="18">
        <v>10008.0</v>
      </c>
      <c r="E10" s="18" t="s">
        <v>33</v>
      </c>
      <c r="F10" s="19"/>
      <c r="G10" s="19"/>
      <c r="H10" s="19"/>
      <c r="I10" s="19"/>
      <c r="J10" s="20">
        <v>38750.0</v>
      </c>
      <c r="K10" s="19"/>
      <c r="L10" s="19"/>
      <c r="M10" s="19"/>
      <c r="N10" s="19"/>
      <c r="O10" s="21">
        <v>38750.0</v>
      </c>
      <c r="P10" s="19">
        <f t="shared" si="1"/>
        <v>0</v>
      </c>
      <c r="Q10" s="21" t="s">
        <v>34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44835.0</v>
      </c>
      <c r="C11" s="17" t="s">
        <v>35</v>
      </c>
      <c r="D11" s="18">
        <v>10008.0</v>
      </c>
      <c r="E11" s="18" t="s">
        <v>33</v>
      </c>
      <c r="F11" s="19"/>
      <c r="G11" s="19"/>
      <c r="H11" s="19"/>
      <c r="I11" s="19"/>
      <c r="J11" s="20">
        <v>2000.0</v>
      </c>
      <c r="K11" s="19"/>
      <c r="L11" s="19"/>
      <c r="M11" s="19"/>
      <c r="N11" s="19"/>
      <c r="O11" s="21">
        <v>2000.0</v>
      </c>
      <c r="P11" s="19">
        <f t="shared" si="1"/>
        <v>0</v>
      </c>
      <c r="Q11" s="21" t="s">
        <v>34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44835.0</v>
      </c>
      <c r="C12" s="17" t="s">
        <v>36</v>
      </c>
      <c r="D12" s="18">
        <v>73142.0</v>
      </c>
      <c r="E12" s="18" t="s">
        <v>37</v>
      </c>
      <c r="F12" s="19"/>
      <c r="G12" s="19"/>
      <c r="H12" s="19"/>
      <c r="I12" s="19"/>
      <c r="J12" s="20">
        <v>500.0</v>
      </c>
      <c r="K12" s="19"/>
      <c r="L12" s="19"/>
      <c r="M12" s="19"/>
      <c r="N12" s="19"/>
      <c r="O12" s="21">
        <v>500.0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44835.0</v>
      </c>
      <c r="C13" s="17" t="s">
        <v>39</v>
      </c>
      <c r="D13" s="18">
        <v>67190.0</v>
      </c>
      <c r="E13" s="18" t="s">
        <v>40</v>
      </c>
      <c r="F13" s="19"/>
      <c r="G13" s="19"/>
      <c r="H13" s="19"/>
      <c r="I13" s="20">
        <v>500.0</v>
      </c>
      <c r="J13" s="19"/>
      <c r="K13" s="19"/>
      <c r="L13" s="19"/>
      <c r="M13" s="23"/>
      <c r="N13" s="19"/>
      <c r="O13" s="21">
        <v>500.0</v>
      </c>
      <c r="P13" s="19">
        <f t="shared" si="1"/>
        <v>0</v>
      </c>
      <c r="Q13" s="21" t="s">
        <v>41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44835.0</v>
      </c>
      <c r="C14" s="17" t="s">
        <v>42</v>
      </c>
      <c r="D14" s="18">
        <v>14329.0</v>
      </c>
      <c r="E14" s="18" t="s">
        <v>43</v>
      </c>
      <c r="F14" s="19"/>
      <c r="G14" s="19"/>
      <c r="H14" s="19"/>
      <c r="I14" s="20">
        <v>1250.0</v>
      </c>
      <c r="J14" s="19"/>
      <c r="K14" s="19"/>
      <c r="L14" s="19"/>
      <c r="M14" s="19"/>
      <c r="N14" s="19"/>
      <c r="O14" s="21">
        <v>1250.0</v>
      </c>
      <c r="P14" s="19">
        <f t="shared" si="1"/>
        <v>0</v>
      </c>
      <c r="Q14" s="21" t="s">
        <v>31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44835.0</v>
      </c>
      <c r="C15" s="17" t="s">
        <v>44</v>
      </c>
      <c r="D15" s="18">
        <v>55409.0</v>
      </c>
      <c r="E15" s="18" t="s">
        <v>45</v>
      </c>
      <c r="F15" s="19"/>
      <c r="G15" s="19"/>
      <c r="H15" s="19"/>
      <c r="I15" s="20">
        <v>5150.0</v>
      </c>
      <c r="J15" s="19"/>
      <c r="K15" s="19"/>
      <c r="L15" s="19"/>
      <c r="M15" s="19"/>
      <c r="N15" s="19"/>
      <c r="O15" s="21">
        <v>5150.0</v>
      </c>
      <c r="P15" s="19">
        <f t="shared" si="1"/>
        <v>0</v>
      </c>
      <c r="Q15" s="21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44835.0</v>
      </c>
      <c r="C16" s="17" t="s">
        <v>46</v>
      </c>
      <c r="D16" s="18">
        <v>52647.0</v>
      </c>
      <c r="E16" s="18" t="s">
        <v>47</v>
      </c>
      <c r="F16" s="19"/>
      <c r="G16" s="19"/>
      <c r="H16" s="19"/>
      <c r="I16" s="20">
        <v>5000.0</v>
      </c>
      <c r="J16" s="19"/>
      <c r="K16" s="19"/>
      <c r="L16" s="19"/>
      <c r="M16" s="19"/>
      <c r="N16" s="19"/>
      <c r="O16" s="21">
        <v>5000.0</v>
      </c>
      <c r="P16" s="19">
        <f t="shared" si="1"/>
        <v>0</v>
      </c>
      <c r="Q16" s="21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44836.0</v>
      </c>
      <c r="C17" s="17" t="s">
        <v>48</v>
      </c>
      <c r="D17" s="18">
        <v>49943.0</v>
      </c>
      <c r="E17" s="18" t="s">
        <v>49</v>
      </c>
      <c r="F17" s="19"/>
      <c r="G17" s="19"/>
      <c r="H17" s="19"/>
      <c r="I17" s="20">
        <v>2180.0</v>
      </c>
      <c r="J17" s="19"/>
      <c r="K17" s="19"/>
      <c r="L17" s="19"/>
      <c r="M17" s="19"/>
      <c r="N17" s="19"/>
      <c r="O17" s="21">
        <v>2180.0</v>
      </c>
      <c r="P17" s="19">
        <f t="shared" si="1"/>
        <v>0</v>
      </c>
      <c r="Q17" s="21" t="s">
        <v>41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44836.0</v>
      </c>
      <c r="C18" s="17" t="s">
        <v>50</v>
      </c>
      <c r="D18" s="18">
        <v>25026.0</v>
      </c>
      <c r="E18" s="18" t="s">
        <v>51</v>
      </c>
      <c r="F18" s="19"/>
      <c r="G18" s="19"/>
      <c r="H18" s="19"/>
      <c r="I18" s="20">
        <v>3700.0</v>
      </c>
      <c r="J18" s="19"/>
      <c r="K18" s="19"/>
      <c r="L18" s="19"/>
      <c r="M18" s="19"/>
      <c r="N18" s="19"/>
      <c r="O18" s="21">
        <v>3700.0</v>
      </c>
      <c r="P18" s="19">
        <f t="shared" si="1"/>
        <v>0</v>
      </c>
      <c r="Q18" s="21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44836.0</v>
      </c>
      <c r="C19" s="17" t="s">
        <v>52</v>
      </c>
      <c r="D19" s="18">
        <v>63830.0</v>
      </c>
      <c r="E19" s="18" t="s">
        <v>53</v>
      </c>
      <c r="F19" s="19"/>
      <c r="G19" s="19"/>
      <c r="H19" s="19"/>
      <c r="I19" s="20">
        <v>500.0</v>
      </c>
      <c r="J19" s="19"/>
      <c r="K19" s="19"/>
      <c r="L19" s="19"/>
      <c r="M19" s="19"/>
      <c r="N19" s="19"/>
      <c r="O19" s="21">
        <v>500.0</v>
      </c>
      <c r="P19" s="19">
        <f t="shared" si="1"/>
        <v>0</v>
      </c>
      <c r="Q19" s="21" t="s">
        <v>54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44836.0</v>
      </c>
      <c r="C20" s="17" t="s">
        <v>55</v>
      </c>
      <c r="D20" s="18">
        <v>73236.0</v>
      </c>
      <c r="E20" s="18" t="s">
        <v>56</v>
      </c>
      <c r="F20" s="19"/>
      <c r="G20" s="19"/>
      <c r="H20" s="19"/>
      <c r="I20" s="20">
        <v>500.0</v>
      </c>
      <c r="J20" s="19"/>
      <c r="K20" s="19"/>
      <c r="L20" s="19"/>
      <c r="M20" s="19"/>
      <c r="N20" s="19"/>
      <c r="O20" s="21">
        <v>500.0</v>
      </c>
      <c r="P20" s="19">
        <f t="shared" si="1"/>
        <v>0</v>
      </c>
      <c r="Q20" s="21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44836.0</v>
      </c>
      <c r="C21" s="17" t="s">
        <v>57</v>
      </c>
      <c r="D21" s="18">
        <v>73055.0</v>
      </c>
      <c r="E21" s="18" t="s">
        <v>58</v>
      </c>
      <c r="F21" s="19"/>
      <c r="G21" s="19"/>
      <c r="H21" s="19"/>
      <c r="I21" s="20">
        <v>500.0</v>
      </c>
      <c r="J21" s="19"/>
      <c r="K21" s="19"/>
      <c r="L21" s="19"/>
      <c r="M21" s="19"/>
      <c r="N21" s="19"/>
      <c r="O21" s="21">
        <v>500.0</v>
      </c>
      <c r="P21" s="19">
        <f t="shared" si="1"/>
        <v>0</v>
      </c>
      <c r="Q21" s="21" t="s">
        <v>54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44836.0</v>
      </c>
      <c r="C22" s="17" t="s">
        <v>59</v>
      </c>
      <c r="D22" s="18">
        <v>53203.0</v>
      </c>
      <c r="E22" s="18" t="s">
        <v>60</v>
      </c>
      <c r="F22" s="19"/>
      <c r="G22" s="19"/>
      <c r="H22" s="19"/>
      <c r="I22" s="19"/>
      <c r="J22" s="20">
        <v>150.0</v>
      </c>
      <c r="K22" s="19"/>
      <c r="L22" s="19"/>
      <c r="M22" s="19"/>
      <c r="N22" s="19"/>
      <c r="O22" s="21">
        <v>150.0</v>
      </c>
      <c r="P22" s="19">
        <f t="shared" si="1"/>
        <v>0</v>
      </c>
      <c r="Q22" s="21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44836.0</v>
      </c>
      <c r="C23" s="17" t="s">
        <v>61</v>
      </c>
      <c r="D23" s="18">
        <v>10908.0</v>
      </c>
      <c r="E23" s="18" t="s">
        <v>62</v>
      </c>
      <c r="F23" s="19"/>
      <c r="G23" s="19"/>
      <c r="H23" s="19"/>
      <c r="I23" s="19"/>
      <c r="J23" s="20">
        <v>3600.0</v>
      </c>
      <c r="K23" s="19"/>
      <c r="L23" s="19"/>
      <c r="M23" s="19"/>
      <c r="N23" s="19"/>
      <c r="O23" s="21">
        <v>3600.0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44836.0</v>
      </c>
      <c r="C24" s="17" t="s">
        <v>63</v>
      </c>
      <c r="D24" s="18">
        <v>66276.0</v>
      </c>
      <c r="E24" s="18" t="s">
        <v>64</v>
      </c>
      <c r="F24" s="19"/>
      <c r="G24" s="19"/>
      <c r="H24" s="19"/>
      <c r="I24" s="20">
        <v>8425.0</v>
      </c>
      <c r="J24" s="19"/>
      <c r="K24" s="19"/>
      <c r="L24" s="19"/>
      <c r="M24" s="19"/>
      <c r="N24" s="19"/>
      <c r="O24" s="21">
        <v>8425.0</v>
      </c>
      <c r="P24" s="19">
        <f t="shared" si="1"/>
        <v>0</v>
      </c>
      <c r="Q24" s="21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44836.0</v>
      </c>
      <c r="C25" s="17" t="s">
        <v>65</v>
      </c>
      <c r="D25" s="18">
        <v>56839.0</v>
      </c>
      <c r="E25" s="18" t="s">
        <v>66</v>
      </c>
      <c r="F25" s="19"/>
      <c r="G25" s="19"/>
      <c r="H25" s="19"/>
      <c r="I25" s="20">
        <v>2100.0</v>
      </c>
      <c r="J25" s="19"/>
      <c r="K25" s="19"/>
      <c r="L25" s="19"/>
      <c r="M25" s="19"/>
      <c r="N25" s="19"/>
      <c r="O25" s="21">
        <v>2100.0</v>
      </c>
      <c r="P25" s="19">
        <f t="shared" si="1"/>
        <v>0</v>
      </c>
      <c r="Q25" s="21" t="s">
        <v>41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44836.0</v>
      </c>
      <c r="C26" s="17" t="s">
        <v>67</v>
      </c>
      <c r="D26" s="18">
        <v>69998.0</v>
      </c>
      <c r="E26" s="18" t="s">
        <v>68</v>
      </c>
      <c r="F26" s="19"/>
      <c r="G26" s="19"/>
      <c r="H26" s="19"/>
      <c r="I26" s="19"/>
      <c r="J26" s="20">
        <v>3700.0</v>
      </c>
      <c r="K26" s="19"/>
      <c r="L26" s="19"/>
      <c r="M26" s="19"/>
      <c r="N26" s="19"/>
      <c r="O26" s="21">
        <v>3700.0</v>
      </c>
      <c r="P26" s="19">
        <f t="shared" si="1"/>
        <v>0</v>
      </c>
      <c r="Q26" s="21" t="s">
        <v>54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44836.0</v>
      </c>
      <c r="C27" s="17" t="s">
        <v>69</v>
      </c>
      <c r="D27" s="18">
        <v>54849.0</v>
      </c>
      <c r="E27" s="18" t="s">
        <v>70</v>
      </c>
      <c r="F27" s="19"/>
      <c r="G27" s="19"/>
      <c r="H27" s="19"/>
      <c r="I27" s="20">
        <v>100.0</v>
      </c>
      <c r="J27" s="19"/>
      <c r="K27" s="19"/>
      <c r="L27" s="19"/>
      <c r="M27" s="19"/>
      <c r="N27" s="19"/>
      <c r="O27" s="21">
        <v>100.0</v>
      </c>
      <c r="P27" s="19">
        <f t="shared" si="1"/>
        <v>0</v>
      </c>
      <c r="Q27" s="21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44836.0</v>
      </c>
      <c r="C28" s="17" t="s">
        <v>71</v>
      </c>
      <c r="D28" s="18">
        <v>53249.0</v>
      </c>
      <c r="E28" s="18" t="s">
        <v>72</v>
      </c>
      <c r="F28" s="19"/>
      <c r="G28" s="19"/>
      <c r="H28" s="19"/>
      <c r="I28" s="19"/>
      <c r="J28" s="20">
        <v>15000.0</v>
      </c>
      <c r="K28" s="19"/>
      <c r="L28" s="19"/>
      <c r="M28" s="19"/>
      <c r="N28" s="19"/>
      <c r="O28" s="21">
        <v>15000.0</v>
      </c>
      <c r="P28" s="19">
        <f t="shared" si="1"/>
        <v>0</v>
      </c>
      <c r="Q28" s="21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44836.0</v>
      </c>
      <c r="C29" s="17" t="s">
        <v>73</v>
      </c>
      <c r="D29" s="18">
        <v>52669.0</v>
      </c>
      <c r="E29" s="18" t="s">
        <v>74</v>
      </c>
      <c r="F29" s="19"/>
      <c r="G29" s="19"/>
      <c r="H29" s="19"/>
      <c r="I29" s="19"/>
      <c r="J29" s="19"/>
      <c r="K29" s="19"/>
      <c r="L29" s="19"/>
      <c r="M29" s="20">
        <v>350.0</v>
      </c>
      <c r="N29" s="19"/>
      <c r="O29" s="21">
        <v>350.0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44836.0</v>
      </c>
      <c r="C30" s="17" t="s">
        <v>75</v>
      </c>
      <c r="D30" s="18">
        <v>63209.0</v>
      </c>
      <c r="E30" s="18" t="s">
        <v>76</v>
      </c>
      <c r="F30" s="20">
        <v>625.0</v>
      </c>
      <c r="G30" s="19"/>
      <c r="H30" s="19"/>
      <c r="I30" s="19"/>
      <c r="J30" s="19"/>
      <c r="K30" s="19"/>
      <c r="L30" s="19"/>
      <c r="M30" s="19"/>
      <c r="N30" s="19"/>
      <c r="O30" s="21">
        <v>625.0</v>
      </c>
      <c r="P30" s="19">
        <f t="shared" si="1"/>
        <v>0</v>
      </c>
      <c r="Q30" s="21" t="s">
        <v>38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44836.0</v>
      </c>
      <c r="C31" s="17" t="s">
        <v>77</v>
      </c>
      <c r="D31" s="18">
        <v>57426.0</v>
      </c>
      <c r="E31" s="18" t="s">
        <v>78</v>
      </c>
      <c r="F31" s="19"/>
      <c r="G31" s="19"/>
      <c r="H31" s="19"/>
      <c r="I31" s="20">
        <v>8750.0</v>
      </c>
      <c r="J31" s="19"/>
      <c r="K31" s="19"/>
      <c r="L31" s="19"/>
      <c r="M31" s="19"/>
      <c r="N31" s="19"/>
      <c r="O31" s="21">
        <v>8750.0</v>
      </c>
      <c r="P31" s="19">
        <f t="shared" si="1"/>
        <v>0</v>
      </c>
      <c r="Q31" s="21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44836.0</v>
      </c>
      <c r="C32" s="17" t="s">
        <v>79</v>
      </c>
      <c r="D32" s="18">
        <v>63406.0</v>
      </c>
      <c r="E32" s="18" t="s">
        <v>80</v>
      </c>
      <c r="F32" s="19"/>
      <c r="G32" s="19"/>
      <c r="H32" s="19"/>
      <c r="I32" s="20">
        <v>300.0</v>
      </c>
      <c r="J32" s="19"/>
      <c r="K32" s="19"/>
      <c r="L32" s="19"/>
      <c r="M32" s="19"/>
      <c r="N32" s="19"/>
      <c r="O32" s="21">
        <v>300.0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44836.0</v>
      </c>
      <c r="C33" s="17" t="s">
        <v>81</v>
      </c>
      <c r="D33" s="18">
        <v>46927.0</v>
      </c>
      <c r="E33" s="18" t="s">
        <v>82</v>
      </c>
      <c r="F33" s="19"/>
      <c r="G33" s="19"/>
      <c r="H33" s="19"/>
      <c r="I33" s="19"/>
      <c r="J33" s="19"/>
      <c r="K33" s="20">
        <v>300.0</v>
      </c>
      <c r="L33" s="19"/>
      <c r="M33" s="19"/>
      <c r="N33" s="19"/>
      <c r="O33" s="21">
        <v>300.0</v>
      </c>
      <c r="P33" s="19">
        <f t="shared" si="1"/>
        <v>0</v>
      </c>
      <c r="Q33" s="21" t="s">
        <v>54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44836.0</v>
      </c>
      <c r="C34" s="17" t="s">
        <v>83</v>
      </c>
      <c r="D34" s="18">
        <v>68387.0</v>
      </c>
      <c r="E34" s="18" t="s">
        <v>84</v>
      </c>
      <c r="F34" s="19"/>
      <c r="G34" s="19"/>
      <c r="H34" s="19"/>
      <c r="I34" s="20">
        <v>570.0</v>
      </c>
      <c r="J34" s="19"/>
      <c r="K34" s="19"/>
      <c r="L34" s="19"/>
      <c r="M34" s="19"/>
      <c r="N34" s="19"/>
      <c r="O34" s="21">
        <v>570.0</v>
      </c>
      <c r="P34" s="19">
        <f t="shared" si="1"/>
        <v>0</v>
      </c>
      <c r="Q34" s="21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44836.0</v>
      </c>
      <c r="C35" s="17" t="s">
        <v>85</v>
      </c>
      <c r="D35" s="18">
        <v>72299.0</v>
      </c>
      <c r="E35" s="18" t="s">
        <v>86</v>
      </c>
      <c r="F35" s="19"/>
      <c r="G35" s="19"/>
      <c r="H35" s="19"/>
      <c r="I35" s="19"/>
      <c r="J35" s="20">
        <v>500.0</v>
      </c>
      <c r="K35" s="19"/>
      <c r="L35" s="19"/>
      <c r="M35" s="19"/>
      <c r="N35" s="19"/>
      <c r="O35" s="21">
        <v>500.0</v>
      </c>
      <c r="P35" s="19">
        <f t="shared" si="1"/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44836.0</v>
      </c>
      <c r="C36" s="17" t="s">
        <v>87</v>
      </c>
      <c r="D36" s="18">
        <v>29620.0</v>
      </c>
      <c r="E36" s="18" t="s">
        <v>88</v>
      </c>
      <c r="F36" s="19"/>
      <c r="G36" s="19"/>
      <c r="H36" s="19"/>
      <c r="I36" s="20">
        <v>11650.0</v>
      </c>
      <c r="J36" s="19"/>
      <c r="K36" s="19"/>
      <c r="L36" s="19"/>
      <c r="M36" s="19"/>
      <c r="N36" s="19"/>
      <c r="O36" s="21">
        <v>11650.0</v>
      </c>
      <c r="P36" s="19">
        <f t="shared" si="1"/>
        <v>0</v>
      </c>
      <c r="Q36" s="21" t="s">
        <v>54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44836.0</v>
      </c>
      <c r="C37" s="17" t="s">
        <v>89</v>
      </c>
      <c r="D37" s="18">
        <v>36253.0</v>
      </c>
      <c r="E37" s="18" t="s">
        <v>90</v>
      </c>
      <c r="F37" s="19"/>
      <c r="G37" s="19"/>
      <c r="H37" s="19"/>
      <c r="I37" s="20">
        <v>1200.0</v>
      </c>
      <c r="J37" s="19"/>
      <c r="K37" s="19"/>
      <c r="L37" s="19"/>
      <c r="M37" s="19"/>
      <c r="N37" s="19"/>
      <c r="O37" s="21">
        <v>1200.0</v>
      </c>
      <c r="P37" s="19">
        <f t="shared" si="1"/>
        <v>0</v>
      </c>
      <c r="Q37" s="21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44836.0</v>
      </c>
      <c r="C38" s="17" t="s">
        <v>91</v>
      </c>
      <c r="D38" s="18">
        <v>10291.0</v>
      </c>
      <c r="E38" s="18" t="s">
        <v>92</v>
      </c>
      <c r="F38" s="19"/>
      <c r="G38" s="19"/>
      <c r="H38" s="19"/>
      <c r="I38" s="19"/>
      <c r="J38" s="20">
        <v>600.0</v>
      </c>
      <c r="K38" s="19"/>
      <c r="L38" s="19"/>
      <c r="M38" s="19"/>
      <c r="N38" s="19"/>
      <c r="O38" s="21">
        <v>600.0</v>
      </c>
      <c r="P38" s="19">
        <f t="shared" si="1"/>
        <v>0</v>
      </c>
      <c r="Q38" s="21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44836.0</v>
      </c>
      <c r="C39" s="17" t="s">
        <v>93</v>
      </c>
      <c r="D39" s="18">
        <v>73304.0</v>
      </c>
      <c r="E39" s="18" t="s">
        <v>94</v>
      </c>
      <c r="F39" s="19"/>
      <c r="G39" s="19"/>
      <c r="H39" s="19"/>
      <c r="I39" s="19"/>
      <c r="J39" s="19"/>
      <c r="K39" s="19"/>
      <c r="L39" s="19"/>
      <c r="M39" s="20">
        <v>3600.0</v>
      </c>
      <c r="N39" s="19"/>
      <c r="O39" s="21">
        <v>3600.0</v>
      </c>
      <c r="P39" s="19">
        <f t="shared" si="1"/>
        <v>0</v>
      </c>
      <c r="Q39" s="21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44836.0</v>
      </c>
      <c r="C40" s="17" t="s">
        <v>95</v>
      </c>
      <c r="D40" s="18">
        <v>13762.0</v>
      </c>
      <c r="E40" s="18" t="s">
        <v>96</v>
      </c>
      <c r="F40" s="19"/>
      <c r="G40" s="19"/>
      <c r="H40" s="19"/>
      <c r="I40" s="19"/>
      <c r="J40" s="19"/>
      <c r="K40" s="20">
        <v>100.0</v>
      </c>
      <c r="L40" s="19"/>
      <c r="M40" s="19"/>
      <c r="N40" s="19"/>
      <c r="O40" s="21">
        <v>100.0</v>
      </c>
      <c r="P40" s="19">
        <f t="shared" si="1"/>
        <v>0</v>
      </c>
      <c r="Q40" s="21" t="s">
        <v>31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44836.0</v>
      </c>
      <c r="C41" s="17" t="s">
        <v>97</v>
      </c>
      <c r="D41" s="18">
        <v>74032.0</v>
      </c>
      <c r="E41" s="18" t="s">
        <v>98</v>
      </c>
      <c r="F41" s="19"/>
      <c r="G41" s="19"/>
      <c r="H41" s="19"/>
      <c r="I41" s="20">
        <v>1600.0</v>
      </c>
      <c r="J41" s="19"/>
      <c r="K41" s="19"/>
      <c r="L41" s="19"/>
      <c r="M41" s="19"/>
      <c r="N41" s="19"/>
      <c r="O41" s="21">
        <v>1600.0</v>
      </c>
      <c r="P41" s="19">
        <f t="shared" si="1"/>
        <v>0</v>
      </c>
      <c r="Q41" s="21" t="s">
        <v>41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44836.0</v>
      </c>
      <c r="C42" s="17" t="s">
        <v>99</v>
      </c>
      <c r="D42" s="18">
        <v>49071.0</v>
      </c>
      <c r="E42" s="18" t="s">
        <v>100</v>
      </c>
      <c r="F42" s="19"/>
      <c r="G42" s="19"/>
      <c r="H42" s="19"/>
      <c r="I42" s="20">
        <v>2650.0</v>
      </c>
      <c r="J42" s="19"/>
      <c r="K42" s="19"/>
      <c r="L42" s="19"/>
      <c r="M42" s="19"/>
      <c r="N42" s="19"/>
      <c r="O42" s="21">
        <v>2650.0</v>
      </c>
      <c r="P42" s="19">
        <f t="shared" si="1"/>
        <v>0</v>
      </c>
      <c r="Q42" s="21" t="s">
        <v>31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44836.0</v>
      </c>
      <c r="C43" s="17" t="s">
        <v>101</v>
      </c>
      <c r="D43" s="18">
        <v>72573.0</v>
      </c>
      <c r="E43" s="18" t="s">
        <v>102</v>
      </c>
      <c r="F43" s="19"/>
      <c r="G43" s="19"/>
      <c r="H43" s="19"/>
      <c r="I43" s="20">
        <v>500.0</v>
      </c>
      <c r="J43" s="19"/>
      <c r="K43" s="19"/>
      <c r="L43" s="19"/>
      <c r="M43" s="19"/>
      <c r="N43" s="19"/>
      <c r="O43" s="21">
        <v>500.0</v>
      </c>
      <c r="P43" s="19">
        <f t="shared" si="1"/>
        <v>0</v>
      </c>
      <c r="Q43" s="21" t="s">
        <v>38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44836.0</v>
      </c>
      <c r="C44" s="17" t="s">
        <v>103</v>
      </c>
      <c r="D44" s="18">
        <v>74019.0</v>
      </c>
      <c r="E44" s="18" t="s">
        <v>104</v>
      </c>
      <c r="F44" s="19"/>
      <c r="G44" s="19"/>
      <c r="H44" s="19"/>
      <c r="I44" s="20">
        <v>500.0</v>
      </c>
      <c r="J44" s="19"/>
      <c r="K44" s="19"/>
      <c r="L44" s="19"/>
      <c r="M44" s="19"/>
      <c r="N44" s="19"/>
      <c r="O44" s="21">
        <v>500.0</v>
      </c>
      <c r="P44" s="19">
        <f t="shared" si="1"/>
        <v>0</v>
      </c>
      <c r="Q44" s="21" t="s">
        <v>38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44836.0</v>
      </c>
      <c r="C45" s="17" t="s">
        <v>105</v>
      </c>
      <c r="D45" s="18">
        <v>50613.0</v>
      </c>
      <c r="E45" s="18" t="s">
        <v>106</v>
      </c>
      <c r="F45" s="19"/>
      <c r="G45" s="19"/>
      <c r="H45" s="19"/>
      <c r="I45" s="19"/>
      <c r="J45" s="20">
        <v>5150.0</v>
      </c>
      <c r="K45" s="19"/>
      <c r="L45" s="19"/>
      <c r="M45" s="19"/>
      <c r="N45" s="19"/>
      <c r="O45" s="21">
        <v>5150.0</v>
      </c>
      <c r="P45" s="19">
        <f t="shared" si="1"/>
        <v>0</v>
      </c>
      <c r="Q45" s="21" t="s">
        <v>41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44836.0</v>
      </c>
      <c r="C46" s="17" t="s">
        <v>107</v>
      </c>
      <c r="D46" s="18">
        <v>54849.0</v>
      </c>
      <c r="E46" s="18" t="s">
        <v>70</v>
      </c>
      <c r="F46" s="19"/>
      <c r="G46" s="19"/>
      <c r="H46" s="19"/>
      <c r="I46" s="20">
        <v>500.0</v>
      </c>
      <c r="J46" s="19"/>
      <c r="K46" s="19"/>
      <c r="L46" s="19"/>
      <c r="M46" s="19"/>
      <c r="N46" s="19"/>
      <c r="O46" s="21">
        <v>500.0</v>
      </c>
      <c r="P46" s="19">
        <f t="shared" si="1"/>
        <v>0</v>
      </c>
      <c r="Q46" s="21" t="s">
        <v>41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44836.0</v>
      </c>
      <c r="C47" s="17" t="s">
        <v>108</v>
      </c>
      <c r="D47" s="18">
        <v>13781.0</v>
      </c>
      <c r="E47" s="18" t="s">
        <v>109</v>
      </c>
      <c r="F47" s="20">
        <v>50.0</v>
      </c>
      <c r="G47" s="19"/>
      <c r="H47" s="19"/>
      <c r="I47" s="20">
        <v>3550.0</v>
      </c>
      <c r="J47" s="19"/>
      <c r="K47" s="19"/>
      <c r="L47" s="19"/>
      <c r="M47" s="19"/>
      <c r="N47" s="19"/>
      <c r="O47" s="21">
        <v>3600.0</v>
      </c>
      <c r="P47" s="19">
        <f t="shared" si="1"/>
        <v>0</v>
      </c>
      <c r="Q47" s="21" t="s">
        <v>31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44836.0</v>
      </c>
      <c r="C48" s="17" t="s">
        <v>110</v>
      </c>
      <c r="D48" s="18">
        <v>13781.0</v>
      </c>
      <c r="E48" s="18" t="s">
        <v>109</v>
      </c>
      <c r="F48" s="19"/>
      <c r="G48" s="19"/>
      <c r="H48" s="19"/>
      <c r="I48" s="20">
        <v>1450.0</v>
      </c>
      <c r="J48" s="19"/>
      <c r="K48" s="19"/>
      <c r="L48" s="19"/>
      <c r="M48" s="19"/>
      <c r="N48" s="19"/>
      <c r="O48" s="21">
        <v>1450.0</v>
      </c>
      <c r="P48" s="19">
        <f t="shared" si="1"/>
        <v>0</v>
      </c>
      <c r="Q48" s="21" t="s">
        <v>31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44836.0</v>
      </c>
      <c r="C49" s="17" t="s">
        <v>111</v>
      </c>
      <c r="D49" s="18">
        <v>50436.0</v>
      </c>
      <c r="E49" s="18" t="s">
        <v>112</v>
      </c>
      <c r="F49" s="19"/>
      <c r="G49" s="19"/>
      <c r="H49" s="19"/>
      <c r="I49" s="20">
        <v>3600.0</v>
      </c>
      <c r="J49" s="19"/>
      <c r="K49" s="19"/>
      <c r="L49" s="19"/>
      <c r="M49" s="19"/>
      <c r="N49" s="19"/>
      <c r="O49" s="21">
        <v>3600.0</v>
      </c>
      <c r="P49" s="19">
        <f t="shared" si="1"/>
        <v>0</v>
      </c>
      <c r="Q49" s="21" t="s">
        <v>31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44836.0</v>
      </c>
      <c r="C50" s="17" t="s">
        <v>113</v>
      </c>
      <c r="D50" s="18">
        <v>50436.0</v>
      </c>
      <c r="E50" s="18" t="s">
        <v>112</v>
      </c>
      <c r="F50" s="19"/>
      <c r="G50" s="19"/>
      <c r="H50" s="19"/>
      <c r="I50" s="20">
        <v>5000.0</v>
      </c>
      <c r="J50" s="19"/>
      <c r="K50" s="19"/>
      <c r="L50" s="19"/>
      <c r="M50" s="19"/>
      <c r="N50" s="19"/>
      <c r="O50" s="21">
        <v>5000.0</v>
      </c>
      <c r="P50" s="19">
        <f t="shared" si="1"/>
        <v>0</v>
      </c>
      <c r="Q50" s="21" t="s">
        <v>31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44836.0</v>
      </c>
      <c r="C51" s="17" t="s">
        <v>114</v>
      </c>
      <c r="D51" s="18">
        <v>48657.0</v>
      </c>
      <c r="E51" s="18" t="s">
        <v>115</v>
      </c>
      <c r="F51" s="19"/>
      <c r="G51" s="19"/>
      <c r="H51" s="19"/>
      <c r="I51" s="20">
        <v>7650.0</v>
      </c>
      <c r="J51" s="19"/>
      <c r="K51" s="19"/>
      <c r="L51" s="19"/>
      <c r="M51" s="19"/>
      <c r="N51" s="19"/>
      <c r="O51" s="21">
        <v>7650.0</v>
      </c>
      <c r="P51" s="19">
        <f t="shared" si="1"/>
        <v>0</v>
      </c>
      <c r="Q51" s="21" t="s">
        <v>38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44836.0</v>
      </c>
      <c r="C52" s="17" t="s">
        <v>116</v>
      </c>
      <c r="D52" s="18">
        <v>40436.0</v>
      </c>
      <c r="E52" s="18" t="s">
        <v>117</v>
      </c>
      <c r="F52" s="19"/>
      <c r="G52" s="19"/>
      <c r="H52" s="19"/>
      <c r="I52" s="20">
        <v>500.0</v>
      </c>
      <c r="J52" s="19"/>
      <c r="K52" s="19"/>
      <c r="L52" s="19"/>
      <c r="M52" s="19"/>
      <c r="N52" s="19"/>
      <c r="O52" s="21">
        <v>500.0</v>
      </c>
      <c r="P52" s="19">
        <f t="shared" si="1"/>
        <v>0</v>
      </c>
      <c r="Q52" s="21" t="s">
        <v>54</v>
      </c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44836.0</v>
      </c>
      <c r="C53" s="17" t="s">
        <v>118</v>
      </c>
      <c r="D53" s="18">
        <v>66920.0</v>
      </c>
      <c r="E53" s="18" t="s">
        <v>119</v>
      </c>
      <c r="F53" s="19"/>
      <c r="G53" s="19"/>
      <c r="H53" s="19"/>
      <c r="I53" s="20">
        <v>500.0</v>
      </c>
      <c r="J53" s="19"/>
      <c r="K53" s="19"/>
      <c r="L53" s="19"/>
      <c r="M53" s="19"/>
      <c r="N53" s="19"/>
      <c r="O53" s="21">
        <v>500.0</v>
      </c>
      <c r="P53" s="19">
        <f t="shared" si="1"/>
        <v>0</v>
      </c>
      <c r="Q53" s="21" t="s">
        <v>54</v>
      </c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44836.0</v>
      </c>
      <c r="C54" s="17" t="s">
        <v>120</v>
      </c>
      <c r="D54" s="18">
        <v>51301.0</v>
      </c>
      <c r="E54" s="18" t="s">
        <v>121</v>
      </c>
      <c r="F54" s="20">
        <v>390.0</v>
      </c>
      <c r="G54" s="19"/>
      <c r="H54" s="19"/>
      <c r="I54" s="19"/>
      <c r="J54" s="19"/>
      <c r="K54" s="19"/>
      <c r="L54" s="19"/>
      <c r="M54" s="19"/>
      <c r="N54" s="19"/>
      <c r="O54" s="21">
        <v>390.0</v>
      </c>
      <c r="P54" s="19">
        <f t="shared" si="1"/>
        <v>0</v>
      </c>
      <c r="Q54" s="21" t="s">
        <v>38</v>
      </c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44836.0</v>
      </c>
      <c r="C55" s="17" t="s">
        <v>122</v>
      </c>
      <c r="D55" s="18">
        <v>71146.0</v>
      </c>
      <c r="E55" s="18" t="s">
        <v>123</v>
      </c>
      <c r="F55" s="19"/>
      <c r="G55" s="20">
        <v>22500.0</v>
      </c>
      <c r="H55" s="19"/>
      <c r="I55" s="19"/>
      <c r="J55" s="19"/>
      <c r="K55" s="19"/>
      <c r="L55" s="19"/>
      <c r="M55" s="19"/>
      <c r="N55" s="19"/>
      <c r="O55" s="21">
        <v>22500.0</v>
      </c>
      <c r="P55" s="19">
        <f t="shared" si="1"/>
        <v>0</v>
      </c>
      <c r="Q55" s="21" t="s">
        <v>31</v>
      </c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44836.0</v>
      </c>
      <c r="C56" s="17" t="s">
        <v>124</v>
      </c>
      <c r="D56" s="18">
        <v>52247.0</v>
      </c>
      <c r="E56" s="18" t="s">
        <v>125</v>
      </c>
      <c r="F56" s="20">
        <v>1200.0</v>
      </c>
      <c r="G56" s="19"/>
      <c r="H56" s="19"/>
      <c r="I56" s="19"/>
      <c r="J56" s="19"/>
      <c r="K56" s="19"/>
      <c r="L56" s="19"/>
      <c r="M56" s="19"/>
      <c r="N56" s="19"/>
      <c r="O56" s="21">
        <v>1200.0</v>
      </c>
      <c r="P56" s="19">
        <f t="shared" si="1"/>
        <v>0</v>
      </c>
      <c r="Q56" s="21" t="s">
        <v>31</v>
      </c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44835.0</v>
      </c>
      <c r="C57" s="17" t="s">
        <v>126</v>
      </c>
      <c r="D57" s="18">
        <v>51660.0</v>
      </c>
      <c r="E57" s="18" t="s">
        <v>127</v>
      </c>
      <c r="F57" s="19"/>
      <c r="G57" s="19"/>
      <c r="H57" s="19"/>
      <c r="I57" s="19"/>
      <c r="J57" s="19"/>
      <c r="K57" s="19"/>
      <c r="L57" s="19"/>
      <c r="M57" s="20" t="s">
        <v>128</v>
      </c>
      <c r="N57" s="20">
        <v>2400.0</v>
      </c>
      <c r="O57" s="21">
        <v>2400.0</v>
      </c>
      <c r="P57" s="20">
        <v>0.0</v>
      </c>
      <c r="Q57" s="24"/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44836.0</v>
      </c>
      <c r="C58" s="17" t="s">
        <v>129</v>
      </c>
      <c r="D58" s="18">
        <v>53203.0</v>
      </c>
      <c r="E58" s="18" t="s">
        <v>60</v>
      </c>
      <c r="F58" s="19"/>
      <c r="G58" s="19"/>
      <c r="H58" s="19"/>
      <c r="I58" s="19"/>
      <c r="J58" s="19"/>
      <c r="K58" s="19"/>
      <c r="L58" s="19"/>
      <c r="M58" s="19"/>
      <c r="N58" s="20">
        <v>2400.0</v>
      </c>
      <c r="O58" s="21">
        <v>2400.0</v>
      </c>
      <c r="P58" s="19">
        <f t="shared" ref="P58:P72" si="2">SUM(F58+G58+H58+I58+J58+K58+L58+M58+N58-O58)</f>
        <v>0</v>
      </c>
      <c r="Q58" s="24"/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44836.0</v>
      </c>
      <c r="C59" s="17" t="s">
        <v>130</v>
      </c>
      <c r="D59" s="18">
        <v>52669.0</v>
      </c>
      <c r="E59" s="18" t="s">
        <v>74</v>
      </c>
      <c r="F59" s="19"/>
      <c r="G59" s="19"/>
      <c r="H59" s="19"/>
      <c r="I59" s="19"/>
      <c r="J59" s="19"/>
      <c r="K59" s="19"/>
      <c r="L59" s="19"/>
      <c r="M59" s="19"/>
      <c r="N59" s="20">
        <v>4800.0</v>
      </c>
      <c r="O59" s="21">
        <v>4800.0</v>
      </c>
      <c r="P59" s="19">
        <f t="shared" si="2"/>
        <v>0</v>
      </c>
      <c r="Q59" s="24"/>
      <c r="R59" s="2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44836.0</v>
      </c>
      <c r="C60" s="17" t="s">
        <v>131</v>
      </c>
      <c r="D60" s="18">
        <v>53772.0</v>
      </c>
      <c r="E60" s="18" t="s">
        <v>132</v>
      </c>
      <c r="F60" s="19"/>
      <c r="G60" s="19"/>
      <c r="H60" s="19"/>
      <c r="I60" s="19"/>
      <c r="J60" s="19"/>
      <c r="K60" s="19"/>
      <c r="L60" s="19"/>
      <c r="M60" s="19"/>
      <c r="N60" s="20">
        <v>5160.0</v>
      </c>
      <c r="O60" s="21">
        <v>5160.0</v>
      </c>
      <c r="P60" s="19">
        <f t="shared" si="2"/>
        <v>0</v>
      </c>
      <c r="Q60" s="24"/>
      <c r="R60" s="2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44836.0</v>
      </c>
      <c r="C61" s="17" t="s">
        <v>133</v>
      </c>
      <c r="D61" s="18">
        <v>53683.0</v>
      </c>
      <c r="E61" s="18" t="s">
        <v>134</v>
      </c>
      <c r="F61" s="19"/>
      <c r="G61" s="19"/>
      <c r="H61" s="19"/>
      <c r="I61" s="19"/>
      <c r="J61" s="19"/>
      <c r="K61" s="19"/>
      <c r="L61" s="19"/>
      <c r="M61" s="19"/>
      <c r="N61" s="20">
        <v>4890.0</v>
      </c>
      <c r="O61" s="21">
        <v>4890.0</v>
      </c>
      <c r="P61" s="19">
        <f t="shared" si="2"/>
        <v>0</v>
      </c>
      <c r="Q61" s="24"/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44836.0</v>
      </c>
      <c r="C62" s="17" t="s">
        <v>135</v>
      </c>
      <c r="D62" s="18">
        <v>57643.0</v>
      </c>
      <c r="E62" s="18" t="s">
        <v>136</v>
      </c>
      <c r="F62" s="19"/>
      <c r="G62" s="19"/>
      <c r="H62" s="19"/>
      <c r="I62" s="19"/>
      <c r="J62" s="19"/>
      <c r="K62" s="19"/>
      <c r="L62" s="19"/>
      <c r="M62" s="19"/>
      <c r="N62" s="20">
        <v>9600.0</v>
      </c>
      <c r="O62" s="21">
        <v>9600.0</v>
      </c>
      <c r="P62" s="19">
        <f t="shared" si="2"/>
        <v>0</v>
      </c>
      <c r="Q62" s="24"/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44836.0</v>
      </c>
      <c r="C63" s="17" t="s">
        <v>137</v>
      </c>
      <c r="D63" s="18">
        <v>57642.0</v>
      </c>
      <c r="E63" s="18" t="s">
        <v>138</v>
      </c>
      <c r="F63" s="19"/>
      <c r="G63" s="19"/>
      <c r="H63" s="19"/>
      <c r="I63" s="19"/>
      <c r="J63" s="19"/>
      <c r="K63" s="19"/>
      <c r="L63" s="19"/>
      <c r="M63" s="19"/>
      <c r="N63" s="20">
        <v>1200.0</v>
      </c>
      <c r="O63" s="21">
        <v>1200.0</v>
      </c>
      <c r="P63" s="19">
        <f t="shared" si="2"/>
        <v>0</v>
      </c>
      <c r="Q63" s="24"/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44836.0</v>
      </c>
      <c r="C64" s="17" t="s">
        <v>139</v>
      </c>
      <c r="D64" s="18">
        <v>61652.0</v>
      </c>
      <c r="E64" s="18" t="s">
        <v>140</v>
      </c>
      <c r="F64" s="19"/>
      <c r="G64" s="19"/>
      <c r="H64" s="19"/>
      <c r="I64" s="19"/>
      <c r="J64" s="19"/>
      <c r="K64" s="19"/>
      <c r="L64" s="19"/>
      <c r="M64" s="19"/>
      <c r="N64" s="20">
        <v>2400.0</v>
      </c>
      <c r="O64" s="21">
        <v>2400.0</v>
      </c>
      <c r="P64" s="19">
        <f t="shared" si="2"/>
        <v>0</v>
      </c>
      <c r="Q64" s="24"/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44836.0</v>
      </c>
      <c r="C65" s="17" t="s">
        <v>141</v>
      </c>
      <c r="D65" s="18">
        <v>57738.0</v>
      </c>
      <c r="E65" s="18" t="s">
        <v>142</v>
      </c>
      <c r="F65" s="19"/>
      <c r="G65" s="19"/>
      <c r="H65" s="19"/>
      <c r="I65" s="19"/>
      <c r="J65" s="19"/>
      <c r="K65" s="20">
        <v>200.0</v>
      </c>
      <c r="L65" s="19"/>
      <c r="M65" s="19"/>
      <c r="N65" s="20">
        <v>1000.0</v>
      </c>
      <c r="O65" s="21">
        <v>1200.0</v>
      </c>
      <c r="P65" s="19">
        <f t="shared" si="2"/>
        <v>0</v>
      </c>
      <c r="Q65" s="24"/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44836.0</v>
      </c>
      <c r="C66" s="17" t="s">
        <v>143</v>
      </c>
      <c r="D66" s="18">
        <v>68387.0</v>
      </c>
      <c r="E66" s="18" t="s">
        <v>84</v>
      </c>
      <c r="F66" s="19"/>
      <c r="G66" s="19"/>
      <c r="H66" s="19"/>
      <c r="I66" s="19"/>
      <c r="J66" s="19"/>
      <c r="K66" s="19"/>
      <c r="L66" s="19"/>
      <c r="M66" s="19"/>
      <c r="N66" s="20">
        <v>3600.0</v>
      </c>
      <c r="O66" s="21">
        <v>3600.0</v>
      </c>
      <c r="P66" s="19">
        <f t="shared" si="2"/>
        <v>0</v>
      </c>
      <c r="Q66" s="24"/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44836.0</v>
      </c>
      <c r="C67" s="17" t="s">
        <v>144</v>
      </c>
      <c r="D67" s="18">
        <v>52973.0</v>
      </c>
      <c r="E67" s="18" t="s">
        <v>145</v>
      </c>
      <c r="F67" s="19"/>
      <c r="G67" s="19"/>
      <c r="H67" s="19"/>
      <c r="I67" s="19"/>
      <c r="J67" s="19"/>
      <c r="K67" s="19"/>
      <c r="L67" s="19"/>
      <c r="M67" s="19"/>
      <c r="N67" s="20">
        <v>1200.0</v>
      </c>
      <c r="O67" s="21">
        <v>1200.0</v>
      </c>
      <c r="P67" s="19">
        <f t="shared" si="2"/>
        <v>0</v>
      </c>
      <c r="Q67" s="24"/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>
        <v>64.0</v>
      </c>
      <c r="B68" s="16">
        <v>44836.0</v>
      </c>
      <c r="C68" s="17" t="s">
        <v>146</v>
      </c>
      <c r="D68" s="18">
        <v>65268.0</v>
      </c>
      <c r="E68" s="18" t="s">
        <v>147</v>
      </c>
      <c r="F68" s="19"/>
      <c r="G68" s="19"/>
      <c r="H68" s="19"/>
      <c r="I68" s="19"/>
      <c r="J68" s="19"/>
      <c r="K68" s="19"/>
      <c r="L68" s="19"/>
      <c r="M68" s="19"/>
      <c r="N68" s="20">
        <v>600.0</v>
      </c>
      <c r="O68" s="21">
        <v>600.0</v>
      </c>
      <c r="P68" s="19">
        <f t="shared" si="2"/>
        <v>0</v>
      </c>
      <c r="Q68" s="24"/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>
        <v>65.0</v>
      </c>
      <c r="B69" s="16">
        <v>44836.0</v>
      </c>
      <c r="C69" s="17" t="s">
        <v>148</v>
      </c>
      <c r="D69" s="18">
        <v>59137.0</v>
      </c>
      <c r="E69" s="18" t="s">
        <v>149</v>
      </c>
      <c r="F69" s="19"/>
      <c r="G69" s="19"/>
      <c r="H69" s="20">
        <v>18000.0</v>
      </c>
      <c r="I69" s="19"/>
      <c r="J69" s="19"/>
      <c r="K69" s="19"/>
      <c r="L69" s="19"/>
      <c r="M69" s="19"/>
      <c r="N69" s="19"/>
      <c r="O69" s="21">
        <v>18000.0</v>
      </c>
      <c r="P69" s="19">
        <f t="shared" si="2"/>
        <v>0</v>
      </c>
      <c r="Q69" s="24"/>
      <c r="R69" s="2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>
        <v>66.0</v>
      </c>
      <c r="B70" s="16">
        <v>44836.0</v>
      </c>
      <c r="C70" s="17" t="s">
        <v>150</v>
      </c>
      <c r="D70" s="18">
        <v>71030.0</v>
      </c>
      <c r="E70" s="18" t="s">
        <v>151</v>
      </c>
      <c r="F70" s="19"/>
      <c r="G70" s="19"/>
      <c r="H70" s="19"/>
      <c r="I70" s="19"/>
      <c r="J70" s="19"/>
      <c r="K70" s="20">
        <v>300.0</v>
      </c>
      <c r="L70" s="19"/>
      <c r="M70" s="19"/>
      <c r="N70" s="19"/>
      <c r="O70" s="21">
        <v>300.0</v>
      </c>
      <c r="P70" s="19">
        <f t="shared" si="2"/>
        <v>0</v>
      </c>
      <c r="Q70" s="24"/>
      <c r="R70" s="2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>
        <v>67.0</v>
      </c>
      <c r="B71" s="16">
        <v>44836.0</v>
      </c>
      <c r="C71" s="17" t="s">
        <v>152</v>
      </c>
      <c r="D71" s="18">
        <v>71032.0</v>
      </c>
      <c r="E71" s="18" t="s">
        <v>153</v>
      </c>
      <c r="F71" s="19"/>
      <c r="G71" s="19"/>
      <c r="H71" s="19"/>
      <c r="I71" s="19"/>
      <c r="J71" s="19"/>
      <c r="K71" s="20">
        <v>140.0</v>
      </c>
      <c r="L71" s="19"/>
      <c r="M71" s="19"/>
      <c r="N71" s="19"/>
      <c r="O71" s="21">
        <v>140.0</v>
      </c>
      <c r="P71" s="19">
        <f t="shared" si="2"/>
        <v>0</v>
      </c>
      <c r="Q71" s="24"/>
      <c r="R71" s="2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25"/>
      <c r="B72" s="26"/>
      <c r="C72" s="27"/>
      <c r="D72" s="28"/>
      <c r="E72" s="28"/>
      <c r="F72" s="19"/>
      <c r="G72" s="19"/>
      <c r="H72" s="19"/>
      <c r="I72" s="19"/>
      <c r="J72" s="19"/>
      <c r="K72" s="19"/>
      <c r="L72" s="19"/>
      <c r="M72" s="19"/>
      <c r="N72" s="19"/>
      <c r="O72" s="24"/>
      <c r="P72" s="19">
        <f t="shared" si="2"/>
        <v>0</v>
      </c>
      <c r="Q72" s="24"/>
      <c r="R72" s="2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29"/>
      <c r="B73" s="30"/>
      <c r="C73" s="30"/>
      <c r="D73" s="30"/>
      <c r="E73" s="30"/>
      <c r="F73" s="31">
        <f t="shared" ref="F73:K73" si="3">SUM(F5:F72)</f>
        <v>3465</v>
      </c>
      <c r="G73" s="32">
        <f t="shared" si="3"/>
        <v>22500</v>
      </c>
      <c r="H73" s="33">
        <f t="shared" si="3"/>
        <v>43700</v>
      </c>
      <c r="I73" s="34">
        <f t="shared" si="3"/>
        <v>136375</v>
      </c>
      <c r="J73" s="35">
        <f t="shared" si="3"/>
        <v>124950</v>
      </c>
      <c r="K73" s="36">
        <f t="shared" si="3"/>
        <v>1040</v>
      </c>
      <c r="L73" s="37">
        <f>SUM(L72)</f>
        <v>0</v>
      </c>
      <c r="M73" s="38">
        <f t="shared" ref="M73:P73" si="4">SUM(M5:M72)</f>
        <v>3950</v>
      </c>
      <c r="N73" s="39">
        <f t="shared" si="4"/>
        <v>39250</v>
      </c>
      <c r="O73" s="40">
        <f t="shared" si="4"/>
        <v>375230</v>
      </c>
      <c r="P73" s="41">
        <f t="shared" si="4"/>
        <v>0</v>
      </c>
      <c r="Q73" s="30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2"/>
      <c r="B74" s="30"/>
      <c r="C74" s="30"/>
      <c r="D74" s="30"/>
      <c r="E74" s="30"/>
      <c r="F74" s="43">
        <f>F73+G73+H73+I73+J73+K73+L73+M73+N73</f>
        <v>375230</v>
      </c>
      <c r="G74" s="8"/>
      <c r="H74" s="8"/>
      <c r="I74" s="8"/>
      <c r="J74" s="8"/>
      <c r="K74" s="8"/>
      <c r="L74" s="9"/>
      <c r="M74" s="44"/>
      <c r="N74" s="44"/>
      <c r="O74" s="22"/>
      <c r="P74" s="22"/>
      <c r="Q74" s="4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 t="s">
        <v>154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44836.0</v>
      </c>
      <c r="C5" s="17" t="s">
        <v>156</v>
      </c>
      <c r="D5" s="18">
        <v>46927.0</v>
      </c>
      <c r="E5" s="18" t="s">
        <v>82</v>
      </c>
      <c r="F5" s="19"/>
      <c r="G5" s="19"/>
      <c r="H5" s="20"/>
      <c r="I5" s="20">
        <v>300.0</v>
      </c>
      <c r="J5" s="19"/>
      <c r="K5" s="19"/>
      <c r="L5" s="19"/>
      <c r="M5" s="19"/>
      <c r="N5" s="19"/>
      <c r="O5" s="21">
        <v>300.0</v>
      </c>
      <c r="P5" s="19">
        <f t="shared" ref="P5:P73" si="1">F5+G5+H5+I5+J5+K5+L5+M5+N5-O5</f>
        <v>0</v>
      </c>
      <c r="Q5" s="21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44836.0</v>
      </c>
      <c r="C6" s="17" t="s">
        <v>157</v>
      </c>
      <c r="D6" s="18">
        <v>31738.0</v>
      </c>
      <c r="E6" s="18" t="s">
        <v>158</v>
      </c>
      <c r="F6" s="19"/>
      <c r="G6" s="19"/>
      <c r="H6" s="20"/>
      <c r="I6" s="20"/>
      <c r="J6" s="20"/>
      <c r="K6" s="20">
        <v>5000.0</v>
      </c>
      <c r="L6" s="19"/>
      <c r="M6" s="19"/>
      <c r="N6" s="19"/>
      <c r="O6" s="21">
        <v>5000.0</v>
      </c>
      <c r="P6" s="19">
        <f t="shared" si="1"/>
        <v>0</v>
      </c>
      <c r="Q6" s="21" t="s">
        <v>38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44837.0</v>
      </c>
      <c r="C7" s="17" t="s">
        <v>159</v>
      </c>
      <c r="D7" s="18">
        <v>63406.0</v>
      </c>
      <c r="E7" s="18" t="s">
        <v>80</v>
      </c>
      <c r="F7" s="19"/>
      <c r="G7" s="19"/>
      <c r="H7" s="19"/>
      <c r="I7" s="20">
        <v>300.0</v>
      </c>
      <c r="J7" s="19"/>
      <c r="K7" s="19"/>
      <c r="L7" s="19"/>
      <c r="M7" s="19"/>
      <c r="N7" s="19"/>
      <c r="O7" s="21">
        <v>300.0</v>
      </c>
      <c r="P7" s="19">
        <f t="shared" si="1"/>
        <v>0</v>
      </c>
      <c r="Q7" s="21" t="s">
        <v>41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44837.0</v>
      </c>
      <c r="C8" s="17" t="s">
        <v>160</v>
      </c>
      <c r="D8" s="18">
        <v>48973.0</v>
      </c>
      <c r="E8" s="18" t="s">
        <v>161</v>
      </c>
      <c r="F8" s="20"/>
      <c r="G8" s="19"/>
      <c r="H8" s="19"/>
      <c r="I8" s="20">
        <v>500.0</v>
      </c>
      <c r="J8" s="19"/>
      <c r="K8" s="19"/>
      <c r="L8" s="19"/>
      <c r="M8" s="19"/>
      <c r="N8" s="19"/>
      <c r="O8" s="21">
        <v>500.0</v>
      </c>
      <c r="P8" s="19">
        <f t="shared" si="1"/>
        <v>0</v>
      </c>
      <c r="Q8" s="21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44837.0</v>
      </c>
      <c r="C9" s="17" t="s">
        <v>162</v>
      </c>
      <c r="D9" s="18">
        <v>10250.0</v>
      </c>
      <c r="E9" s="18" t="s">
        <v>163</v>
      </c>
      <c r="F9" s="19"/>
      <c r="G9" s="19"/>
      <c r="H9" s="20"/>
      <c r="I9" s="20">
        <v>14400.0</v>
      </c>
      <c r="J9" s="19"/>
      <c r="K9" s="19"/>
      <c r="L9" s="19"/>
      <c r="M9" s="19"/>
      <c r="N9" s="19"/>
      <c r="O9" s="21">
        <v>14400.0</v>
      </c>
      <c r="P9" s="19">
        <f t="shared" si="1"/>
        <v>0</v>
      </c>
      <c r="Q9" s="21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44837.0</v>
      </c>
      <c r="C10" s="17" t="s">
        <v>165</v>
      </c>
      <c r="D10" s="18">
        <v>51017.0</v>
      </c>
      <c r="E10" s="18" t="s">
        <v>166</v>
      </c>
      <c r="F10" s="19"/>
      <c r="G10" s="19"/>
      <c r="H10" s="20">
        <v>45000.0</v>
      </c>
      <c r="I10" s="19"/>
      <c r="J10" s="20"/>
      <c r="K10" s="19"/>
      <c r="L10" s="19"/>
      <c r="M10" s="19"/>
      <c r="N10" s="19"/>
      <c r="O10" s="21">
        <v>45000.0</v>
      </c>
      <c r="P10" s="19">
        <f t="shared" si="1"/>
        <v>0</v>
      </c>
      <c r="Q10" s="21" t="s">
        <v>23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44837.0</v>
      </c>
      <c r="C11" s="17" t="s">
        <v>167</v>
      </c>
      <c r="D11" s="18">
        <v>42095.0</v>
      </c>
      <c r="E11" s="18" t="s">
        <v>168</v>
      </c>
      <c r="F11" s="19"/>
      <c r="G11" s="19"/>
      <c r="H11" s="19"/>
      <c r="I11" s="20">
        <v>3600.0</v>
      </c>
      <c r="J11" s="20"/>
      <c r="K11" s="19"/>
      <c r="L11" s="19"/>
      <c r="M11" s="19"/>
      <c r="N11" s="19"/>
      <c r="O11" s="21">
        <v>3600.0</v>
      </c>
      <c r="P11" s="19">
        <f t="shared" si="1"/>
        <v>0</v>
      </c>
      <c r="Q11" s="21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44837.0</v>
      </c>
      <c r="C12" s="17" t="s">
        <v>169</v>
      </c>
      <c r="D12" s="18">
        <v>48854.0</v>
      </c>
      <c r="E12" s="18" t="s">
        <v>170</v>
      </c>
      <c r="F12" s="19"/>
      <c r="G12" s="19"/>
      <c r="H12" s="19"/>
      <c r="I12" s="19"/>
      <c r="J12" s="20">
        <v>1600.0</v>
      </c>
      <c r="K12" s="19"/>
      <c r="L12" s="19"/>
      <c r="M12" s="19"/>
      <c r="N12" s="19"/>
      <c r="O12" s="21">
        <v>1600.0</v>
      </c>
      <c r="P12" s="19">
        <f t="shared" si="1"/>
        <v>0</v>
      </c>
      <c r="Q12" s="21" t="s">
        <v>23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44837.0</v>
      </c>
      <c r="C13" s="17" t="s">
        <v>171</v>
      </c>
      <c r="D13" s="18">
        <v>48910.0</v>
      </c>
      <c r="E13" s="18" t="s">
        <v>172</v>
      </c>
      <c r="F13" s="19"/>
      <c r="G13" s="19"/>
      <c r="H13" s="19"/>
      <c r="I13" s="20"/>
      <c r="J13" s="20">
        <v>11410.0</v>
      </c>
      <c r="K13" s="19"/>
      <c r="L13" s="19"/>
      <c r="M13" s="23"/>
      <c r="N13" s="19"/>
      <c r="O13" s="21">
        <v>11410.0</v>
      </c>
      <c r="P13" s="19">
        <f t="shared" si="1"/>
        <v>0</v>
      </c>
      <c r="Q13" s="21" t="s">
        <v>38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44837.0</v>
      </c>
      <c r="C14" s="17" t="s">
        <v>173</v>
      </c>
      <c r="D14" s="18">
        <v>54317.0</v>
      </c>
      <c r="E14" s="18" t="s">
        <v>174</v>
      </c>
      <c r="F14" s="19"/>
      <c r="G14" s="19"/>
      <c r="H14" s="19"/>
      <c r="I14" s="20">
        <v>5000.0</v>
      </c>
      <c r="J14" s="19"/>
      <c r="K14" s="19"/>
      <c r="L14" s="19"/>
      <c r="M14" s="19"/>
      <c r="N14" s="19"/>
      <c r="O14" s="21">
        <v>5000.0</v>
      </c>
      <c r="P14" s="19">
        <f t="shared" si="1"/>
        <v>0</v>
      </c>
      <c r="Q14" s="21" t="s">
        <v>175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44837.0</v>
      </c>
      <c r="C15" s="17" t="s">
        <v>176</v>
      </c>
      <c r="D15" s="18">
        <v>45256.0</v>
      </c>
      <c r="E15" s="18" t="s">
        <v>177</v>
      </c>
      <c r="F15" s="19"/>
      <c r="G15" s="19"/>
      <c r="H15" s="19"/>
      <c r="I15" s="20">
        <v>3600.0</v>
      </c>
      <c r="J15" s="19"/>
      <c r="K15" s="19"/>
      <c r="L15" s="19"/>
      <c r="M15" s="19"/>
      <c r="N15" s="19"/>
      <c r="O15" s="21">
        <v>3600.0</v>
      </c>
      <c r="P15" s="19">
        <f t="shared" si="1"/>
        <v>0</v>
      </c>
      <c r="Q15" s="21" t="s">
        <v>175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44837.0</v>
      </c>
      <c r="C16" s="17" t="s">
        <v>178</v>
      </c>
      <c r="D16" s="18">
        <v>48052.0</v>
      </c>
      <c r="E16" s="18" t="s">
        <v>179</v>
      </c>
      <c r="F16" s="19"/>
      <c r="G16" s="19"/>
      <c r="H16" s="19"/>
      <c r="I16" s="20">
        <v>350.0</v>
      </c>
      <c r="J16" s="19"/>
      <c r="K16" s="19"/>
      <c r="L16" s="19"/>
      <c r="M16" s="19"/>
      <c r="N16" s="19"/>
      <c r="O16" s="21">
        <v>350.0</v>
      </c>
      <c r="P16" s="19">
        <f t="shared" si="1"/>
        <v>0</v>
      </c>
      <c r="Q16" s="21" t="s">
        <v>164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44837.0</v>
      </c>
      <c r="C17" s="17" t="s">
        <v>180</v>
      </c>
      <c r="D17" s="18">
        <v>53283.0</v>
      </c>
      <c r="E17" s="18" t="s">
        <v>181</v>
      </c>
      <c r="F17" s="19"/>
      <c r="G17" s="19"/>
      <c r="H17" s="19"/>
      <c r="I17" s="20">
        <v>2700.0</v>
      </c>
      <c r="J17" s="19"/>
      <c r="K17" s="19"/>
      <c r="L17" s="19"/>
      <c r="M17" s="19"/>
      <c r="N17" s="19"/>
      <c r="O17" s="21">
        <v>2700.0</v>
      </c>
      <c r="P17" s="19">
        <f t="shared" si="1"/>
        <v>0</v>
      </c>
      <c r="Q17" s="21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44837.0</v>
      </c>
      <c r="C18" s="17" t="s">
        <v>182</v>
      </c>
      <c r="D18" s="18">
        <v>53676.0</v>
      </c>
      <c r="E18" s="18" t="s">
        <v>183</v>
      </c>
      <c r="F18" s="19"/>
      <c r="G18" s="19"/>
      <c r="H18" s="19"/>
      <c r="I18" s="20"/>
      <c r="J18" s="20">
        <v>10000.0</v>
      </c>
      <c r="K18" s="19"/>
      <c r="L18" s="19"/>
      <c r="M18" s="19"/>
      <c r="N18" s="19"/>
      <c r="O18" s="21">
        <v>10000.0</v>
      </c>
      <c r="P18" s="19">
        <f t="shared" si="1"/>
        <v>0</v>
      </c>
      <c r="Q18" s="21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44837.0</v>
      </c>
      <c r="C19" s="17" t="s">
        <v>184</v>
      </c>
      <c r="D19" s="18">
        <v>54280.0</v>
      </c>
      <c r="E19" s="18" t="s">
        <v>185</v>
      </c>
      <c r="F19" s="19"/>
      <c r="G19" s="19"/>
      <c r="H19" s="19"/>
      <c r="I19" s="20">
        <v>4100.0</v>
      </c>
      <c r="J19" s="19"/>
      <c r="K19" s="19"/>
      <c r="L19" s="19"/>
      <c r="M19" s="19"/>
      <c r="N19" s="19"/>
      <c r="O19" s="21">
        <v>4100.0</v>
      </c>
      <c r="P19" s="19">
        <f t="shared" si="1"/>
        <v>0</v>
      </c>
      <c r="Q19" s="21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44837.0</v>
      </c>
      <c r="C20" s="17" t="s">
        <v>186</v>
      </c>
      <c r="D20" s="18">
        <v>43134.0</v>
      </c>
      <c r="E20" s="18" t="s">
        <v>187</v>
      </c>
      <c r="F20" s="19"/>
      <c r="G20" s="19"/>
      <c r="H20" s="19"/>
      <c r="I20" s="20">
        <v>10000.0</v>
      </c>
      <c r="J20" s="19"/>
      <c r="K20" s="19"/>
      <c r="L20" s="19"/>
      <c r="M20" s="19"/>
      <c r="N20" s="19"/>
      <c r="O20" s="21">
        <v>10000.0</v>
      </c>
      <c r="P20" s="19">
        <f t="shared" si="1"/>
        <v>0</v>
      </c>
      <c r="Q20" s="21" t="s">
        <v>164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44837.0</v>
      </c>
      <c r="C21" s="17" t="s">
        <v>188</v>
      </c>
      <c r="D21" s="18">
        <v>43134.0</v>
      </c>
      <c r="E21" s="18" t="s">
        <v>187</v>
      </c>
      <c r="F21" s="19"/>
      <c r="G21" s="19"/>
      <c r="H21" s="19"/>
      <c r="I21" s="20">
        <v>3600.0</v>
      </c>
      <c r="J21" s="19"/>
      <c r="K21" s="19"/>
      <c r="L21" s="19"/>
      <c r="M21" s="19"/>
      <c r="N21" s="19"/>
      <c r="O21" s="21">
        <v>3600.0</v>
      </c>
      <c r="P21" s="19">
        <f t="shared" si="1"/>
        <v>0</v>
      </c>
      <c r="Q21" s="21" t="s">
        <v>164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44837.0</v>
      </c>
      <c r="C22" s="17" t="s">
        <v>189</v>
      </c>
      <c r="D22" s="18">
        <v>21818.0</v>
      </c>
      <c r="E22" s="18" t="s">
        <v>190</v>
      </c>
      <c r="F22" s="19"/>
      <c r="G22" s="19"/>
      <c r="H22" s="19"/>
      <c r="I22" s="19"/>
      <c r="J22" s="20"/>
      <c r="K22" s="20">
        <v>40000.0</v>
      </c>
      <c r="L22" s="19"/>
      <c r="M22" s="19"/>
      <c r="N22" s="19"/>
      <c r="O22" s="21">
        <v>40000.0</v>
      </c>
      <c r="P22" s="19">
        <f t="shared" si="1"/>
        <v>0</v>
      </c>
      <c r="Q22" s="21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44837.0</v>
      </c>
      <c r="C23" s="17" t="s">
        <v>191</v>
      </c>
      <c r="D23" s="18">
        <v>64740.0</v>
      </c>
      <c r="E23" s="18" t="s">
        <v>192</v>
      </c>
      <c r="F23" s="19"/>
      <c r="G23" s="19"/>
      <c r="H23" s="19"/>
      <c r="I23" s="19"/>
      <c r="J23" s="20">
        <v>8080.0</v>
      </c>
      <c r="K23" s="19"/>
      <c r="L23" s="19"/>
      <c r="M23" s="19"/>
      <c r="N23" s="19"/>
      <c r="O23" s="21">
        <v>8080.0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44837.0</v>
      </c>
      <c r="C24" s="17" t="s">
        <v>193</v>
      </c>
      <c r="D24" s="18">
        <v>74174.0</v>
      </c>
      <c r="E24" s="18" t="s">
        <v>194</v>
      </c>
      <c r="F24" s="19"/>
      <c r="G24" s="19"/>
      <c r="H24" s="19"/>
      <c r="I24" s="20">
        <v>27000.0</v>
      </c>
      <c r="J24" s="19"/>
      <c r="K24" s="19"/>
      <c r="L24" s="19"/>
      <c r="M24" s="19"/>
      <c r="N24" s="19"/>
      <c r="O24" s="21">
        <v>27000.0</v>
      </c>
      <c r="P24" s="19">
        <f t="shared" si="1"/>
        <v>0</v>
      </c>
      <c r="Q24" s="21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44837.0</v>
      </c>
      <c r="C25" s="17" t="s">
        <v>195</v>
      </c>
      <c r="D25" s="18">
        <v>56980.0</v>
      </c>
      <c r="E25" s="18" t="s">
        <v>196</v>
      </c>
      <c r="F25" s="19"/>
      <c r="G25" s="19"/>
      <c r="H25" s="19"/>
      <c r="I25" s="20">
        <v>2450.0</v>
      </c>
      <c r="J25" s="19"/>
      <c r="K25" s="19"/>
      <c r="L25" s="19"/>
      <c r="M25" s="19"/>
      <c r="N25" s="19"/>
      <c r="O25" s="21">
        <v>2450.0</v>
      </c>
      <c r="P25" s="19">
        <f t="shared" si="1"/>
        <v>0</v>
      </c>
      <c r="Q25" s="21" t="s">
        <v>54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44837.0</v>
      </c>
      <c r="C26" s="17" t="s">
        <v>197</v>
      </c>
      <c r="D26" s="18">
        <v>46927.0</v>
      </c>
      <c r="E26" s="18" t="s">
        <v>82</v>
      </c>
      <c r="F26" s="19"/>
      <c r="G26" s="19"/>
      <c r="H26" s="19"/>
      <c r="I26" s="20">
        <v>5150.0</v>
      </c>
      <c r="J26" s="20"/>
      <c r="K26" s="19"/>
      <c r="L26" s="19"/>
      <c r="M26" s="19"/>
      <c r="N26" s="19"/>
      <c r="O26" s="21">
        <v>5150.0</v>
      </c>
      <c r="P26" s="19">
        <f t="shared" si="1"/>
        <v>0</v>
      </c>
      <c r="Q26" s="21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44837.0</v>
      </c>
      <c r="C27" s="17" t="s">
        <v>198</v>
      </c>
      <c r="D27" s="18">
        <v>47520.0</v>
      </c>
      <c r="E27" s="18" t="s">
        <v>199</v>
      </c>
      <c r="F27" s="19"/>
      <c r="G27" s="19"/>
      <c r="H27" s="19"/>
      <c r="I27" s="20"/>
      <c r="J27" s="20">
        <v>3500.0</v>
      </c>
      <c r="K27" s="19"/>
      <c r="L27" s="19"/>
      <c r="M27" s="19"/>
      <c r="N27" s="19"/>
      <c r="O27" s="21">
        <v>3500.0</v>
      </c>
      <c r="P27" s="19">
        <f t="shared" si="1"/>
        <v>0</v>
      </c>
      <c r="Q27" s="21" t="s">
        <v>54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44837.0</v>
      </c>
      <c r="C28" s="17" t="s">
        <v>200</v>
      </c>
      <c r="D28" s="18">
        <v>64394.0</v>
      </c>
      <c r="E28" s="18" t="s">
        <v>201</v>
      </c>
      <c r="F28" s="20">
        <v>290.0</v>
      </c>
      <c r="G28" s="19"/>
      <c r="H28" s="19"/>
      <c r="I28" s="19"/>
      <c r="J28" s="20"/>
      <c r="K28" s="19"/>
      <c r="L28" s="19"/>
      <c r="M28" s="19"/>
      <c r="N28" s="19"/>
      <c r="O28" s="21">
        <v>290.0</v>
      </c>
      <c r="P28" s="19">
        <f t="shared" si="1"/>
        <v>0</v>
      </c>
      <c r="Q28" s="21" t="s">
        <v>23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44837.0</v>
      </c>
      <c r="C29" s="17" t="s">
        <v>202</v>
      </c>
      <c r="D29" s="18">
        <v>48854.0</v>
      </c>
      <c r="E29" s="18" t="s">
        <v>170</v>
      </c>
      <c r="F29" s="19"/>
      <c r="G29" s="19"/>
      <c r="H29" s="19"/>
      <c r="I29" s="19"/>
      <c r="J29" s="20">
        <v>1750.0</v>
      </c>
      <c r="K29" s="19"/>
      <c r="L29" s="19"/>
      <c r="M29" s="20"/>
      <c r="N29" s="19"/>
      <c r="O29" s="21">
        <v>1750.0</v>
      </c>
      <c r="P29" s="19">
        <f t="shared" si="1"/>
        <v>0</v>
      </c>
      <c r="Q29" s="21" t="s">
        <v>175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44837.0</v>
      </c>
      <c r="C30" s="17" t="s">
        <v>203</v>
      </c>
      <c r="D30" s="18">
        <v>74295.0</v>
      </c>
      <c r="E30" s="18" t="s">
        <v>204</v>
      </c>
      <c r="F30" s="20"/>
      <c r="G30" s="19"/>
      <c r="H30" s="19"/>
      <c r="I30" s="19"/>
      <c r="J30" s="20">
        <v>27000.0</v>
      </c>
      <c r="K30" s="19"/>
      <c r="L30" s="19"/>
      <c r="M30" s="19"/>
      <c r="N30" s="19"/>
      <c r="O30" s="21">
        <v>27000.0</v>
      </c>
      <c r="P30" s="19">
        <f t="shared" si="1"/>
        <v>0</v>
      </c>
      <c r="Q30" s="21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44837.0</v>
      </c>
      <c r="C31" s="17" t="s">
        <v>205</v>
      </c>
      <c r="D31" s="18">
        <v>72686.0</v>
      </c>
      <c r="E31" s="18" t="s">
        <v>206</v>
      </c>
      <c r="F31" s="19"/>
      <c r="G31" s="19"/>
      <c r="H31" s="19"/>
      <c r="I31" s="20"/>
      <c r="J31" s="20">
        <v>0.0</v>
      </c>
      <c r="K31" s="19"/>
      <c r="L31" s="19"/>
      <c r="M31" s="19"/>
      <c r="N31" s="19"/>
      <c r="O31" s="21">
        <v>1200.0</v>
      </c>
      <c r="P31" s="19">
        <f t="shared" si="1"/>
        <v>-1200</v>
      </c>
      <c r="Q31" s="21" t="s">
        <v>207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44837.0</v>
      </c>
      <c r="C32" s="17" t="s">
        <v>208</v>
      </c>
      <c r="D32" s="18">
        <v>31738.0</v>
      </c>
      <c r="E32" s="18" t="s">
        <v>158</v>
      </c>
      <c r="F32" s="19"/>
      <c r="G32" s="19"/>
      <c r="H32" s="19"/>
      <c r="I32" s="20"/>
      <c r="J32" s="19"/>
      <c r="K32" s="20">
        <v>9000.0</v>
      </c>
      <c r="L32" s="19"/>
      <c r="M32" s="19"/>
      <c r="N32" s="19"/>
      <c r="O32" s="21">
        <v>9000.0</v>
      </c>
      <c r="P32" s="19">
        <f t="shared" si="1"/>
        <v>0</v>
      </c>
      <c r="Q32" s="21" t="s">
        <v>54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44837.0</v>
      </c>
      <c r="C33" s="17" t="s">
        <v>209</v>
      </c>
      <c r="D33" s="18">
        <v>19122.0</v>
      </c>
      <c r="E33" s="18" t="s">
        <v>210</v>
      </c>
      <c r="F33" s="19"/>
      <c r="G33" s="19"/>
      <c r="H33" s="19"/>
      <c r="I33" s="20">
        <v>1600.0</v>
      </c>
      <c r="J33" s="19"/>
      <c r="K33" s="20"/>
      <c r="L33" s="19"/>
      <c r="M33" s="19"/>
      <c r="N33" s="19"/>
      <c r="O33" s="21">
        <v>1600.0</v>
      </c>
      <c r="P33" s="19">
        <f t="shared" si="1"/>
        <v>0</v>
      </c>
      <c r="Q33" s="21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44837.0</v>
      </c>
      <c r="C34" s="17" t="s">
        <v>211</v>
      </c>
      <c r="D34" s="18">
        <v>56847.0</v>
      </c>
      <c r="E34" s="18" t="s">
        <v>212</v>
      </c>
      <c r="F34" s="19"/>
      <c r="G34" s="19"/>
      <c r="H34" s="19"/>
      <c r="I34" s="20">
        <v>7650.0</v>
      </c>
      <c r="J34" s="19"/>
      <c r="K34" s="19"/>
      <c r="L34" s="19"/>
      <c r="M34" s="19"/>
      <c r="N34" s="19"/>
      <c r="O34" s="21">
        <v>7650.0</v>
      </c>
      <c r="P34" s="19">
        <f t="shared" si="1"/>
        <v>0</v>
      </c>
      <c r="Q34" s="21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44837.0</v>
      </c>
      <c r="C35" s="17" t="s">
        <v>213</v>
      </c>
      <c r="D35" s="18">
        <v>50222.0</v>
      </c>
      <c r="E35" s="18" t="s">
        <v>214</v>
      </c>
      <c r="F35" s="19"/>
      <c r="G35" s="19"/>
      <c r="H35" s="19"/>
      <c r="I35" s="20">
        <v>1250.0</v>
      </c>
      <c r="J35" s="20"/>
      <c r="K35" s="19"/>
      <c r="L35" s="19"/>
      <c r="M35" s="19"/>
      <c r="N35" s="19"/>
      <c r="O35" s="21">
        <v>1250.0</v>
      </c>
      <c r="P35" s="19">
        <f t="shared" si="1"/>
        <v>0</v>
      </c>
      <c r="Q35" s="21" t="s">
        <v>175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44837.0</v>
      </c>
      <c r="C36" s="17" t="s">
        <v>215</v>
      </c>
      <c r="D36" s="18">
        <v>22332.0</v>
      </c>
      <c r="E36" s="18" t="s">
        <v>216</v>
      </c>
      <c r="F36" s="19"/>
      <c r="G36" s="19"/>
      <c r="H36" s="19"/>
      <c r="I36" s="20">
        <v>1550.0</v>
      </c>
      <c r="J36" s="19"/>
      <c r="K36" s="19"/>
      <c r="L36" s="19"/>
      <c r="M36" s="19"/>
      <c r="N36" s="19"/>
      <c r="O36" s="21">
        <v>1550.0</v>
      </c>
      <c r="P36" s="19">
        <f t="shared" si="1"/>
        <v>0</v>
      </c>
      <c r="Q36" s="21" t="s">
        <v>38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44837.0</v>
      </c>
      <c r="C37" s="17" t="s">
        <v>217</v>
      </c>
      <c r="D37" s="18">
        <v>52206.0</v>
      </c>
      <c r="E37" s="18" t="s">
        <v>218</v>
      </c>
      <c r="F37" s="19"/>
      <c r="G37" s="19"/>
      <c r="H37" s="19"/>
      <c r="I37" s="20">
        <v>2500.0</v>
      </c>
      <c r="J37" s="19"/>
      <c r="K37" s="19"/>
      <c r="L37" s="19"/>
      <c r="M37" s="19"/>
      <c r="N37" s="19"/>
      <c r="O37" s="21">
        <v>2500.0</v>
      </c>
      <c r="P37" s="19">
        <f t="shared" si="1"/>
        <v>0</v>
      </c>
      <c r="Q37" s="21" t="s">
        <v>175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44837.0</v>
      </c>
      <c r="C38" s="17" t="s">
        <v>219</v>
      </c>
      <c r="D38" s="18">
        <v>71334.0</v>
      </c>
      <c r="E38" s="18" t="s">
        <v>220</v>
      </c>
      <c r="F38" s="19"/>
      <c r="G38" s="19"/>
      <c r="H38" s="19"/>
      <c r="I38" s="19"/>
      <c r="J38" s="20">
        <v>850.0</v>
      </c>
      <c r="K38" s="19"/>
      <c r="L38" s="19"/>
      <c r="M38" s="19"/>
      <c r="N38" s="19"/>
      <c r="O38" s="21">
        <v>850.0</v>
      </c>
      <c r="P38" s="19">
        <f t="shared" si="1"/>
        <v>0</v>
      </c>
      <c r="Q38" s="21" t="s">
        <v>164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44837.0</v>
      </c>
      <c r="C39" s="17" t="s">
        <v>221</v>
      </c>
      <c r="D39" s="18">
        <v>63264.0</v>
      </c>
      <c r="E39" s="18" t="s">
        <v>222</v>
      </c>
      <c r="F39" s="19"/>
      <c r="G39" s="19"/>
      <c r="H39" s="19"/>
      <c r="I39" s="20">
        <v>5150.0</v>
      </c>
      <c r="J39" s="19"/>
      <c r="K39" s="19"/>
      <c r="L39" s="19"/>
      <c r="M39" s="20"/>
      <c r="N39" s="19"/>
      <c r="O39" s="21">
        <v>5150.0</v>
      </c>
      <c r="P39" s="19">
        <f t="shared" si="1"/>
        <v>0</v>
      </c>
      <c r="Q39" s="21" t="s">
        <v>164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44837.0</v>
      </c>
      <c r="C40" s="17" t="s">
        <v>223</v>
      </c>
      <c r="D40" s="18">
        <v>63406.0</v>
      </c>
      <c r="E40" s="18" t="s">
        <v>80</v>
      </c>
      <c r="F40" s="19"/>
      <c r="G40" s="19"/>
      <c r="H40" s="19"/>
      <c r="I40" s="20">
        <v>1350.0</v>
      </c>
      <c r="J40" s="19"/>
      <c r="K40" s="20"/>
      <c r="L40" s="19"/>
      <c r="M40" s="19"/>
      <c r="N40" s="19"/>
      <c r="O40" s="21">
        <v>1350.0</v>
      </c>
      <c r="P40" s="19">
        <f t="shared" si="1"/>
        <v>0</v>
      </c>
      <c r="Q40" s="21" t="s">
        <v>38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44837.0</v>
      </c>
      <c r="C41" s="17" t="s">
        <v>224</v>
      </c>
      <c r="D41" s="18">
        <v>50739.0</v>
      </c>
      <c r="E41" s="18" t="s">
        <v>225</v>
      </c>
      <c r="F41" s="19"/>
      <c r="G41" s="19"/>
      <c r="H41" s="19"/>
      <c r="I41" s="20">
        <v>3750.0</v>
      </c>
      <c r="J41" s="19"/>
      <c r="K41" s="19"/>
      <c r="L41" s="19"/>
      <c r="M41" s="19"/>
      <c r="N41" s="19"/>
      <c r="O41" s="21">
        <v>3750.0</v>
      </c>
      <c r="P41" s="19">
        <f t="shared" si="1"/>
        <v>0</v>
      </c>
      <c r="Q41" s="21" t="s">
        <v>164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44837.0</v>
      </c>
      <c r="C42" s="17" t="s">
        <v>226</v>
      </c>
      <c r="D42" s="18">
        <v>61168.0</v>
      </c>
      <c r="E42" s="18" t="s">
        <v>227</v>
      </c>
      <c r="F42" s="19"/>
      <c r="G42" s="19"/>
      <c r="H42" s="19"/>
      <c r="I42" s="20"/>
      <c r="J42" s="20">
        <v>15000.0</v>
      </c>
      <c r="K42" s="19"/>
      <c r="L42" s="19"/>
      <c r="M42" s="19"/>
      <c r="N42" s="19"/>
      <c r="O42" s="21">
        <v>15000.0</v>
      </c>
      <c r="P42" s="19">
        <f t="shared" si="1"/>
        <v>0</v>
      </c>
      <c r="Q42" s="21" t="s">
        <v>54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44837.0</v>
      </c>
      <c r="C43" s="17" t="s">
        <v>228</v>
      </c>
      <c r="D43" s="18">
        <v>20541.0</v>
      </c>
      <c r="E43" s="18" t="s">
        <v>229</v>
      </c>
      <c r="F43" s="19"/>
      <c r="G43" s="19"/>
      <c r="H43" s="19"/>
      <c r="I43" s="20">
        <v>1250.0</v>
      </c>
      <c r="J43" s="19"/>
      <c r="K43" s="19"/>
      <c r="L43" s="19"/>
      <c r="M43" s="19"/>
      <c r="N43" s="19"/>
      <c r="O43" s="21">
        <v>1250.0</v>
      </c>
      <c r="P43" s="19">
        <f t="shared" si="1"/>
        <v>0</v>
      </c>
      <c r="Q43" s="21" t="s">
        <v>54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44837.0</v>
      </c>
      <c r="C44" s="17" t="s">
        <v>230</v>
      </c>
      <c r="D44" s="18">
        <v>49252.0</v>
      </c>
      <c r="E44" s="18" t="s">
        <v>231</v>
      </c>
      <c r="F44" s="19"/>
      <c r="G44" s="19"/>
      <c r="H44" s="19"/>
      <c r="I44" s="20">
        <v>500.0</v>
      </c>
      <c r="J44" s="19"/>
      <c r="K44" s="19"/>
      <c r="L44" s="19"/>
      <c r="M44" s="19"/>
      <c r="N44" s="19"/>
      <c r="O44" s="21">
        <v>500.0</v>
      </c>
      <c r="P44" s="19">
        <f t="shared" si="1"/>
        <v>0</v>
      </c>
      <c r="Q44" s="21" t="s">
        <v>54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44837.0</v>
      </c>
      <c r="C45" s="17" t="s">
        <v>232</v>
      </c>
      <c r="D45" s="18">
        <v>73589.0</v>
      </c>
      <c r="E45" s="18" t="s">
        <v>233</v>
      </c>
      <c r="F45" s="19"/>
      <c r="G45" s="19"/>
      <c r="H45" s="19"/>
      <c r="I45" s="20">
        <v>500.0</v>
      </c>
      <c r="J45" s="20"/>
      <c r="K45" s="19"/>
      <c r="L45" s="19"/>
      <c r="M45" s="19"/>
      <c r="N45" s="19"/>
      <c r="O45" s="21">
        <v>500.0</v>
      </c>
      <c r="P45" s="19">
        <f t="shared" si="1"/>
        <v>0</v>
      </c>
      <c r="Q45" s="21" t="s">
        <v>54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44837.0</v>
      </c>
      <c r="C46" s="17" t="s">
        <v>234</v>
      </c>
      <c r="D46" s="18">
        <v>48657.0</v>
      </c>
      <c r="E46" s="18" t="s">
        <v>115</v>
      </c>
      <c r="F46" s="19"/>
      <c r="G46" s="19"/>
      <c r="H46" s="19"/>
      <c r="I46" s="20"/>
      <c r="J46" s="20">
        <v>5150.0</v>
      </c>
      <c r="K46" s="19"/>
      <c r="L46" s="19"/>
      <c r="M46" s="19"/>
      <c r="N46" s="19"/>
      <c r="O46" s="21">
        <v>5150.0</v>
      </c>
      <c r="P46" s="19">
        <f t="shared" si="1"/>
        <v>0</v>
      </c>
      <c r="Q46" s="21" t="s">
        <v>164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44837.0</v>
      </c>
      <c r="C47" s="17" t="s">
        <v>235</v>
      </c>
      <c r="D47" s="18">
        <v>13209.0</v>
      </c>
      <c r="E47" s="18" t="s">
        <v>236</v>
      </c>
      <c r="F47" s="20"/>
      <c r="G47" s="19"/>
      <c r="H47" s="19"/>
      <c r="I47" s="20">
        <v>5150.0</v>
      </c>
      <c r="J47" s="19"/>
      <c r="K47" s="19"/>
      <c r="L47" s="19"/>
      <c r="M47" s="19"/>
      <c r="N47" s="19"/>
      <c r="O47" s="21">
        <v>5150.0</v>
      </c>
      <c r="P47" s="19">
        <f t="shared" si="1"/>
        <v>0</v>
      </c>
      <c r="Q47" s="21" t="s">
        <v>175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44837.0</v>
      </c>
      <c r="C48" s="17" t="s">
        <v>237</v>
      </c>
      <c r="D48" s="18">
        <v>53507.0</v>
      </c>
      <c r="E48" s="18" t="s">
        <v>238</v>
      </c>
      <c r="F48" s="19"/>
      <c r="G48" s="19"/>
      <c r="H48" s="19"/>
      <c r="I48" s="20">
        <v>8750.0</v>
      </c>
      <c r="J48" s="19"/>
      <c r="K48" s="19"/>
      <c r="L48" s="19"/>
      <c r="M48" s="19"/>
      <c r="N48" s="19"/>
      <c r="O48" s="21">
        <v>8750.0</v>
      </c>
      <c r="P48" s="19">
        <f t="shared" si="1"/>
        <v>0</v>
      </c>
      <c r="Q48" s="21" t="s">
        <v>164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44837.0</v>
      </c>
      <c r="C49" s="17" t="s">
        <v>239</v>
      </c>
      <c r="D49" s="18">
        <v>49864.0</v>
      </c>
      <c r="E49" s="18" t="s">
        <v>240</v>
      </c>
      <c r="F49" s="19"/>
      <c r="G49" s="19"/>
      <c r="H49" s="19"/>
      <c r="I49" s="20">
        <v>2500.0</v>
      </c>
      <c r="J49" s="19"/>
      <c r="K49" s="19"/>
      <c r="L49" s="19"/>
      <c r="M49" s="19"/>
      <c r="N49" s="19"/>
      <c r="O49" s="21">
        <v>2500.0</v>
      </c>
      <c r="P49" s="19">
        <f t="shared" si="1"/>
        <v>0</v>
      </c>
      <c r="Q49" s="21" t="s">
        <v>38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44837.0</v>
      </c>
      <c r="C50" s="17" t="s">
        <v>241</v>
      </c>
      <c r="D50" s="18">
        <v>70660.0</v>
      </c>
      <c r="E50" s="18" t="s">
        <v>242</v>
      </c>
      <c r="F50" s="19"/>
      <c r="G50" s="19"/>
      <c r="H50" s="19"/>
      <c r="I50" s="20">
        <v>27000.0</v>
      </c>
      <c r="J50" s="19"/>
      <c r="K50" s="19"/>
      <c r="L50" s="19"/>
      <c r="M50" s="19"/>
      <c r="N50" s="19"/>
      <c r="O50" s="21">
        <v>27000.0</v>
      </c>
      <c r="P50" s="19">
        <f t="shared" si="1"/>
        <v>0</v>
      </c>
      <c r="Q50" s="21" t="s">
        <v>38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44837.0</v>
      </c>
      <c r="C51" s="17" t="s">
        <v>243</v>
      </c>
      <c r="D51" s="18">
        <v>52669.0</v>
      </c>
      <c r="E51" s="18" t="s">
        <v>74</v>
      </c>
      <c r="F51" s="19"/>
      <c r="G51" s="19"/>
      <c r="H51" s="19"/>
      <c r="I51" s="20">
        <v>13750.0</v>
      </c>
      <c r="J51" s="19"/>
      <c r="K51" s="19"/>
      <c r="L51" s="19"/>
      <c r="M51" s="19"/>
      <c r="N51" s="19"/>
      <c r="O51" s="21">
        <v>13750.0</v>
      </c>
      <c r="P51" s="19">
        <f t="shared" si="1"/>
        <v>0</v>
      </c>
      <c r="Q51" s="21" t="s">
        <v>175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44837.0</v>
      </c>
      <c r="C52" s="17" t="s">
        <v>244</v>
      </c>
      <c r="D52" s="18">
        <v>49194.0</v>
      </c>
      <c r="E52" s="18" t="s">
        <v>245</v>
      </c>
      <c r="F52" s="19"/>
      <c r="G52" s="19"/>
      <c r="H52" s="19"/>
      <c r="I52" s="20"/>
      <c r="J52" s="19"/>
      <c r="K52" s="20">
        <v>300.0</v>
      </c>
      <c r="L52" s="19"/>
      <c r="M52" s="19"/>
      <c r="N52" s="19"/>
      <c r="O52" s="21">
        <v>300.0</v>
      </c>
      <c r="P52" s="19">
        <f t="shared" si="1"/>
        <v>0</v>
      </c>
      <c r="Q52" s="21" t="s">
        <v>38</v>
      </c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44837.0</v>
      </c>
      <c r="C53" s="17" t="s">
        <v>246</v>
      </c>
      <c r="D53" s="18">
        <v>74204.0</v>
      </c>
      <c r="E53" s="18" t="s">
        <v>247</v>
      </c>
      <c r="F53" s="19"/>
      <c r="G53" s="19"/>
      <c r="H53" s="19"/>
      <c r="I53" s="20">
        <v>500.0</v>
      </c>
      <c r="J53" s="19"/>
      <c r="K53" s="19"/>
      <c r="L53" s="19"/>
      <c r="M53" s="19"/>
      <c r="N53" s="19"/>
      <c r="O53" s="21">
        <v>500.0</v>
      </c>
      <c r="P53" s="19">
        <f t="shared" si="1"/>
        <v>0</v>
      </c>
      <c r="Q53" s="21" t="s">
        <v>38</v>
      </c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44837.0</v>
      </c>
      <c r="C54" s="17" t="s">
        <v>248</v>
      </c>
      <c r="D54" s="18">
        <v>73310.0</v>
      </c>
      <c r="E54" s="18" t="s">
        <v>249</v>
      </c>
      <c r="F54" s="20"/>
      <c r="G54" s="19"/>
      <c r="H54" s="19"/>
      <c r="I54" s="20">
        <v>500.0</v>
      </c>
      <c r="J54" s="19"/>
      <c r="K54" s="19"/>
      <c r="L54" s="19"/>
      <c r="M54" s="19"/>
      <c r="N54" s="19"/>
      <c r="O54" s="21">
        <v>500.0</v>
      </c>
      <c r="P54" s="19">
        <f t="shared" si="1"/>
        <v>0</v>
      </c>
      <c r="Q54" s="21" t="s">
        <v>38</v>
      </c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44837.0</v>
      </c>
      <c r="C55" s="17" t="s">
        <v>250</v>
      </c>
      <c r="D55" s="18">
        <v>34957.0</v>
      </c>
      <c r="E55" s="18" t="s">
        <v>251</v>
      </c>
      <c r="F55" s="19"/>
      <c r="G55" s="20"/>
      <c r="H55" s="19"/>
      <c r="I55" s="20">
        <v>500.0</v>
      </c>
      <c r="J55" s="19"/>
      <c r="K55" s="19"/>
      <c r="L55" s="19"/>
      <c r="M55" s="19"/>
      <c r="N55" s="19"/>
      <c r="O55" s="21">
        <v>500.0</v>
      </c>
      <c r="P55" s="19">
        <f t="shared" si="1"/>
        <v>0</v>
      </c>
      <c r="Q55" s="21" t="s">
        <v>38</v>
      </c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44837.0</v>
      </c>
      <c r="C56" s="17" t="s">
        <v>252</v>
      </c>
      <c r="D56" s="18">
        <v>72488.0</v>
      </c>
      <c r="E56" s="18" t="s">
        <v>253</v>
      </c>
      <c r="F56" s="20"/>
      <c r="G56" s="19"/>
      <c r="H56" s="19"/>
      <c r="I56" s="20">
        <v>500.0</v>
      </c>
      <c r="J56" s="19"/>
      <c r="K56" s="19"/>
      <c r="L56" s="19"/>
      <c r="M56" s="19"/>
      <c r="N56" s="19"/>
      <c r="O56" s="21">
        <v>500.0</v>
      </c>
      <c r="P56" s="19">
        <f t="shared" si="1"/>
        <v>0</v>
      </c>
      <c r="Q56" s="21" t="s">
        <v>38</v>
      </c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44837.0</v>
      </c>
      <c r="C57" s="17" t="s">
        <v>254</v>
      </c>
      <c r="D57" s="18">
        <v>68285.0</v>
      </c>
      <c r="E57" s="18" t="s">
        <v>255</v>
      </c>
      <c r="F57" s="19"/>
      <c r="G57" s="19"/>
      <c r="H57" s="19"/>
      <c r="I57" s="20">
        <v>500.0</v>
      </c>
      <c r="J57" s="19"/>
      <c r="K57" s="19"/>
      <c r="L57" s="19"/>
      <c r="M57" s="20"/>
      <c r="N57" s="20"/>
      <c r="O57" s="21">
        <v>500.0</v>
      </c>
      <c r="P57" s="19">
        <f t="shared" si="1"/>
        <v>0</v>
      </c>
      <c r="Q57" s="21" t="s">
        <v>38</v>
      </c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44837.0</v>
      </c>
      <c r="C58" s="17" t="s">
        <v>256</v>
      </c>
      <c r="D58" s="18">
        <v>52669.0</v>
      </c>
      <c r="E58" s="18" t="s">
        <v>74</v>
      </c>
      <c r="F58" s="19"/>
      <c r="G58" s="19"/>
      <c r="H58" s="19"/>
      <c r="I58" s="20">
        <v>3750.0</v>
      </c>
      <c r="J58" s="19"/>
      <c r="K58" s="19"/>
      <c r="L58" s="19"/>
      <c r="M58" s="19"/>
      <c r="N58" s="20"/>
      <c r="O58" s="21">
        <v>3750.0</v>
      </c>
      <c r="P58" s="19">
        <f t="shared" si="1"/>
        <v>0</v>
      </c>
      <c r="Q58" s="21" t="s">
        <v>164</v>
      </c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44837.0</v>
      </c>
      <c r="C59" s="17" t="s">
        <v>257</v>
      </c>
      <c r="D59" s="18">
        <v>12102.0</v>
      </c>
      <c r="E59" s="18" t="s">
        <v>258</v>
      </c>
      <c r="F59" s="19"/>
      <c r="G59" s="19"/>
      <c r="H59" s="20">
        <v>100000.0</v>
      </c>
      <c r="I59" s="19"/>
      <c r="J59" s="19"/>
      <c r="K59" s="19"/>
      <c r="L59" s="19"/>
      <c r="M59" s="19"/>
      <c r="N59" s="20"/>
      <c r="O59" s="21">
        <v>100000.0</v>
      </c>
      <c r="P59" s="19">
        <f t="shared" si="1"/>
        <v>0</v>
      </c>
      <c r="Q59" s="24"/>
      <c r="R59" s="2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44837.0</v>
      </c>
      <c r="C60" s="17" t="s">
        <v>259</v>
      </c>
      <c r="D60" s="18">
        <v>74292.0</v>
      </c>
      <c r="E60" s="18" t="s">
        <v>260</v>
      </c>
      <c r="F60" s="19"/>
      <c r="G60" s="19"/>
      <c r="H60" s="19"/>
      <c r="I60" s="19"/>
      <c r="J60" s="19"/>
      <c r="K60" s="20">
        <v>27000.0</v>
      </c>
      <c r="L60" s="19"/>
      <c r="M60" s="19"/>
      <c r="N60" s="20"/>
      <c r="O60" s="21">
        <v>27000.0</v>
      </c>
      <c r="P60" s="19">
        <f t="shared" si="1"/>
        <v>0</v>
      </c>
      <c r="Q60" s="24"/>
      <c r="R60" s="2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44837.0</v>
      </c>
      <c r="C61" s="17" t="s">
        <v>261</v>
      </c>
      <c r="D61" s="18">
        <v>48910.0</v>
      </c>
      <c r="E61" s="18" t="s">
        <v>172</v>
      </c>
      <c r="F61" s="19"/>
      <c r="G61" s="19"/>
      <c r="H61" s="19"/>
      <c r="I61" s="19"/>
      <c r="J61" s="19"/>
      <c r="K61" s="19"/>
      <c r="L61" s="19"/>
      <c r="M61" s="19"/>
      <c r="N61" s="20">
        <v>1200.0</v>
      </c>
      <c r="O61" s="21">
        <v>1200.0</v>
      </c>
      <c r="P61" s="19">
        <f t="shared" si="1"/>
        <v>0</v>
      </c>
      <c r="Q61" s="24"/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44837.0</v>
      </c>
      <c r="C62" s="17" t="s">
        <v>262</v>
      </c>
      <c r="D62" s="18">
        <v>72432.0</v>
      </c>
      <c r="E62" s="18" t="s">
        <v>263</v>
      </c>
      <c r="F62" s="19"/>
      <c r="G62" s="19"/>
      <c r="H62" s="19"/>
      <c r="I62" s="19"/>
      <c r="J62" s="19"/>
      <c r="K62" s="20">
        <v>420.0</v>
      </c>
      <c r="L62" s="19"/>
      <c r="M62" s="19"/>
      <c r="N62" s="20"/>
      <c r="O62" s="21">
        <v>420.0</v>
      </c>
      <c r="P62" s="19">
        <f t="shared" si="1"/>
        <v>0</v>
      </c>
      <c r="Q62" s="24"/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44837.0</v>
      </c>
      <c r="C63" s="17" t="s">
        <v>264</v>
      </c>
      <c r="D63" s="18">
        <v>64740.0</v>
      </c>
      <c r="E63" s="18" t="s">
        <v>192</v>
      </c>
      <c r="F63" s="19"/>
      <c r="G63" s="19"/>
      <c r="H63" s="19"/>
      <c r="I63" s="19"/>
      <c r="J63" s="19"/>
      <c r="K63" s="19"/>
      <c r="L63" s="19"/>
      <c r="M63" s="19"/>
      <c r="N63" s="20">
        <v>1800.0</v>
      </c>
      <c r="O63" s="21">
        <v>1800.0</v>
      </c>
      <c r="P63" s="19">
        <f t="shared" si="1"/>
        <v>0</v>
      </c>
      <c r="Q63" s="24"/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44837.0</v>
      </c>
      <c r="C64" s="17" t="s">
        <v>265</v>
      </c>
      <c r="D64" s="18">
        <v>47520.0</v>
      </c>
      <c r="E64" s="18" t="s">
        <v>199</v>
      </c>
      <c r="F64" s="19"/>
      <c r="G64" s="19"/>
      <c r="H64" s="19"/>
      <c r="I64" s="19"/>
      <c r="J64" s="19"/>
      <c r="K64" s="19"/>
      <c r="L64" s="19"/>
      <c r="M64" s="19"/>
      <c r="N64" s="20">
        <v>17570.0</v>
      </c>
      <c r="O64" s="21">
        <v>17570.0</v>
      </c>
      <c r="P64" s="19">
        <f t="shared" si="1"/>
        <v>0</v>
      </c>
      <c r="Q64" s="24"/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44837.0</v>
      </c>
      <c r="C65" s="17" t="s">
        <v>266</v>
      </c>
      <c r="D65" s="18">
        <v>71947.0</v>
      </c>
      <c r="E65" s="18" t="s">
        <v>267</v>
      </c>
      <c r="F65" s="19"/>
      <c r="G65" s="19"/>
      <c r="H65" s="19"/>
      <c r="I65" s="19"/>
      <c r="J65" s="19"/>
      <c r="K65" s="20">
        <v>200.0</v>
      </c>
      <c r="L65" s="19"/>
      <c r="M65" s="19"/>
      <c r="N65" s="20">
        <v>1000.0</v>
      </c>
      <c r="O65" s="21">
        <v>1200.0</v>
      </c>
      <c r="P65" s="19">
        <f t="shared" si="1"/>
        <v>0</v>
      </c>
      <c r="Q65" s="24"/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44837.0</v>
      </c>
      <c r="C66" s="17" t="s">
        <v>268</v>
      </c>
      <c r="D66" s="18">
        <v>22332.0</v>
      </c>
      <c r="E66" s="18" t="s">
        <v>216</v>
      </c>
      <c r="F66" s="19"/>
      <c r="G66" s="19"/>
      <c r="H66" s="19"/>
      <c r="I66" s="19"/>
      <c r="J66" s="19"/>
      <c r="K66" s="19"/>
      <c r="L66" s="19"/>
      <c r="M66" s="19"/>
      <c r="N66" s="20">
        <v>1200.0</v>
      </c>
      <c r="O66" s="21">
        <v>1200.0</v>
      </c>
      <c r="P66" s="19">
        <f t="shared" si="1"/>
        <v>0</v>
      </c>
      <c r="Q66" s="24"/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44837.0</v>
      </c>
      <c r="C67" s="17" t="s">
        <v>269</v>
      </c>
      <c r="D67" s="18">
        <v>60787.0</v>
      </c>
      <c r="E67" s="18" t="s">
        <v>270</v>
      </c>
      <c r="F67" s="19"/>
      <c r="G67" s="19"/>
      <c r="H67" s="19"/>
      <c r="I67" s="19"/>
      <c r="J67" s="19"/>
      <c r="K67" s="20">
        <v>19450.0</v>
      </c>
      <c r="L67" s="19"/>
      <c r="M67" s="19"/>
      <c r="N67" s="20"/>
      <c r="O67" s="21">
        <v>19450.0</v>
      </c>
      <c r="P67" s="19">
        <f t="shared" si="1"/>
        <v>0</v>
      </c>
      <c r="Q67" s="24"/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/>
      <c r="B68" s="16"/>
      <c r="C68" s="17"/>
      <c r="D68" s="18"/>
      <c r="E68" s="18"/>
      <c r="F68" s="19"/>
      <c r="G68" s="19"/>
      <c r="H68" s="19"/>
      <c r="I68" s="19"/>
      <c r="J68" s="19"/>
      <c r="K68" s="19"/>
      <c r="L68" s="19"/>
      <c r="M68" s="19"/>
      <c r="N68" s="20"/>
      <c r="O68" s="21"/>
      <c r="P68" s="19">
        <f t="shared" si="1"/>
        <v>0</v>
      </c>
      <c r="Q68" s="24"/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/>
      <c r="B69" s="16"/>
      <c r="C69" s="17"/>
      <c r="D69" s="18"/>
      <c r="E69" s="18"/>
      <c r="F69" s="19"/>
      <c r="G69" s="19"/>
      <c r="H69" s="20"/>
      <c r="I69" s="19"/>
      <c r="J69" s="19"/>
      <c r="K69" s="19"/>
      <c r="L69" s="19"/>
      <c r="M69" s="19"/>
      <c r="N69" s="19"/>
      <c r="O69" s="21"/>
      <c r="P69" s="19">
        <f t="shared" si="1"/>
        <v>0</v>
      </c>
      <c r="Q69" s="24"/>
      <c r="R69" s="2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/>
      <c r="B70" s="16"/>
      <c r="C70" s="17"/>
      <c r="D70" s="18"/>
      <c r="E70" s="18"/>
      <c r="F70" s="19"/>
      <c r="G70" s="19"/>
      <c r="H70" s="19"/>
      <c r="I70" s="19"/>
      <c r="J70" s="19"/>
      <c r="K70" s="20"/>
      <c r="L70" s="19"/>
      <c r="M70" s="19"/>
      <c r="N70" s="19"/>
      <c r="O70" s="21"/>
      <c r="P70" s="19">
        <f t="shared" si="1"/>
        <v>0</v>
      </c>
      <c r="Q70" s="24"/>
      <c r="R70" s="2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/>
      <c r="B71" s="16"/>
      <c r="C71" s="17"/>
      <c r="D71" s="18"/>
      <c r="E71" s="18"/>
      <c r="F71" s="19"/>
      <c r="G71" s="19"/>
      <c r="H71" s="19"/>
      <c r="I71" s="19"/>
      <c r="J71" s="19"/>
      <c r="K71" s="20"/>
      <c r="L71" s="19"/>
      <c r="M71" s="19"/>
      <c r="N71" s="19"/>
      <c r="O71" s="21"/>
      <c r="P71" s="19">
        <f t="shared" si="1"/>
        <v>0</v>
      </c>
      <c r="Q71" s="24"/>
      <c r="R71" s="2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25"/>
      <c r="B72" s="26"/>
      <c r="C72" s="27"/>
      <c r="D72" s="28"/>
      <c r="E72" s="28"/>
      <c r="F72" s="19"/>
      <c r="G72" s="19"/>
      <c r="H72" s="19"/>
      <c r="I72" s="19"/>
      <c r="J72" s="19"/>
      <c r="K72" s="19"/>
      <c r="L72" s="19"/>
      <c r="M72" s="19"/>
      <c r="N72" s="19"/>
      <c r="O72" s="24"/>
      <c r="P72" s="19">
        <f t="shared" si="1"/>
        <v>0</v>
      </c>
      <c r="Q72" s="24"/>
      <c r="R72" s="2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29"/>
      <c r="B73" s="30"/>
      <c r="C73" s="30"/>
      <c r="D73" s="30"/>
      <c r="E73" s="30"/>
      <c r="F73" s="31">
        <f t="shared" ref="F73:K73" si="2">SUM(F5:F72)</f>
        <v>290</v>
      </c>
      <c r="G73" s="32">
        <f t="shared" si="2"/>
        <v>0</v>
      </c>
      <c r="H73" s="33">
        <f t="shared" si="2"/>
        <v>145000</v>
      </c>
      <c r="I73" s="34">
        <f t="shared" si="2"/>
        <v>173500</v>
      </c>
      <c r="J73" s="35">
        <f t="shared" si="2"/>
        <v>84340</v>
      </c>
      <c r="K73" s="36">
        <f t="shared" si="2"/>
        <v>101370</v>
      </c>
      <c r="L73" s="37">
        <f>SUM(L72)</f>
        <v>0</v>
      </c>
      <c r="M73" s="38">
        <f t="shared" ref="M73:O73" si="3">SUM(M5:M72)</f>
        <v>0</v>
      </c>
      <c r="N73" s="39">
        <f t="shared" si="3"/>
        <v>22770</v>
      </c>
      <c r="O73" s="40">
        <f t="shared" si="3"/>
        <v>528470</v>
      </c>
      <c r="P73" s="19">
        <f t="shared" si="1"/>
        <v>-1200</v>
      </c>
      <c r="Q73" s="30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2"/>
      <c r="B74" s="30"/>
      <c r="C74" s="30"/>
      <c r="D74" s="30"/>
      <c r="E74" s="30"/>
      <c r="F74" s="43">
        <f>F73+G73+H73+I73+J73+K73+L73+M73+N73</f>
        <v>527270</v>
      </c>
      <c r="G74" s="8"/>
      <c r="H74" s="8"/>
      <c r="I74" s="8"/>
      <c r="J74" s="8"/>
      <c r="K74" s="8"/>
      <c r="L74" s="9"/>
      <c r="M74" s="44"/>
      <c r="N74" s="44"/>
      <c r="O74" s="22"/>
      <c r="P74" s="22"/>
      <c r="Q74" s="4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 t="s">
        <v>154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271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44837.0</v>
      </c>
      <c r="C5" s="17" t="s">
        <v>272</v>
      </c>
      <c r="D5" s="18">
        <v>55555.0</v>
      </c>
      <c r="E5" s="18" t="s">
        <v>273</v>
      </c>
      <c r="F5" s="19"/>
      <c r="G5" s="19"/>
      <c r="H5" s="20"/>
      <c r="I5" s="20">
        <v>6250.0</v>
      </c>
      <c r="J5" s="19"/>
      <c r="K5" s="19"/>
      <c r="L5" s="19"/>
      <c r="M5" s="19"/>
      <c r="N5" s="19"/>
      <c r="O5" s="21">
        <v>6250.0</v>
      </c>
      <c r="P5" s="19">
        <f t="shared" ref="P5:P73" si="1">F5+G5+H5+I5+J5+K5+L5+M5+N5-O5</f>
        <v>0</v>
      </c>
      <c r="Q5" s="21" t="s">
        <v>54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44837.0</v>
      </c>
      <c r="C6" s="17" t="s">
        <v>274</v>
      </c>
      <c r="D6" s="18">
        <v>73245.0</v>
      </c>
      <c r="E6" s="18" t="s">
        <v>275</v>
      </c>
      <c r="F6" s="19"/>
      <c r="G6" s="19"/>
      <c r="H6" s="20"/>
      <c r="I6" s="20">
        <v>3600.0</v>
      </c>
      <c r="J6" s="20"/>
      <c r="K6" s="20"/>
      <c r="L6" s="19"/>
      <c r="M6" s="19"/>
      <c r="N6" s="19"/>
      <c r="O6" s="21">
        <v>3600.0</v>
      </c>
      <c r="P6" s="19">
        <f t="shared" si="1"/>
        <v>0</v>
      </c>
      <c r="Q6" s="21" t="s">
        <v>175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44837.0</v>
      </c>
      <c r="C7" s="17" t="s">
        <v>276</v>
      </c>
      <c r="D7" s="18">
        <v>73245.0</v>
      </c>
      <c r="E7" s="18" t="s">
        <v>275</v>
      </c>
      <c r="F7" s="19"/>
      <c r="G7" s="19"/>
      <c r="H7" s="19"/>
      <c r="I7" s="20">
        <v>3900.0</v>
      </c>
      <c r="J7" s="19"/>
      <c r="K7" s="19"/>
      <c r="L7" s="19"/>
      <c r="M7" s="19"/>
      <c r="N7" s="19"/>
      <c r="O7" s="21">
        <v>3900.0</v>
      </c>
      <c r="P7" s="19">
        <f t="shared" si="1"/>
        <v>0</v>
      </c>
      <c r="Q7" s="21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44838.0</v>
      </c>
      <c r="C8" s="17" t="s">
        <v>277</v>
      </c>
      <c r="D8" s="18">
        <v>52669.0</v>
      </c>
      <c r="E8" s="18" t="s">
        <v>74</v>
      </c>
      <c r="F8" s="20"/>
      <c r="G8" s="19"/>
      <c r="H8" s="19"/>
      <c r="I8" s="20">
        <v>1250.0</v>
      </c>
      <c r="J8" s="19"/>
      <c r="K8" s="19"/>
      <c r="L8" s="19"/>
      <c r="M8" s="19"/>
      <c r="N8" s="19"/>
      <c r="O8" s="21">
        <v>1250.0</v>
      </c>
      <c r="P8" s="19">
        <f t="shared" si="1"/>
        <v>0</v>
      </c>
      <c r="Q8" s="21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44838.0</v>
      </c>
      <c r="C9" s="17" t="s">
        <v>278</v>
      </c>
      <c r="D9" s="18">
        <v>62809.0</v>
      </c>
      <c r="E9" s="18" t="s">
        <v>279</v>
      </c>
      <c r="F9" s="19"/>
      <c r="G9" s="19"/>
      <c r="H9" s="20"/>
      <c r="I9" s="20">
        <v>5000.0</v>
      </c>
      <c r="J9" s="19"/>
      <c r="K9" s="19"/>
      <c r="L9" s="19"/>
      <c r="M9" s="19"/>
      <c r="N9" s="19"/>
      <c r="O9" s="21">
        <v>5000.0</v>
      </c>
      <c r="P9" s="19">
        <f t="shared" si="1"/>
        <v>0</v>
      </c>
      <c r="Q9" s="21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44838.0</v>
      </c>
      <c r="C10" s="17" t="s">
        <v>280</v>
      </c>
      <c r="D10" s="18">
        <v>51017.0</v>
      </c>
      <c r="E10" s="18" t="s">
        <v>166</v>
      </c>
      <c r="F10" s="19"/>
      <c r="G10" s="19"/>
      <c r="H10" s="20">
        <v>30000.0</v>
      </c>
      <c r="I10" s="19"/>
      <c r="J10" s="20"/>
      <c r="K10" s="19"/>
      <c r="L10" s="19"/>
      <c r="M10" s="19"/>
      <c r="N10" s="19"/>
      <c r="O10" s="21">
        <v>30000.0</v>
      </c>
      <c r="P10" s="19">
        <f t="shared" si="1"/>
        <v>0</v>
      </c>
      <c r="Q10" s="21" t="s">
        <v>23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44838.0</v>
      </c>
      <c r="C11" s="17" t="s">
        <v>281</v>
      </c>
      <c r="D11" s="18">
        <v>58088.0</v>
      </c>
      <c r="E11" s="18" t="s">
        <v>282</v>
      </c>
      <c r="F11" s="19"/>
      <c r="G11" s="19"/>
      <c r="H11" s="19"/>
      <c r="I11" s="20">
        <v>2650.0</v>
      </c>
      <c r="J11" s="20"/>
      <c r="K11" s="19"/>
      <c r="L11" s="19"/>
      <c r="M11" s="19"/>
      <c r="N11" s="19"/>
      <c r="O11" s="21">
        <v>2650.0</v>
      </c>
      <c r="P11" s="19">
        <f t="shared" si="1"/>
        <v>0</v>
      </c>
      <c r="Q11" s="21" t="s">
        <v>175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44838.0</v>
      </c>
      <c r="C12" s="17" t="s">
        <v>283</v>
      </c>
      <c r="D12" s="18">
        <v>64663.0</v>
      </c>
      <c r="E12" s="18" t="s">
        <v>284</v>
      </c>
      <c r="F12" s="19"/>
      <c r="G12" s="19"/>
      <c r="H12" s="19"/>
      <c r="I12" s="19"/>
      <c r="J12" s="20">
        <v>3600.0</v>
      </c>
      <c r="K12" s="19"/>
      <c r="L12" s="19"/>
      <c r="M12" s="19"/>
      <c r="N12" s="19"/>
      <c r="O12" s="21">
        <v>3600.0</v>
      </c>
      <c r="P12" s="19">
        <f t="shared" si="1"/>
        <v>0</v>
      </c>
      <c r="Q12" s="21" t="s">
        <v>175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44838.0</v>
      </c>
      <c r="C13" s="17" t="s">
        <v>285</v>
      </c>
      <c r="D13" s="18">
        <v>67867.0</v>
      </c>
      <c r="E13" s="18" t="s">
        <v>286</v>
      </c>
      <c r="F13" s="19"/>
      <c r="G13" s="19"/>
      <c r="H13" s="19"/>
      <c r="I13" s="20"/>
      <c r="J13" s="20">
        <v>8750.0</v>
      </c>
      <c r="K13" s="19"/>
      <c r="L13" s="19"/>
      <c r="M13" s="23"/>
      <c r="N13" s="19"/>
      <c r="O13" s="21">
        <v>8750.0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44838.0</v>
      </c>
      <c r="C14" s="17" t="s">
        <v>287</v>
      </c>
      <c r="D14" s="18">
        <v>42833.0</v>
      </c>
      <c r="E14" s="18" t="s">
        <v>288</v>
      </c>
      <c r="F14" s="19"/>
      <c r="G14" s="19"/>
      <c r="H14" s="19"/>
      <c r="I14" s="20">
        <v>2650.0</v>
      </c>
      <c r="J14" s="19"/>
      <c r="K14" s="19"/>
      <c r="L14" s="19"/>
      <c r="M14" s="19"/>
      <c r="N14" s="19"/>
      <c r="O14" s="21">
        <v>2650.0</v>
      </c>
      <c r="P14" s="19">
        <f t="shared" si="1"/>
        <v>0</v>
      </c>
      <c r="Q14" s="21" t="s">
        <v>164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44838.0</v>
      </c>
      <c r="C15" s="17" t="s">
        <v>289</v>
      </c>
      <c r="D15" s="18">
        <v>60648.0</v>
      </c>
      <c r="E15" s="18" t="s">
        <v>290</v>
      </c>
      <c r="F15" s="19"/>
      <c r="G15" s="19"/>
      <c r="H15" s="19"/>
      <c r="I15" s="20"/>
      <c r="J15" s="19"/>
      <c r="K15" s="20">
        <v>2650.0</v>
      </c>
      <c r="L15" s="19"/>
      <c r="M15" s="19"/>
      <c r="N15" s="19"/>
      <c r="O15" s="21">
        <v>2650.0</v>
      </c>
      <c r="P15" s="19">
        <f t="shared" si="1"/>
        <v>0</v>
      </c>
      <c r="Q15" s="21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44838.0</v>
      </c>
      <c r="C16" s="17" t="s">
        <v>291</v>
      </c>
      <c r="D16" s="18">
        <v>69788.0</v>
      </c>
      <c r="E16" s="18" t="s">
        <v>292</v>
      </c>
      <c r="F16" s="19"/>
      <c r="G16" s="19"/>
      <c r="H16" s="19"/>
      <c r="I16" s="20">
        <v>500.0</v>
      </c>
      <c r="J16" s="19"/>
      <c r="K16" s="19"/>
      <c r="L16" s="19"/>
      <c r="M16" s="19"/>
      <c r="N16" s="19"/>
      <c r="O16" s="21">
        <v>500.0</v>
      </c>
      <c r="P16" s="19">
        <f t="shared" si="1"/>
        <v>0</v>
      </c>
      <c r="Q16" s="21" t="s">
        <v>31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44838.0</v>
      </c>
      <c r="C17" s="17" t="s">
        <v>293</v>
      </c>
      <c r="D17" s="18">
        <v>48854.0</v>
      </c>
      <c r="E17" s="18" t="s">
        <v>170</v>
      </c>
      <c r="F17" s="19"/>
      <c r="G17" s="19"/>
      <c r="H17" s="19"/>
      <c r="I17" s="20"/>
      <c r="J17" s="20">
        <v>5150.0</v>
      </c>
      <c r="K17" s="19"/>
      <c r="L17" s="19"/>
      <c r="M17" s="19"/>
      <c r="N17" s="19"/>
      <c r="O17" s="21">
        <v>5150.0</v>
      </c>
      <c r="P17" s="19">
        <f t="shared" si="1"/>
        <v>0</v>
      </c>
      <c r="Q17" s="21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44838.0</v>
      </c>
      <c r="C18" s="17" t="s">
        <v>294</v>
      </c>
      <c r="D18" s="18">
        <v>48854.0</v>
      </c>
      <c r="E18" s="18" t="s">
        <v>170</v>
      </c>
      <c r="F18" s="19"/>
      <c r="G18" s="19"/>
      <c r="H18" s="19"/>
      <c r="I18" s="20"/>
      <c r="J18" s="20">
        <v>5625.0</v>
      </c>
      <c r="K18" s="19"/>
      <c r="L18" s="19"/>
      <c r="M18" s="19"/>
      <c r="N18" s="19"/>
      <c r="O18" s="21">
        <v>5625.0</v>
      </c>
      <c r="P18" s="19">
        <f t="shared" si="1"/>
        <v>0</v>
      </c>
      <c r="Q18" s="21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44838.0</v>
      </c>
      <c r="C19" s="17" t="s">
        <v>295</v>
      </c>
      <c r="D19" s="18">
        <v>42050.0</v>
      </c>
      <c r="E19" s="18" t="s">
        <v>296</v>
      </c>
      <c r="F19" s="19"/>
      <c r="G19" s="19"/>
      <c r="H19" s="19"/>
      <c r="I19" s="20"/>
      <c r="J19" s="20">
        <v>3700.0</v>
      </c>
      <c r="K19" s="19"/>
      <c r="L19" s="19"/>
      <c r="M19" s="19"/>
      <c r="N19" s="19"/>
      <c r="O19" s="21">
        <v>3700.0</v>
      </c>
      <c r="P19" s="19">
        <f t="shared" si="1"/>
        <v>0</v>
      </c>
      <c r="Q19" s="21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44838.0</v>
      </c>
      <c r="C20" s="17" t="s">
        <v>297</v>
      </c>
      <c r="D20" s="18">
        <v>52993.0</v>
      </c>
      <c r="E20" s="18" t="s">
        <v>298</v>
      </c>
      <c r="F20" s="19"/>
      <c r="G20" s="19"/>
      <c r="H20" s="19"/>
      <c r="I20" s="20">
        <v>200.0</v>
      </c>
      <c r="J20" s="19"/>
      <c r="K20" s="19"/>
      <c r="L20" s="19"/>
      <c r="M20" s="19"/>
      <c r="N20" s="19"/>
      <c r="O20" s="21">
        <v>200.0</v>
      </c>
      <c r="P20" s="19">
        <f t="shared" si="1"/>
        <v>0</v>
      </c>
      <c r="Q20" s="21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44838.0</v>
      </c>
      <c r="C21" s="17" t="s">
        <v>299</v>
      </c>
      <c r="D21" s="18">
        <v>52993.0</v>
      </c>
      <c r="E21" s="18" t="s">
        <v>298</v>
      </c>
      <c r="F21" s="19"/>
      <c r="G21" s="19"/>
      <c r="H21" s="19"/>
      <c r="I21" s="20">
        <v>200.0</v>
      </c>
      <c r="J21" s="19"/>
      <c r="K21" s="19"/>
      <c r="L21" s="19"/>
      <c r="M21" s="19"/>
      <c r="N21" s="19"/>
      <c r="O21" s="21">
        <v>200.0</v>
      </c>
      <c r="P21" s="19">
        <f t="shared" si="1"/>
        <v>0</v>
      </c>
      <c r="Q21" s="21" t="s">
        <v>175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44838.0</v>
      </c>
      <c r="C22" s="17" t="s">
        <v>300</v>
      </c>
      <c r="D22" s="18">
        <v>36769.0</v>
      </c>
      <c r="E22" s="18" t="s">
        <v>301</v>
      </c>
      <c r="F22" s="19"/>
      <c r="G22" s="19"/>
      <c r="H22" s="19"/>
      <c r="I22" s="20">
        <v>5000.0</v>
      </c>
      <c r="J22" s="20"/>
      <c r="K22" s="20"/>
      <c r="L22" s="19"/>
      <c r="M22" s="19"/>
      <c r="N22" s="19"/>
      <c r="O22" s="21">
        <v>5000.0</v>
      </c>
      <c r="P22" s="19">
        <f t="shared" si="1"/>
        <v>0</v>
      </c>
      <c r="Q22" s="21" t="s">
        <v>38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44838.0</v>
      </c>
      <c r="C23" s="17" t="s">
        <v>302</v>
      </c>
      <c r="D23" s="18">
        <v>70615.0</v>
      </c>
      <c r="E23" s="18" t="s">
        <v>303</v>
      </c>
      <c r="F23" s="19"/>
      <c r="G23" s="19"/>
      <c r="H23" s="19"/>
      <c r="I23" s="20">
        <v>27000.0</v>
      </c>
      <c r="J23" s="20"/>
      <c r="K23" s="19"/>
      <c r="L23" s="19"/>
      <c r="M23" s="19"/>
      <c r="N23" s="19"/>
      <c r="O23" s="21">
        <v>27000.0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44838.0</v>
      </c>
      <c r="C24" s="17" t="s">
        <v>304</v>
      </c>
      <c r="D24" s="18">
        <v>48052.0</v>
      </c>
      <c r="E24" s="18" t="s">
        <v>179</v>
      </c>
      <c r="F24" s="20"/>
      <c r="G24" s="19"/>
      <c r="H24" s="19"/>
      <c r="I24" s="20">
        <v>350.0</v>
      </c>
      <c r="J24" s="19"/>
      <c r="K24" s="19"/>
      <c r="L24" s="19"/>
      <c r="M24" s="19"/>
      <c r="N24" s="19"/>
      <c r="O24" s="21">
        <v>350.0</v>
      </c>
      <c r="P24" s="19">
        <f t="shared" si="1"/>
        <v>0</v>
      </c>
      <c r="Q24" s="21" t="s">
        <v>175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44838.0</v>
      </c>
      <c r="C25" s="17" t="s">
        <v>305</v>
      </c>
      <c r="D25" s="18">
        <v>72433.0</v>
      </c>
      <c r="E25" s="18" t="s">
        <v>306</v>
      </c>
      <c r="F25" s="20">
        <v>280.0</v>
      </c>
      <c r="G25" s="19"/>
      <c r="H25" s="19"/>
      <c r="I25" s="20"/>
      <c r="J25" s="19"/>
      <c r="K25" s="19"/>
      <c r="L25" s="19"/>
      <c r="M25" s="19"/>
      <c r="N25" s="19"/>
      <c r="O25" s="21">
        <v>280.0</v>
      </c>
      <c r="P25" s="19">
        <f t="shared" si="1"/>
        <v>0</v>
      </c>
      <c r="Q25" s="21" t="s">
        <v>23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44838.0</v>
      </c>
      <c r="C26" s="17" t="s">
        <v>307</v>
      </c>
      <c r="D26" s="18">
        <v>32700.0</v>
      </c>
      <c r="E26" s="18" t="s">
        <v>308</v>
      </c>
      <c r="F26" s="19"/>
      <c r="G26" s="19"/>
      <c r="H26" s="19"/>
      <c r="I26" s="20"/>
      <c r="J26" s="20">
        <v>8800.0</v>
      </c>
      <c r="K26" s="19"/>
      <c r="L26" s="19"/>
      <c r="M26" s="19"/>
      <c r="N26" s="19"/>
      <c r="O26" s="21">
        <v>8800.0</v>
      </c>
      <c r="P26" s="19">
        <f t="shared" si="1"/>
        <v>0</v>
      </c>
      <c r="Q26" s="21" t="s">
        <v>31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44838.0</v>
      </c>
      <c r="C27" s="17" t="s">
        <v>309</v>
      </c>
      <c r="D27" s="18">
        <v>48973.0</v>
      </c>
      <c r="E27" s="18" t="s">
        <v>161</v>
      </c>
      <c r="F27" s="19"/>
      <c r="G27" s="19"/>
      <c r="H27" s="19"/>
      <c r="I27" s="20">
        <v>600.0</v>
      </c>
      <c r="J27" s="20"/>
      <c r="K27" s="19"/>
      <c r="L27" s="19"/>
      <c r="M27" s="19"/>
      <c r="N27" s="19"/>
      <c r="O27" s="21">
        <v>600.0</v>
      </c>
      <c r="P27" s="19">
        <f t="shared" si="1"/>
        <v>0</v>
      </c>
      <c r="Q27" s="21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44838.0</v>
      </c>
      <c r="C28" s="17" t="s">
        <v>310</v>
      </c>
      <c r="D28" s="18">
        <v>51814.0</v>
      </c>
      <c r="E28" s="18" t="s">
        <v>311</v>
      </c>
      <c r="F28" s="20"/>
      <c r="G28" s="19"/>
      <c r="H28" s="19"/>
      <c r="I28" s="20">
        <v>5150.0</v>
      </c>
      <c r="J28" s="20"/>
      <c r="K28" s="19"/>
      <c r="L28" s="19"/>
      <c r="M28" s="19"/>
      <c r="N28" s="19"/>
      <c r="O28" s="21">
        <v>5150.0</v>
      </c>
      <c r="P28" s="19">
        <f t="shared" si="1"/>
        <v>0</v>
      </c>
      <c r="Q28" s="21" t="s">
        <v>164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44838.0</v>
      </c>
      <c r="C29" s="17" t="s">
        <v>312</v>
      </c>
      <c r="D29" s="18">
        <v>36769.0</v>
      </c>
      <c r="E29" s="18" t="s">
        <v>301</v>
      </c>
      <c r="F29" s="19"/>
      <c r="G29" s="19"/>
      <c r="H29" s="19"/>
      <c r="I29" s="20">
        <v>300.0</v>
      </c>
      <c r="J29" s="20"/>
      <c r="K29" s="19"/>
      <c r="L29" s="19"/>
      <c r="M29" s="20"/>
      <c r="N29" s="19"/>
      <c r="O29" s="21">
        <v>300.0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44838.0</v>
      </c>
      <c r="C30" s="17" t="s">
        <v>313</v>
      </c>
      <c r="D30" s="18">
        <v>49943.0</v>
      </c>
      <c r="E30" s="18" t="s">
        <v>49</v>
      </c>
      <c r="F30" s="20"/>
      <c r="G30" s="19"/>
      <c r="H30" s="19"/>
      <c r="I30" s="20">
        <v>5150.0</v>
      </c>
      <c r="J30" s="20"/>
      <c r="K30" s="19"/>
      <c r="L30" s="19"/>
      <c r="M30" s="19"/>
      <c r="N30" s="19"/>
      <c r="O30" s="21">
        <v>5150.0</v>
      </c>
      <c r="P30" s="19">
        <f t="shared" si="1"/>
        <v>0</v>
      </c>
      <c r="Q30" s="21" t="s">
        <v>164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44838.0</v>
      </c>
      <c r="C31" s="17" t="s">
        <v>314</v>
      </c>
      <c r="D31" s="18">
        <v>10320.0</v>
      </c>
      <c r="E31" s="18" t="s">
        <v>315</v>
      </c>
      <c r="F31" s="19"/>
      <c r="G31" s="19"/>
      <c r="H31" s="19"/>
      <c r="I31" s="20">
        <v>1250.0</v>
      </c>
      <c r="J31" s="20"/>
      <c r="K31" s="19"/>
      <c r="L31" s="19"/>
      <c r="M31" s="19"/>
      <c r="N31" s="19"/>
      <c r="O31" s="21">
        <v>1250.0</v>
      </c>
      <c r="P31" s="19">
        <f t="shared" si="1"/>
        <v>0</v>
      </c>
      <c r="Q31" s="21" t="s">
        <v>164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44838.0</v>
      </c>
      <c r="C32" s="17" t="s">
        <v>316</v>
      </c>
      <c r="D32" s="18">
        <v>74308.0</v>
      </c>
      <c r="E32" s="18" t="s">
        <v>317</v>
      </c>
      <c r="F32" s="19"/>
      <c r="G32" s="19"/>
      <c r="H32" s="19"/>
      <c r="I32" s="20">
        <v>27000.0</v>
      </c>
      <c r="J32" s="19"/>
      <c r="K32" s="20"/>
      <c r="L32" s="19"/>
      <c r="M32" s="19"/>
      <c r="N32" s="19"/>
      <c r="O32" s="21">
        <v>27000.0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44838.0</v>
      </c>
      <c r="C33" s="17" t="s">
        <v>318</v>
      </c>
      <c r="D33" s="18">
        <v>36555.0</v>
      </c>
      <c r="E33" s="18" t="s">
        <v>319</v>
      </c>
      <c r="F33" s="19"/>
      <c r="G33" s="19"/>
      <c r="H33" s="19"/>
      <c r="I33" s="20">
        <v>35000.0</v>
      </c>
      <c r="J33" s="19"/>
      <c r="K33" s="20"/>
      <c r="L33" s="19"/>
      <c r="M33" s="19"/>
      <c r="N33" s="19"/>
      <c r="O33" s="21">
        <v>35000.0</v>
      </c>
      <c r="P33" s="19">
        <f t="shared" si="1"/>
        <v>0</v>
      </c>
      <c r="Q33" s="21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44838.0</v>
      </c>
      <c r="C34" s="17" t="s">
        <v>320</v>
      </c>
      <c r="D34" s="18">
        <v>50821.0</v>
      </c>
      <c r="E34" s="18" t="s">
        <v>321</v>
      </c>
      <c r="F34" s="19"/>
      <c r="G34" s="19"/>
      <c r="H34" s="19"/>
      <c r="I34" s="20">
        <v>15000.0</v>
      </c>
      <c r="J34" s="19"/>
      <c r="K34" s="19"/>
      <c r="L34" s="19"/>
      <c r="M34" s="19"/>
      <c r="N34" s="19"/>
      <c r="O34" s="21">
        <v>15000.0</v>
      </c>
      <c r="P34" s="19">
        <f t="shared" si="1"/>
        <v>0</v>
      </c>
      <c r="Q34" s="21" t="s">
        <v>175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44838.0</v>
      </c>
      <c r="C35" s="17" t="s">
        <v>322</v>
      </c>
      <c r="D35" s="18">
        <v>59137.0</v>
      </c>
      <c r="E35" s="18" t="s">
        <v>149</v>
      </c>
      <c r="F35" s="19"/>
      <c r="G35" s="20">
        <v>18000.0</v>
      </c>
      <c r="H35" s="19"/>
      <c r="I35" s="20"/>
      <c r="J35" s="20"/>
      <c r="K35" s="19"/>
      <c r="L35" s="19"/>
      <c r="M35" s="19"/>
      <c r="N35" s="19"/>
      <c r="O35" s="21">
        <v>18000.0</v>
      </c>
      <c r="P35" s="19">
        <f t="shared" si="1"/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44838.0</v>
      </c>
      <c r="C36" s="17" t="s">
        <v>323</v>
      </c>
      <c r="D36" s="18">
        <v>42071.0</v>
      </c>
      <c r="E36" s="18" t="s">
        <v>324</v>
      </c>
      <c r="F36" s="19"/>
      <c r="G36" s="19"/>
      <c r="H36" s="19"/>
      <c r="I36" s="20"/>
      <c r="J36" s="20">
        <v>50.0</v>
      </c>
      <c r="K36" s="19"/>
      <c r="L36" s="19"/>
      <c r="M36" s="19"/>
      <c r="N36" s="19"/>
      <c r="O36" s="21">
        <v>50.0</v>
      </c>
      <c r="P36" s="19">
        <f t="shared" si="1"/>
        <v>0</v>
      </c>
      <c r="Q36" s="21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44838.0</v>
      </c>
      <c r="C37" s="17" t="s">
        <v>325</v>
      </c>
      <c r="D37" s="18">
        <v>54226.0</v>
      </c>
      <c r="E37" s="18" t="s">
        <v>326</v>
      </c>
      <c r="F37" s="19"/>
      <c r="G37" s="19"/>
      <c r="H37" s="19"/>
      <c r="I37" s="20">
        <v>10000.0</v>
      </c>
      <c r="J37" s="19"/>
      <c r="K37" s="19"/>
      <c r="L37" s="19"/>
      <c r="M37" s="19"/>
      <c r="N37" s="19"/>
      <c r="O37" s="21">
        <v>10000.0</v>
      </c>
      <c r="P37" s="19">
        <f t="shared" si="1"/>
        <v>0</v>
      </c>
      <c r="Q37" s="21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44838.0</v>
      </c>
      <c r="C38" s="17" t="s">
        <v>327</v>
      </c>
      <c r="D38" s="18">
        <v>54226.0</v>
      </c>
      <c r="E38" s="18" t="s">
        <v>326</v>
      </c>
      <c r="F38" s="19"/>
      <c r="G38" s="19"/>
      <c r="H38" s="19"/>
      <c r="I38" s="20">
        <v>600.0</v>
      </c>
      <c r="J38" s="20"/>
      <c r="K38" s="19"/>
      <c r="L38" s="19"/>
      <c r="M38" s="19"/>
      <c r="N38" s="19"/>
      <c r="O38" s="21">
        <v>600.0</v>
      </c>
      <c r="P38" s="19">
        <f t="shared" si="1"/>
        <v>0</v>
      </c>
      <c r="Q38" s="21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44838.0</v>
      </c>
      <c r="C39" s="17" t="s">
        <v>328</v>
      </c>
      <c r="D39" s="18">
        <v>53249.0</v>
      </c>
      <c r="E39" s="18" t="s">
        <v>72</v>
      </c>
      <c r="F39" s="19"/>
      <c r="G39" s="19"/>
      <c r="H39" s="19"/>
      <c r="I39" s="20">
        <v>46900.0</v>
      </c>
      <c r="J39" s="19"/>
      <c r="K39" s="19"/>
      <c r="L39" s="19"/>
      <c r="M39" s="20"/>
      <c r="N39" s="19"/>
      <c r="O39" s="21">
        <v>46900.0</v>
      </c>
      <c r="P39" s="19">
        <f t="shared" si="1"/>
        <v>0</v>
      </c>
      <c r="Q39" s="21" t="s">
        <v>38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44838.0</v>
      </c>
      <c r="C40" s="17" t="s">
        <v>329</v>
      </c>
      <c r="D40" s="18">
        <v>74285.0</v>
      </c>
      <c r="E40" s="18" t="s">
        <v>330</v>
      </c>
      <c r="F40" s="19"/>
      <c r="G40" s="19"/>
      <c r="H40" s="19"/>
      <c r="I40" s="20"/>
      <c r="J40" s="19"/>
      <c r="K40" s="20"/>
      <c r="L40" s="19"/>
      <c r="M40" s="20">
        <v>5000.0</v>
      </c>
      <c r="N40" s="19"/>
      <c r="O40" s="21">
        <v>5000.0</v>
      </c>
      <c r="P40" s="19">
        <f t="shared" si="1"/>
        <v>0</v>
      </c>
      <c r="Q40" s="21" t="s">
        <v>23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44838.0</v>
      </c>
      <c r="C41" s="17" t="s">
        <v>331</v>
      </c>
      <c r="D41" s="18">
        <v>74304.0</v>
      </c>
      <c r="E41" s="18" t="s">
        <v>332</v>
      </c>
      <c r="F41" s="19"/>
      <c r="G41" s="19"/>
      <c r="H41" s="19"/>
      <c r="I41" s="20">
        <v>27000.0</v>
      </c>
      <c r="J41" s="19"/>
      <c r="K41" s="19"/>
      <c r="L41" s="19"/>
      <c r="M41" s="19"/>
      <c r="N41" s="19"/>
      <c r="O41" s="21">
        <v>27000.0</v>
      </c>
      <c r="P41" s="19">
        <f t="shared" si="1"/>
        <v>0</v>
      </c>
      <c r="Q41" s="21" t="s">
        <v>38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44838.0</v>
      </c>
      <c r="C42" s="17" t="s">
        <v>333</v>
      </c>
      <c r="D42" s="18">
        <v>29621.0</v>
      </c>
      <c r="E42" s="18" t="s">
        <v>334</v>
      </c>
      <c r="F42" s="19"/>
      <c r="G42" s="19"/>
      <c r="H42" s="19"/>
      <c r="I42" s="20">
        <v>3050.0</v>
      </c>
      <c r="J42" s="20"/>
      <c r="K42" s="19"/>
      <c r="L42" s="19"/>
      <c r="M42" s="19"/>
      <c r="N42" s="19"/>
      <c r="O42" s="21">
        <v>3050.0</v>
      </c>
      <c r="P42" s="19">
        <f t="shared" si="1"/>
        <v>0</v>
      </c>
      <c r="Q42" s="21" t="s">
        <v>175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44838.0</v>
      </c>
      <c r="C43" s="17" t="s">
        <v>335</v>
      </c>
      <c r="D43" s="18">
        <v>48631.0</v>
      </c>
      <c r="E43" s="18" t="s">
        <v>336</v>
      </c>
      <c r="F43" s="19"/>
      <c r="G43" s="19"/>
      <c r="H43" s="19"/>
      <c r="I43" s="20">
        <v>15000.0</v>
      </c>
      <c r="J43" s="19"/>
      <c r="K43" s="19"/>
      <c r="L43" s="19"/>
      <c r="M43" s="19"/>
      <c r="N43" s="19"/>
      <c r="O43" s="21">
        <v>15000.0</v>
      </c>
      <c r="P43" s="19">
        <f t="shared" si="1"/>
        <v>0</v>
      </c>
      <c r="Q43" s="21" t="s">
        <v>31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44838.0</v>
      </c>
      <c r="C44" s="17" t="s">
        <v>337</v>
      </c>
      <c r="D44" s="18">
        <v>44748.0</v>
      </c>
      <c r="E44" s="18" t="s">
        <v>338</v>
      </c>
      <c r="F44" s="19"/>
      <c r="G44" s="19"/>
      <c r="H44" s="19"/>
      <c r="I44" s="20">
        <v>3600.0</v>
      </c>
      <c r="J44" s="19"/>
      <c r="K44" s="19"/>
      <c r="L44" s="19"/>
      <c r="M44" s="19"/>
      <c r="N44" s="19"/>
      <c r="O44" s="21">
        <v>3600.0</v>
      </c>
      <c r="P44" s="19">
        <f t="shared" si="1"/>
        <v>0</v>
      </c>
      <c r="Q44" s="21" t="s">
        <v>31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44838.0</v>
      </c>
      <c r="C45" s="17" t="s">
        <v>339</v>
      </c>
      <c r="D45" s="18">
        <v>44173.0</v>
      </c>
      <c r="E45" s="18" t="s">
        <v>340</v>
      </c>
      <c r="F45" s="19"/>
      <c r="G45" s="19"/>
      <c r="H45" s="19"/>
      <c r="I45" s="20">
        <v>3600.0</v>
      </c>
      <c r="J45" s="20"/>
      <c r="K45" s="19"/>
      <c r="L45" s="19"/>
      <c r="M45" s="19"/>
      <c r="N45" s="19"/>
      <c r="O45" s="21">
        <v>3600.0</v>
      </c>
      <c r="P45" s="19">
        <f t="shared" si="1"/>
        <v>0</v>
      </c>
      <c r="Q45" s="21" t="s">
        <v>31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44838.0</v>
      </c>
      <c r="C46" s="17" t="s">
        <v>341</v>
      </c>
      <c r="D46" s="18">
        <v>40901.0</v>
      </c>
      <c r="E46" s="18" t="s">
        <v>342</v>
      </c>
      <c r="F46" s="19"/>
      <c r="G46" s="19"/>
      <c r="H46" s="19"/>
      <c r="I46" s="20">
        <v>1450.0</v>
      </c>
      <c r="J46" s="20"/>
      <c r="K46" s="19"/>
      <c r="L46" s="19"/>
      <c r="M46" s="19"/>
      <c r="N46" s="19"/>
      <c r="O46" s="21">
        <v>1450.0</v>
      </c>
      <c r="P46" s="19">
        <f t="shared" si="1"/>
        <v>0</v>
      </c>
      <c r="Q46" s="21" t="s">
        <v>31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44838.0</v>
      </c>
      <c r="C47" s="17" t="s">
        <v>343</v>
      </c>
      <c r="D47" s="18">
        <v>47113.0</v>
      </c>
      <c r="E47" s="18" t="s">
        <v>344</v>
      </c>
      <c r="F47" s="20"/>
      <c r="G47" s="19"/>
      <c r="H47" s="19"/>
      <c r="I47" s="20">
        <v>1450.0</v>
      </c>
      <c r="J47" s="19"/>
      <c r="K47" s="19"/>
      <c r="L47" s="19"/>
      <c r="M47" s="19"/>
      <c r="N47" s="19"/>
      <c r="O47" s="21">
        <v>1450.0</v>
      </c>
      <c r="P47" s="19">
        <f t="shared" si="1"/>
        <v>0</v>
      </c>
      <c r="Q47" s="21" t="s">
        <v>31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44838.0</v>
      </c>
      <c r="C48" s="17" t="s">
        <v>345</v>
      </c>
      <c r="D48" s="18">
        <v>35245.0</v>
      </c>
      <c r="E48" s="18" t="s">
        <v>346</v>
      </c>
      <c r="F48" s="19"/>
      <c r="G48" s="19"/>
      <c r="H48" s="19"/>
      <c r="I48" s="20"/>
      <c r="J48" s="19"/>
      <c r="K48" s="20">
        <v>5000.0</v>
      </c>
      <c r="L48" s="19"/>
      <c r="M48" s="19"/>
      <c r="N48" s="19"/>
      <c r="O48" s="21">
        <v>5000.0</v>
      </c>
      <c r="P48" s="19">
        <f t="shared" si="1"/>
        <v>0</v>
      </c>
      <c r="Q48" s="21" t="s">
        <v>23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44838.0</v>
      </c>
      <c r="C49" s="17" t="s">
        <v>347</v>
      </c>
      <c r="D49" s="18">
        <v>74319.0</v>
      </c>
      <c r="E49" s="18" t="s">
        <v>348</v>
      </c>
      <c r="F49" s="19"/>
      <c r="G49" s="19"/>
      <c r="H49" s="20">
        <v>27000.0</v>
      </c>
      <c r="I49" s="20"/>
      <c r="J49" s="19"/>
      <c r="K49" s="19"/>
      <c r="L49" s="19"/>
      <c r="M49" s="19"/>
      <c r="N49" s="19"/>
      <c r="O49" s="21">
        <v>27000.0</v>
      </c>
      <c r="P49" s="19">
        <f t="shared" si="1"/>
        <v>0</v>
      </c>
      <c r="Q49" s="21" t="s">
        <v>31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44838.0</v>
      </c>
      <c r="C50" s="17" t="s">
        <v>349</v>
      </c>
      <c r="D50" s="18">
        <v>50739.0</v>
      </c>
      <c r="E50" s="18" t="s">
        <v>225</v>
      </c>
      <c r="F50" s="19"/>
      <c r="G50" s="19"/>
      <c r="H50" s="19"/>
      <c r="I50" s="20">
        <v>350.0</v>
      </c>
      <c r="J50" s="19"/>
      <c r="K50" s="19"/>
      <c r="L50" s="19"/>
      <c r="M50" s="19"/>
      <c r="N50" s="19"/>
      <c r="O50" s="21">
        <v>350.0</v>
      </c>
      <c r="P50" s="19">
        <f t="shared" si="1"/>
        <v>0</v>
      </c>
      <c r="Q50" s="21" t="s">
        <v>31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44838.0</v>
      </c>
      <c r="C51" s="17" t="s">
        <v>350</v>
      </c>
      <c r="D51" s="18">
        <v>51309.0</v>
      </c>
      <c r="E51" s="18" t="s">
        <v>351</v>
      </c>
      <c r="F51" s="19"/>
      <c r="G51" s="19"/>
      <c r="H51" s="19"/>
      <c r="I51" s="20">
        <v>300.0</v>
      </c>
      <c r="J51" s="19"/>
      <c r="K51" s="19"/>
      <c r="L51" s="19"/>
      <c r="M51" s="19"/>
      <c r="N51" s="19"/>
      <c r="O51" s="21">
        <v>300.0</v>
      </c>
      <c r="P51" s="19">
        <f t="shared" si="1"/>
        <v>0</v>
      </c>
      <c r="Q51" s="21" t="s">
        <v>38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44838.0</v>
      </c>
      <c r="C52" s="17" t="s">
        <v>352</v>
      </c>
      <c r="D52" s="18">
        <v>54099.0</v>
      </c>
      <c r="E52" s="18" t="s">
        <v>353</v>
      </c>
      <c r="F52" s="19"/>
      <c r="G52" s="19"/>
      <c r="H52" s="19"/>
      <c r="I52" s="20">
        <v>5150.0</v>
      </c>
      <c r="J52" s="19"/>
      <c r="K52" s="20"/>
      <c r="L52" s="19"/>
      <c r="M52" s="19"/>
      <c r="N52" s="19"/>
      <c r="O52" s="21">
        <v>5150.0</v>
      </c>
      <c r="P52" s="19">
        <f t="shared" si="1"/>
        <v>0</v>
      </c>
      <c r="Q52" s="21" t="s">
        <v>38</v>
      </c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44838.0</v>
      </c>
      <c r="C53" s="17" t="s">
        <v>354</v>
      </c>
      <c r="D53" s="18">
        <v>21384.0</v>
      </c>
      <c r="E53" s="18" t="s">
        <v>355</v>
      </c>
      <c r="F53" s="19"/>
      <c r="G53" s="19"/>
      <c r="H53" s="19"/>
      <c r="I53" s="20">
        <v>2500.0</v>
      </c>
      <c r="J53" s="19"/>
      <c r="K53" s="19"/>
      <c r="L53" s="19"/>
      <c r="M53" s="19"/>
      <c r="N53" s="19"/>
      <c r="O53" s="21">
        <v>2500.0</v>
      </c>
      <c r="P53" s="19">
        <f t="shared" si="1"/>
        <v>0</v>
      </c>
      <c r="Q53" s="21" t="s">
        <v>23</v>
      </c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44838.0</v>
      </c>
      <c r="C54" s="17" t="s">
        <v>356</v>
      </c>
      <c r="D54" s="18">
        <v>51970.0</v>
      </c>
      <c r="E54" s="18" t="s">
        <v>357</v>
      </c>
      <c r="F54" s="20"/>
      <c r="G54" s="19"/>
      <c r="H54" s="19"/>
      <c r="I54" s="20"/>
      <c r="J54" s="20">
        <v>5150.0</v>
      </c>
      <c r="K54" s="19"/>
      <c r="L54" s="19"/>
      <c r="M54" s="19"/>
      <c r="N54" s="19"/>
      <c r="O54" s="21">
        <v>5150.0</v>
      </c>
      <c r="P54" s="19">
        <f t="shared" si="1"/>
        <v>0</v>
      </c>
      <c r="Q54" s="21" t="s">
        <v>175</v>
      </c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44838.0</v>
      </c>
      <c r="C55" s="17" t="s">
        <v>358</v>
      </c>
      <c r="D55" s="18">
        <v>68284.0</v>
      </c>
      <c r="E55" s="18" t="s">
        <v>359</v>
      </c>
      <c r="F55" s="19"/>
      <c r="G55" s="20"/>
      <c r="H55" s="19"/>
      <c r="I55" s="20">
        <v>4200.0</v>
      </c>
      <c r="J55" s="19"/>
      <c r="K55" s="19"/>
      <c r="L55" s="19"/>
      <c r="M55" s="19"/>
      <c r="N55" s="19"/>
      <c r="O55" s="21">
        <v>4200.0</v>
      </c>
      <c r="P55" s="19">
        <f t="shared" si="1"/>
        <v>0</v>
      </c>
      <c r="Q55" s="21" t="s">
        <v>31</v>
      </c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44838.0</v>
      </c>
      <c r="C56" s="17" t="s">
        <v>360</v>
      </c>
      <c r="D56" s="18">
        <v>68284.0</v>
      </c>
      <c r="E56" s="18" t="s">
        <v>359</v>
      </c>
      <c r="F56" s="20"/>
      <c r="G56" s="19"/>
      <c r="H56" s="19"/>
      <c r="I56" s="20">
        <v>19300.0</v>
      </c>
      <c r="J56" s="19"/>
      <c r="K56" s="19"/>
      <c r="L56" s="19"/>
      <c r="M56" s="19"/>
      <c r="N56" s="19"/>
      <c r="O56" s="21">
        <v>19300.0</v>
      </c>
      <c r="P56" s="19">
        <f t="shared" si="1"/>
        <v>0</v>
      </c>
      <c r="Q56" s="21" t="s">
        <v>31</v>
      </c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44838.0</v>
      </c>
      <c r="C57" s="17" t="s">
        <v>361</v>
      </c>
      <c r="D57" s="18">
        <v>68284.0</v>
      </c>
      <c r="E57" s="18" t="s">
        <v>359</v>
      </c>
      <c r="F57" s="20"/>
      <c r="G57" s="19"/>
      <c r="H57" s="19"/>
      <c r="I57" s="20"/>
      <c r="J57" s="20">
        <v>350.0</v>
      </c>
      <c r="K57" s="19"/>
      <c r="L57" s="19"/>
      <c r="M57" s="19"/>
      <c r="N57" s="19"/>
      <c r="O57" s="21">
        <v>350.0</v>
      </c>
      <c r="P57" s="19">
        <f t="shared" si="1"/>
        <v>0</v>
      </c>
      <c r="Q57" s="21" t="s">
        <v>31</v>
      </c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44837.0</v>
      </c>
      <c r="C58" s="17" t="s">
        <v>362</v>
      </c>
      <c r="D58" s="18">
        <v>48854.0</v>
      </c>
      <c r="E58" s="18" t="s">
        <v>170</v>
      </c>
      <c r="F58" s="19"/>
      <c r="G58" s="19"/>
      <c r="H58" s="19"/>
      <c r="I58" s="20"/>
      <c r="J58" s="19"/>
      <c r="K58" s="19"/>
      <c r="L58" s="19"/>
      <c r="M58" s="20"/>
      <c r="N58" s="20">
        <v>800.0</v>
      </c>
      <c r="O58" s="21">
        <v>800.0</v>
      </c>
      <c r="P58" s="19">
        <f t="shared" si="1"/>
        <v>0</v>
      </c>
      <c r="Q58" s="21"/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44838.0</v>
      </c>
      <c r="C59" s="17" t="s">
        <v>363</v>
      </c>
      <c r="D59" s="18">
        <v>44914.0</v>
      </c>
      <c r="E59" s="18" t="s">
        <v>364</v>
      </c>
      <c r="F59" s="19"/>
      <c r="G59" s="19"/>
      <c r="H59" s="19"/>
      <c r="I59" s="20"/>
      <c r="J59" s="19"/>
      <c r="K59" s="19"/>
      <c r="L59" s="19"/>
      <c r="M59" s="19"/>
      <c r="N59" s="20">
        <v>2400.0</v>
      </c>
      <c r="O59" s="21">
        <v>2400.0</v>
      </c>
      <c r="P59" s="19">
        <f t="shared" si="1"/>
        <v>0</v>
      </c>
      <c r="Q59" s="21"/>
      <c r="R59" s="2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44838.0</v>
      </c>
      <c r="C60" s="17" t="s">
        <v>365</v>
      </c>
      <c r="D60" s="18">
        <v>42071.0</v>
      </c>
      <c r="E60" s="18" t="s">
        <v>324</v>
      </c>
      <c r="F60" s="19"/>
      <c r="G60" s="19"/>
      <c r="H60" s="20">
        <v>5000.0</v>
      </c>
      <c r="I60" s="19"/>
      <c r="J60" s="19"/>
      <c r="K60" s="19"/>
      <c r="L60" s="19"/>
      <c r="M60" s="19"/>
      <c r="N60" s="20"/>
      <c r="O60" s="21">
        <v>5000.0</v>
      </c>
      <c r="P60" s="19">
        <f t="shared" si="1"/>
        <v>0</v>
      </c>
      <c r="Q60" s="24"/>
      <c r="R60" s="2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44838.0</v>
      </c>
      <c r="C61" s="17" t="s">
        <v>366</v>
      </c>
      <c r="D61" s="18">
        <v>30855.0</v>
      </c>
      <c r="E61" s="18" t="s">
        <v>367</v>
      </c>
      <c r="F61" s="19"/>
      <c r="G61" s="19"/>
      <c r="H61" s="19"/>
      <c r="I61" s="19"/>
      <c r="J61" s="19"/>
      <c r="K61" s="20"/>
      <c r="L61" s="19"/>
      <c r="M61" s="19"/>
      <c r="N61" s="20">
        <v>2400.0</v>
      </c>
      <c r="O61" s="21">
        <v>2400.0</v>
      </c>
      <c r="P61" s="19">
        <f t="shared" si="1"/>
        <v>0</v>
      </c>
      <c r="Q61" s="24"/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44838.0</v>
      </c>
      <c r="C62" s="17" t="s">
        <v>368</v>
      </c>
      <c r="D62" s="18">
        <v>53249.0</v>
      </c>
      <c r="E62" s="18" t="s">
        <v>72</v>
      </c>
      <c r="F62" s="19"/>
      <c r="G62" s="19"/>
      <c r="H62" s="19"/>
      <c r="I62" s="19"/>
      <c r="J62" s="19"/>
      <c r="K62" s="19"/>
      <c r="L62" s="19"/>
      <c r="M62" s="19"/>
      <c r="N62" s="20">
        <v>2400.0</v>
      </c>
      <c r="O62" s="21">
        <v>2400.0</v>
      </c>
      <c r="P62" s="19">
        <f t="shared" si="1"/>
        <v>0</v>
      </c>
      <c r="Q62" s="24"/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44838.0</v>
      </c>
      <c r="C63" s="17" t="s">
        <v>369</v>
      </c>
      <c r="D63" s="18">
        <v>48807.0</v>
      </c>
      <c r="E63" s="18" t="s">
        <v>370</v>
      </c>
      <c r="F63" s="19"/>
      <c r="G63" s="19"/>
      <c r="H63" s="19"/>
      <c r="I63" s="19"/>
      <c r="J63" s="19"/>
      <c r="K63" s="20"/>
      <c r="L63" s="19"/>
      <c r="M63" s="20">
        <v>7350.0</v>
      </c>
      <c r="N63" s="20"/>
      <c r="O63" s="21">
        <v>7350.0</v>
      </c>
      <c r="P63" s="19">
        <f t="shared" si="1"/>
        <v>0</v>
      </c>
      <c r="Q63" s="24"/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44838.0</v>
      </c>
      <c r="C64" s="17" t="s">
        <v>371</v>
      </c>
      <c r="D64" s="18">
        <v>55969.0</v>
      </c>
      <c r="E64" s="18" t="s">
        <v>372</v>
      </c>
      <c r="F64" s="19"/>
      <c r="G64" s="19"/>
      <c r="H64" s="19"/>
      <c r="I64" s="19"/>
      <c r="J64" s="19"/>
      <c r="K64" s="19"/>
      <c r="L64" s="19"/>
      <c r="M64" s="19"/>
      <c r="N64" s="20">
        <v>2400.0</v>
      </c>
      <c r="O64" s="21">
        <v>2400.0</v>
      </c>
      <c r="P64" s="19">
        <f t="shared" si="1"/>
        <v>0</v>
      </c>
      <c r="Q64" s="24"/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44838.0</v>
      </c>
      <c r="C65" s="17" t="s">
        <v>373</v>
      </c>
      <c r="D65" s="18">
        <v>56036.0</v>
      </c>
      <c r="E65" s="18" t="s">
        <v>374</v>
      </c>
      <c r="F65" s="19"/>
      <c r="G65" s="19"/>
      <c r="H65" s="19"/>
      <c r="I65" s="19"/>
      <c r="J65" s="19"/>
      <c r="K65" s="19"/>
      <c r="L65" s="19"/>
      <c r="M65" s="19"/>
      <c r="N65" s="20">
        <v>2400.0</v>
      </c>
      <c r="O65" s="21">
        <v>2400.0</v>
      </c>
      <c r="P65" s="19">
        <f t="shared" si="1"/>
        <v>0</v>
      </c>
      <c r="Q65" s="24"/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44838.0</v>
      </c>
      <c r="C66" s="17" t="s">
        <v>375</v>
      </c>
      <c r="D66" s="18">
        <v>64374.0</v>
      </c>
      <c r="E66" s="18" t="s">
        <v>376</v>
      </c>
      <c r="F66" s="19"/>
      <c r="G66" s="19"/>
      <c r="H66" s="19"/>
      <c r="I66" s="19"/>
      <c r="J66" s="19"/>
      <c r="K66" s="20"/>
      <c r="L66" s="19"/>
      <c r="M66" s="19"/>
      <c r="N66" s="20">
        <v>1200.0</v>
      </c>
      <c r="O66" s="21">
        <v>1200.0</v>
      </c>
      <c r="P66" s="19">
        <f t="shared" si="1"/>
        <v>0</v>
      </c>
      <c r="Q66" s="24"/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44838.0</v>
      </c>
      <c r="C67" s="17" t="s">
        <v>377</v>
      </c>
      <c r="D67" s="18">
        <v>60483.0</v>
      </c>
      <c r="E67" s="18" t="s">
        <v>378</v>
      </c>
      <c r="F67" s="19"/>
      <c r="G67" s="19"/>
      <c r="H67" s="19"/>
      <c r="I67" s="19"/>
      <c r="J67" s="19"/>
      <c r="K67" s="19"/>
      <c r="L67" s="19"/>
      <c r="M67" s="19"/>
      <c r="N67" s="20">
        <v>3600.0</v>
      </c>
      <c r="O67" s="21">
        <v>3600.0</v>
      </c>
      <c r="P67" s="19">
        <f t="shared" si="1"/>
        <v>0</v>
      </c>
      <c r="Q67" s="24"/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>
        <v>64.0</v>
      </c>
      <c r="B68" s="16">
        <v>44838.0</v>
      </c>
      <c r="C68" s="17" t="s">
        <v>379</v>
      </c>
      <c r="D68" s="18">
        <v>63552.0</v>
      </c>
      <c r="E68" s="18" t="s">
        <v>380</v>
      </c>
      <c r="F68" s="19"/>
      <c r="G68" s="19"/>
      <c r="H68" s="19"/>
      <c r="I68" s="19"/>
      <c r="J68" s="19"/>
      <c r="K68" s="20"/>
      <c r="L68" s="19"/>
      <c r="M68" s="19"/>
      <c r="N68" s="20">
        <v>1200.0</v>
      </c>
      <c r="O68" s="21">
        <v>1200.0</v>
      </c>
      <c r="P68" s="19">
        <f t="shared" si="1"/>
        <v>0</v>
      </c>
      <c r="Q68" s="24"/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>
        <v>65.0</v>
      </c>
      <c r="B69" s="16">
        <v>44838.0</v>
      </c>
      <c r="C69" s="17" t="s">
        <v>381</v>
      </c>
      <c r="D69" s="18">
        <v>67522.0</v>
      </c>
      <c r="E69" s="18" t="s">
        <v>382</v>
      </c>
      <c r="F69" s="19"/>
      <c r="G69" s="19"/>
      <c r="H69" s="19"/>
      <c r="I69" s="19"/>
      <c r="J69" s="19"/>
      <c r="K69" s="19"/>
      <c r="L69" s="19"/>
      <c r="M69" s="19"/>
      <c r="N69" s="20">
        <v>600.0</v>
      </c>
      <c r="O69" s="21">
        <v>600.0</v>
      </c>
      <c r="P69" s="19">
        <f t="shared" si="1"/>
        <v>0</v>
      </c>
      <c r="Q69" s="24"/>
      <c r="R69" s="2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>
        <v>66.0</v>
      </c>
      <c r="B70" s="16">
        <v>44838.0</v>
      </c>
      <c r="C70" s="17" t="s">
        <v>383</v>
      </c>
      <c r="D70" s="18">
        <v>56033.0</v>
      </c>
      <c r="E70" s="18" t="s">
        <v>384</v>
      </c>
      <c r="F70" s="19"/>
      <c r="G70" s="19"/>
      <c r="H70" s="20"/>
      <c r="I70" s="19"/>
      <c r="J70" s="19"/>
      <c r="K70" s="19"/>
      <c r="L70" s="19"/>
      <c r="M70" s="19"/>
      <c r="N70" s="20">
        <v>2400.0</v>
      </c>
      <c r="O70" s="21">
        <v>2400.0</v>
      </c>
      <c r="P70" s="19">
        <f t="shared" si="1"/>
        <v>0</v>
      </c>
      <c r="Q70" s="24"/>
      <c r="R70" s="2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>
        <v>67.0</v>
      </c>
      <c r="B71" s="16">
        <v>44838.0</v>
      </c>
      <c r="C71" s="17" t="s">
        <v>385</v>
      </c>
      <c r="D71" s="18">
        <v>54099.0</v>
      </c>
      <c r="E71" s="18" t="s">
        <v>353</v>
      </c>
      <c r="F71" s="19"/>
      <c r="G71" s="19"/>
      <c r="H71" s="19"/>
      <c r="I71" s="19"/>
      <c r="J71" s="19"/>
      <c r="K71" s="20"/>
      <c r="L71" s="19"/>
      <c r="M71" s="19"/>
      <c r="N71" s="20">
        <v>1800.0</v>
      </c>
      <c r="O71" s="21">
        <v>1800.0</v>
      </c>
      <c r="P71" s="19">
        <f t="shared" si="1"/>
        <v>0</v>
      </c>
      <c r="Q71" s="24"/>
      <c r="R71" s="2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25"/>
      <c r="B72" s="26"/>
      <c r="C72" s="27"/>
      <c r="D72" s="28"/>
      <c r="E72" s="28"/>
      <c r="F72" s="19"/>
      <c r="G72" s="19"/>
      <c r="H72" s="19"/>
      <c r="I72" s="19"/>
      <c r="J72" s="19"/>
      <c r="K72" s="19"/>
      <c r="L72" s="19"/>
      <c r="M72" s="19"/>
      <c r="N72" s="19"/>
      <c r="O72" s="24"/>
      <c r="P72" s="19">
        <f t="shared" si="1"/>
        <v>0</v>
      </c>
      <c r="Q72" s="24"/>
      <c r="R72" s="2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29"/>
      <c r="B73" s="30"/>
      <c r="C73" s="30"/>
      <c r="D73" s="30"/>
      <c r="E73" s="30"/>
      <c r="F73" s="31">
        <f t="shared" ref="F73:K73" si="2">SUM(F5:F72)</f>
        <v>280</v>
      </c>
      <c r="G73" s="32">
        <f t="shared" si="2"/>
        <v>18000</v>
      </c>
      <c r="H73" s="33">
        <f t="shared" si="2"/>
        <v>62000</v>
      </c>
      <c r="I73" s="34">
        <f t="shared" si="2"/>
        <v>292450</v>
      </c>
      <c r="J73" s="35">
        <f t="shared" si="2"/>
        <v>41175</v>
      </c>
      <c r="K73" s="36">
        <f t="shared" si="2"/>
        <v>7650</v>
      </c>
      <c r="L73" s="37">
        <f>SUM(L72)</f>
        <v>0</v>
      </c>
      <c r="M73" s="38">
        <f t="shared" ref="M73:O73" si="3">SUM(M5:M72)</f>
        <v>12350</v>
      </c>
      <c r="N73" s="39">
        <f t="shared" si="3"/>
        <v>23600</v>
      </c>
      <c r="O73" s="40">
        <f t="shared" si="3"/>
        <v>457505</v>
      </c>
      <c r="P73" s="19">
        <f t="shared" si="1"/>
        <v>0</v>
      </c>
      <c r="Q73" s="30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2"/>
      <c r="B74" s="30"/>
      <c r="C74" s="30"/>
      <c r="D74" s="30"/>
      <c r="E74" s="30"/>
      <c r="F74" s="43">
        <f>F73+G73+H73+I73+J73+K73+L73+M73+N73</f>
        <v>457505</v>
      </c>
      <c r="G74" s="8"/>
      <c r="H74" s="8"/>
      <c r="I74" s="8"/>
      <c r="J74" s="8"/>
      <c r="K74" s="8"/>
      <c r="L74" s="9"/>
      <c r="M74" s="44"/>
      <c r="N74" s="44"/>
      <c r="O74" s="22"/>
      <c r="P74" s="22"/>
      <c r="Q74" s="4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 t="s">
        <v>154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44838.0</v>
      </c>
      <c r="C5" s="17" t="s">
        <v>387</v>
      </c>
      <c r="D5" s="18">
        <v>21384.0</v>
      </c>
      <c r="E5" s="18" t="s">
        <v>355</v>
      </c>
      <c r="F5" s="19"/>
      <c r="G5" s="20">
        <v>650.0</v>
      </c>
      <c r="H5" s="20"/>
      <c r="I5" s="20"/>
      <c r="J5" s="19"/>
      <c r="K5" s="20">
        <v>800.0</v>
      </c>
      <c r="L5" s="19"/>
      <c r="M5" s="19"/>
      <c r="N5" s="19"/>
      <c r="O5" s="21">
        <v>1450.0</v>
      </c>
      <c r="P5" s="19">
        <f t="shared" ref="P5:P73" si="1">F5+G5+H5+I5+J5+K5+L5+M5+N5-O5</f>
        <v>0</v>
      </c>
      <c r="Q5" s="21" t="s">
        <v>23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44838.0</v>
      </c>
      <c r="C6" s="17" t="s">
        <v>388</v>
      </c>
      <c r="D6" s="18">
        <v>21384.0</v>
      </c>
      <c r="E6" s="18" t="s">
        <v>355</v>
      </c>
      <c r="F6" s="19"/>
      <c r="G6" s="20">
        <v>1450.0</v>
      </c>
      <c r="H6" s="20"/>
      <c r="I6" s="20"/>
      <c r="J6" s="20"/>
      <c r="K6" s="20"/>
      <c r="L6" s="19"/>
      <c r="M6" s="19"/>
      <c r="N6" s="19"/>
      <c r="O6" s="21">
        <v>1450.0</v>
      </c>
      <c r="P6" s="19">
        <f t="shared" si="1"/>
        <v>0</v>
      </c>
      <c r="Q6" s="21" t="s">
        <v>23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44838.0</v>
      </c>
      <c r="C7" s="17" t="s">
        <v>389</v>
      </c>
      <c r="D7" s="18">
        <v>69093.0</v>
      </c>
      <c r="E7" s="18" t="s">
        <v>390</v>
      </c>
      <c r="F7" s="20">
        <v>600.0</v>
      </c>
      <c r="G7" s="19"/>
      <c r="H7" s="19"/>
      <c r="I7" s="20"/>
      <c r="J7" s="19"/>
      <c r="K7" s="19"/>
      <c r="L7" s="19"/>
      <c r="M7" s="19"/>
      <c r="N7" s="19"/>
      <c r="O7" s="21">
        <v>600.0</v>
      </c>
      <c r="P7" s="19">
        <f t="shared" si="1"/>
        <v>0</v>
      </c>
      <c r="Q7" s="21" t="s">
        <v>23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44839.0</v>
      </c>
      <c r="C8" s="17" t="s">
        <v>391</v>
      </c>
      <c r="D8" s="18">
        <v>10008.0</v>
      </c>
      <c r="E8" s="18" t="s">
        <v>33</v>
      </c>
      <c r="F8" s="20"/>
      <c r="G8" s="19"/>
      <c r="H8" s="19"/>
      <c r="I8" s="20"/>
      <c r="J8" s="20">
        <v>15000.0</v>
      </c>
      <c r="K8" s="19"/>
      <c r="L8" s="19"/>
      <c r="M8" s="19"/>
      <c r="N8" s="19"/>
      <c r="O8" s="21">
        <v>15000.0</v>
      </c>
      <c r="P8" s="19">
        <f t="shared" si="1"/>
        <v>0</v>
      </c>
      <c r="Q8" s="21" t="s">
        <v>34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44839.0</v>
      </c>
      <c r="C9" s="17" t="s">
        <v>392</v>
      </c>
      <c r="D9" s="18">
        <v>48657.0</v>
      </c>
      <c r="E9" s="18" t="s">
        <v>115</v>
      </c>
      <c r="F9" s="19"/>
      <c r="G9" s="19"/>
      <c r="H9" s="20"/>
      <c r="I9" s="20">
        <v>2650.0</v>
      </c>
      <c r="J9" s="19"/>
      <c r="K9" s="19"/>
      <c r="L9" s="19"/>
      <c r="M9" s="19"/>
      <c r="N9" s="19"/>
      <c r="O9" s="21">
        <v>2650.0</v>
      </c>
      <c r="P9" s="19">
        <f t="shared" si="1"/>
        <v>0</v>
      </c>
      <c r="Q9" s="21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44839.0</v>
      </c>
      <c r="C10" s="17" t="s">
        <v>393</v>
      </c>
      <c r="D10" s="18">
        <v>50979.0</v>
      </c>
      <c r="E10" s="18" t="s">
        <v>394</v>
      </c>
      <c r="F10" s="19"/>
      <c r="G10" s="19"/>
      <c r="H10" s="20"/>
      <c r="I10" s="19"/>
      <c r="J10" s="20">
        <v>10000.0</v>
      </c>
      <c r="K10" s="19"/>
      <c r="L10" s="19"/>
      <c r="M10" s="19"/>
      <c r="N10" s="19"/>
      <c r="O10" s="21">
        <v>10000.0</v>
      </c>
      <c r="P10" s="19">
        <f t="shared" si="1"/>
        <v>0</v>
      </c>
      <c r="Q10" s="21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44839.0</v>
      </c>
      <c r="C11" s="17" t="s">
        <v>395</v>
      </c>
      <c r="D11" s="18">
        <v>49864.0</v>
      </c>
      <c r="E11" s="18" t="s">
        <v>240</v>
      </c>
      <c r="F11" s="19"/>
      <c r="G11" s="19"/>
      <c r="H11" s="19"/>
      <c r="I11" s="20">
        <v>1250.0</v>
      </c>
      <c r="J11" s="20"/>
      <c r="K11" s="19"/>
      <c r="L11" s="19"/>
      <c r="M11" s="19"/>
      <c r="N11" s="19"/>
      <c r="O11" s="21">
        <v>1250.0</v>
      </c>
      <c r="P11" s="19">
        <f t="shared" si="1"/>
        <v>0</v>
      </c>
      <c r="Q11" s="21" t="s">
        <v>175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44839.0</v>
      </c>
      <c r="C12" s="17" t="s">
        <v>396</v>
      </c>
      <c r="D12" s="18">
        <v>53925.0</v>
      </c>
      <c r="E12" s="18" t="s">
        <v>397</v>
      </c>
      <c r="F12" s="19"/>
      <c r="G12" s="19"/>
      <c r="H12" s="19"/>
      <c r="I12" s="20">
        <v>2650.0</v>
      </c>
      <c r="J12" s="20"/>
      <c r="K12" s="19"/>
      <c r="L12" s="19"/>
      <c r="M12" s="19"/>
      <c r="N12" s="19"/>
      <c r="O12" s="21">
        <v>2650.0</v>
      </c>
      <c r="P12" s="19">
        <f t="shared" si="1"/>
        <v>0</v>
      </c>
      <c r="Q12" s="21" t="s">
        <v>175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44839.0</v>
      </c>
      <c r="C13" s="17" t="s">
        <v>398</v>
      </c>
      <c r="D13" s="18">
        <v>37242.0</v>
      </c>
      <c r="E13" s="18" t="s">
        <v>399</v>
      </c>
      <c r="F13" s="19"/>
      <c r="G13" s="19"/>
      <c r="H13" s="19"/>
      <c r="I13" s="20">
        <v>3750.0</v>
      </c>
      <c r="J13" s="20"/>
      <c r="K13" s="19"/>
      <c r="L13" s="19"/>
      <c r="M13" s="23"/>
      <c r="N13" s="19"/>
      <c r="O13" s="21">
        <v>3750.0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44839.0</v>
      </c>
      <c r="C14" s="17" t="s">
        <v>400</v>
      </c>
      <c r="D14" s="18">
        <v>51017.0</v>
      </c>
      <c r="E14" s="18" t="s">
        <v>166</v>
      </c>
      <c r="F14" s="19"/>
      <c r="G14" s="19"/>
      <c r="H14" s="20">
        <v>26400.0</v>
      </c>
      <c r="I14" s="20"/>
      <c r="J14" s="19"/>
      <c r="K14" s="19"/>
      <c r="L14" s="19"/>
      <c r="M14" s="19"/>
      <c r="N14" s="19"/>
      <c r="O14" s="21">
        <v>26400.0</v>
      </c>
      <c r="P14" s="19">
        <f t="shared" si="1"/>
        <v>0</v>
      </c>
      <c r="Q14" s="21" t="s">
        <v>23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44839.0</v>
      </c>
      <c r="C15" s="17" t="s">
        <v>401</v>
      </c>
      <c r="D15" s="18">
        <v>73801.0</v>
      </c>
      <c r="E15" s="18" t="s">
        <v>402</v>
      </c>
      <c r="F15" s="19"/>
      <c r="G15" s="19"/>
      <c r="H15" s="19"/>
      <c r="I15" s="20">
        <v>350.0</v>
      </c>
      <c r="J15" s="19"/>
      <c r="K15" s="20"/>
      <c r="L15" s="19"/>
      <c r="M15" s="19"/>
      <c r="N15" s="19"/>
      <c r="O15" s="21">
        <v>350.0</v>
      </c>
      <c r="P15" s="19">
        <f t="shared" si="1"/>
        <v>0</v>
      </c>
      <c r="Q15" s="21" t="s">
        <v>175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44839.0</v>
      </c>
      <c r="C16" s="17" t="s">
        <v>403</v>
      </c>
      <c r="D16" s="18">
        <v>22332.0</v>
      </c>
      <c r="E16" s="18" t="s">
        <v>216</v>
      </c>
      <c r="F16" s="19"/>
      <c r="G16" s="19"/>
      <c r="H16" s="19"/>
      <c r="I16" s="20">
        <v>10000.0</v>
      </c>
      <c r="J16" s="19"/>
      <c r="K16" s="19"/>
      <c r="L16" s="19"/>
      <c r="M16" s="19"/>
      <c r="N16" s="19"/>
      <c r="O16" s="21">
        <v>10000.0</v>
      </c>
      <c r="P16" s="19">
        <f t="shared" si="1"/>
        <v>0</v>
      </c>
      <c r="Q16" s="21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44839.0</v>
      </c>
      <c r="C17" s="17" t="s">
        <v>404</v>
      </c>
      <c r="D17" s="18">
        <v>57621.0</v>
      </c>
      <c r="E17" s="18" t="s">
        <v>405</v>
      </c>
      <c r="F17" s="19"/>
      <c r="G17" s="19"/>
      <c r="H17" s="19"/>
      <c r="I17" s="20">
        <v>1600.0</v>
      </c>
      <c r="J17" s="20"/>
      <c r="K17" s="19"/>
      <c r="L17" s="19"/>
      <c r="M17" s="19"/>
      <c r="N17" s="19"/>
      <c r="O17" s="21">
        <v>1600.0</v>
      </c>
      <c r="P17" s="19">
        <f t="shared" si="1"/>
        <v>0</v>
      </c>
      <c r="Q17" s="21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44839.0</v>
      </c>
      <c r="C18" s="17" t="s">
        <v>406</v>
      </c>
      <c r="D18" s="18">
        <v>71155.0</v>
      </c>
      <c r="E18" s="18" t="s">
        <v>407</v>
      </c>
      <c r="F18" s="19"/>
      <c r="G18" s="19"/>
      <c r="H18" s="19"/>
      <c r="I18" s="20">
        <v>27000.0</v>
      </c>
      <c r="J18" s="20"/>
      <c r="K18" s="19"/>
      <c r="L18" s="19"/>
      <c r="M18" s="19"/>
      <c r="N18" s="19"/>
      <c r="O18" s="21">
        <v>27000.0</v>
      </c>
      <c r="P18" s="19">
        <f t="shared" si="1"/>
        <v>0</v>
      </c>
      <c r="Q18" s="21" t="s">
        <v>164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44839.0</v>
      </c>
      <c r="C19" s="17" t="s">
        <v>408</v>
      </c>
      <c r="D19" s="18">
        <v>36928.0</v>
      </c>
      <c r="E19" s="18" t="s">
        <v>409</v>
      </c>
      <c r="F19" s="19"/>
      <c r="G19" s="19"/>
      <c r="H19" s="19"/>
      <c r="I19" s="20"/>
      <c r="J19" s="20"/>
      <c r="K19" s="20">
        <v>3750.0</v>
      </c>
      <c r="L19" s="19"/>
      <c r="M19" s="19"/>
      <c r="N19" s="19"/>
      <c r="O19" s="21">
        <v>3750.0</v>
      </c>
      <c r="P19" s="19">
        <f t="shared" si="1"/>
        <v>0</v>
      </c>
      <c r="Q19" s="21" t="s">
        <v>38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44839.0</v>
      </c>
      <c r="C20" s="17" t="s">
        <v>410</v>
      </c>
      <c r="D20" s="18">
        <v>50798.0</v>
      </c>
      <c r="E20" s="18" t="s">
        <v>411</v>
      </c>
      <c r="F20" s="19"/>
      <c r="G20" s="19"/>
      <c r="H20" s="19"/>
      <c r="I20" s="20"/>
      <c r="J20" s="19"/>
      <c r="K20" s="20">
        <v>14190.0</v>
      </c>
      <c r="L20" s="19"/>
      <c r="M20" s="19"/>
      <c r="N20" s="19"/>
      <c r="O20" s="21">
        <v>14190.0</v>
      </c>
      <c r="P20" s="19">
        <f t="shared" si="1"/>
        <v>0</v>
      </c>
      <c r="Q20" s="21" t="s">
        <v>31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44839.0</v>
      </c>
      <c r="C21" s="17" t="s">
        <v>412</v>
      </c>
      <c r="D21" s="18">
        <v>36928.0</v>
      </c>
      <c r="E21" s="18" t="s">
        <v>409</v>
      </c>
      <c r="F21" s="19"/>
      <c r="G21" s="19"/>
      <c r="H21" s="19"/>
      <c r="I21" s="20"/>
      <c r="J21" s="19"/>
      <c r="K21" s="20">
        <v>2250.0</v>
      </c>
      <c r="L21" s="19"/>
      <c r="M21" s="19"/>
      <c r="N21" s="19"/>
      <c r="O21" s="21">
        <v>2250.0</v>
      </c>
      <c r="P21" s="19">
        <f t="shared" si="1"/>
        <v>0</v>
      </c>
      <c r="Q21" s="21" t="s">
        <v>38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44839.0</v>
      </c>
      <c r="C22" s="17" t="s">
        <v>413</v>
      </c>
      <c r="D22" s="18">
        <v>46927.0</v>
      </c>
      <c r="E22" s="18" t="s">
        <v>82</v>
      </c>
      <c r="F22" s="19"/>
      <c r="G22" s="19"/>
      <c r="H22" s="19"/>
      <c r="I22" s="20">
        <v>5150.0</v>
      </c>
      <c r="J22" s="20"/>
      <c r="K22" s="20"/>
      <c r="L22" s="19"/>
      <c r="M22" s="19"/>
      <c r="N22" s="19"/>
      <c r="O22" s="21">
        <v>5150.0</v>
      </c>
      <c r="P22" s="19">
        <f t="shared" si="1"/>
        <v>0</v>
      </c>
      <c r="Q22" s="21" t="s">
        <v>164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44839.0</v>
      </c>
      <c r="C23" s="17" t="s">
        <v>414</v>
      </c>
      <c r="D23" s="18">
        <v>49557.0</v>
      </c>
      <c r="E23" s="18" t="s">
        <v>415</v>
      </c>
      <c r="F23" s="19"/>
      <c r="G23" s="19"/>
      <c r="H23" s="19"/>
      <c r="I23" s="20">
        <v>2500.0</v>
      </c>
      <c r="J23" s="20"/>
      <c r="K23" s="19"/>
      <c r="L23" s="19"/>
      <c r="M23" s="19"/>
      <c r="N23" s="19"/>
      <c r="O23" s="21">
        <v>2500.0</v>
      </c>
      <c r="P23" s="19">
        <f t="shared" si="1"/>
        <v>0</v>
      </c>
      <c r="Q23" s="21" t="s">
        <v>164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44839.0</v>
      </c>
      <c r="C24" s="17" t="s">
        <v>416</v>
      </c>
      <c r="D24" s="18">
        <v>57026.0</v>
      </c>
      <c r="E24" s="18" t="s">
        <v>417</v>
      </c>
      <c r="F24" s="20"/>
      <c r="G24" s="19"/>
      <c r="H24" s="19"/>
      <c r="I24" s="20"/>
      <c r="J24" s="19"/>
      <c r="K24" s="20">
        <v>150.0</v>
      </c>
      <c r="L24" s="19"/>
      <c r="M24" s="19"/>
      <c r="N24" s="19"/>
      <c r="O24" s="21">
        <v>150.0</v>
      </c>
      <c r="P24" s="19">
        <f t="shared" si="1"/>
        <v>0</v>
      </c>
      <c r="Q24" s="21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44839.0</v>
      </c>
      <c r="C25" s="17" t="s">
        <v>418</v>
      </c>
      <c r="D25" s="18">
        <v>10249.0</v>
      </c>
      <c r="E25" s="18" t="s">
        <v>419</v>
      </c>
      <c r="F25" s="20"/>
      <c r="G25" s="19"/>
      <c r="H25" s="19"/>
      <c r="I25" s="20"/>
      <c r="J25" s="20">
        <v>9030.0</v>
      </c>
      <c r="K25" s="19"/>
      <c r="L25" s="19"/>
      <c r="M25" s="19"/>
      <c r="N25" s="19"/>
      <c r="O25" s="21">
        <v>9030.0</v>
      </c>
      <c r="P25" s="19">
        <f t="shared" si="1"/>
        <v>0</v>
      </c>
      <c r="Q25" s="21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44839.0</v>
      </c>
      <c r="C26" s="17" t="s">
        <v>420</v>
      </c>
      <c r="D26" s="18">
        <v>10249.0</v>
      </c>
      <c r="E26" s="18" t="s">
        <v>419</v>
      </c>
      <c r="F26" s="19"/>
      <c r="G26" s="19"/>
      <c r="H26" s="19"/>
      <c r="I26" s="20"/>
      <c r="J26" s="20">
        <v>300.0</v>
      </c>
      <c r="K26" s="19"/>
      <c r="L26" s="19"/>
      <c r="M26" s="19"/>
      <c r="N26" s="19"/>
      <c r="O26" s="21">
        <v>300.0</v>
      </c>
      <c r="P26" s="19">
        <f t="shared" si="1"/>
        <v>0</v>
      </c>
      <c r="Q26" s="21" t="s">
        <v>31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44839.0</v>
      </c>
      <c r="C27" s="17" t="s">
        <v>421</v>
      </c>
      <c r="D27" s="18">
        <v>70564.0</v>
      </c>
      <c r="E27" s="18" t="s">
        <v>422</v>
      </c>
      <c r="F27" s="19"/>
      <c r="G27" s="19"/>
      <c r="H27" s="19"/>
      <c r="I27" s="20">
        <v>5150.0</v>
      </c>
      <c r="J27" s="20"/>
      <c r="K27" s="19"/>
      <c r="L27" s="19"/>
      <c r="M27" s="19"/>
      <c r="N27" s="19"/>
      <c r="O27" s="21">
        <v>5150.0</v>
      </c>
      <c r="P27" s="19">
        <f t="shared" si="1"/>
        <v>0</v>
      </c>
      <c r="Q27" s="21" t="s">
        <v>38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44839.0</v>
      </c>
      <c r="C28" s="17" t="s">
        <v>423</v>
      </c>
      <c r="D28" s="18">
        <v>63017.0</v>
      </c>
      <c r="E28" s="18" t="s">
        <v>424</v>
      </c>
      <c r="F28" s="20"/>
      <c r="G28" s="19"/>
      <c r="H28" s="19"/>
      <c r="I28" s="20">
        <v>350.0</v>
      </c>
      <c r="J28" s="20"/>
      <c r="K28" s="19"/>
      <c r="L28" s="19"/>
      <c r="M28" s="19"/>
      <c r="N28" s="19"/>
      <c r="O28" s="21">
        <v>350.0</v>
      </c>
      <c r="P28" s="19">
        <f t="shared" si="1"/>
        <v>0</v>
      </c>
      <c r="Q28" s="21" t="s">
        <v>41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44839.0</v>
      </c>
      <c r="C29" s="17" t="s">
        <v>425</v>
      </c>
      <c r="D29" s="18">
        <v>52206.0</v>
      </c>
      <c r="E29" s="18" t="s">
        <v>218</v>
      </c>
      <c r="F29" s="19"/>
      <c r="G29" s="19"/>
      <c r="H29" s="19"/>
      <c r="I29" s="20">
        <v>1250.0</v>
      </c>
      <c r="J29" s="20"/>
      <c r="K29" s="19"/>
      <c r="L29" s="19"/>
      <c r="M29" s="20"/>
      <c r="N29" s="19"/>
      <c r="O29" s="21">
        <v>1250.0</v>
      </c>
      <c r="P29" s="19">
        <f t="shared" si="1"/>
        <v>0</v>
      </c>
      <c r="Q29" s="21" t="s">
        <v>175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44839.0</v>
      </c>
      <c r="C30" s="17" t="s">
        <v>426</v>
      </c>
      <c r="D30" s="18">
        <v>51697.0</v>
      </c>
      <c r="E30" s="18" t="s">
        <v>427</v>
      </c>
      <c r="F30" s="20"/>
      <c r="G30" s="19"/>
      <c r="H30" s="19"/>
      <c r="I30" s="20"/>
      <c r="J30" s="20">
        <v>3700.0</v>
      </c>
      <c r="K30" s="19"/>
      <c r="L30" s="19"/>
      <c r="M30" s="19"/>
      <c r="N30" s="19"/>
      <c r="O30" s="21">
        <v>3700.0</v>
      </c>
      <c r="P30" s="19">
        <f t="shared" si="1"/>
        <v>0</v>
      </c>
      <c r="Q30" s="21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44839.0</v>
      </c>
      <c r="C31" s="17" t="s">
        <v>428</v>
      </c>
      <c r="D31" s="18">
        <v>54459.0</v>
      </c>
      <c r="E31" s="18" t="s">
        <v>429</v>
      </c>
      <c r="F31" s="19"/>
      <c r="G31" s="19"/>
      <c r="H31" s="19"/>
      <c r="I31" s="20">
        <v>15000.0</v>
      </c>
      <c r="J31" s="20"/>
      <c r="K31" s="19"/>
      <c r="L31" s="19"/>
      <c r="M31" s="19"/>
      <c r="N31" s="19"/>
      <c r="O31" s="21">
        <v>15000.0</v>
      </c>
      <c r="P31" s="19">
        <f t="shared" si="1"/>
        <v>0</v>
      </c>
      <c r="Q31" s="21" t="s">
        <v>31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44839.0</v>
      </c>
      <c r="C32" s="17" t="s">
        <v>430</v>
      </c>
      <c r="D32" s="18">
        <v>61517.0</v>
      </c>
      <c r="E32" s="18" t="s">
        <v>431</v>
      </c>
      <c r="F32" s="19"/>
      <c r="G32" s="19"/>
      <c r="H32" s="19"/>
      <c r="I32" s="20"/>
      <c r="J32" s="20">
        <v>5000.0</v>
      </c>
      <c r="K32" s="20"/>
      <c r="L32" s="19"/>
      <c r="M32" s="19"/>
      <c r="N32" s="19"/>
      <c r="O32" s="21">
        <v>5000.0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44839.0</v>
      </c>
      <c r="C33" s="17" t="s">
        <v>432</v>
      </c>
      <c r="D33" s="18">
        <v>48910.0</v>
      </c>
      <c r="E33" s="18" t="s">
        <v>172</v>
      </c>
      <c r="F33" s="19"/>
      <c r="G33" s="19"/>
      <c r="H33" s="19"/>
      <c r="I33" s="20"/>
      <c r="J33" s="20">
        <v>12300.0</v>
      </c>
      <c r="K33" s="20"/>
      <c r="L33" s="19"/>
      <c r="M33" s="19"/>
      <c r="N33" s="19"/>
      <c r="O33" s="21">
        <v>12300.0</v>
      </c>
      <c r="P33" s="19">
        <f t="shared" si="1"/>
        <v>0</v>
      </c>
      <c r="Q33" s="21" t="s">
        <v>31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44839.0</v>
      </c>
      <c r="C34" s="17" t="s">
        <v>433</v>
      </c>
      <c r="D34" s="18">
        <v>61517.0</v>
      </c>
      <c r="E34" s="18" t="s">
        <v>431</v>
      </c>
      <c r="F34" s="19"/>
      <c r="G34" s="19"/>
      <c r="H34" s="19"/>
      <c r="I34" s="20"/>
      <c r="J34" s="20">
        <v>5000.0</v>
      </c>
      <c r="K34" s="19"/>
      <c r="L34" s="19"/>
      <c r="M34" s="19"/>
      <c r="N34" s="19"/>
      <c r="O34" s="21">
        <v>5000.0</v>
      </c>
      <c r="P34" s="19">
        <f t="shared" si="1"/>
        <v>0</v>
      </c>
      <c r="Q34" s="21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44839.0</v>
      </c>
      <c r="C35" s="17" t="s">
        <v>434</v>
      </c>
      <c r="D35" s="18">
        <v>73961.0</v>
      </c>
      <c r="E35" s="18" t="s">
        <v>435</v>
      </c>
      <c r="F35" s="19"/>
      <c r="G35" s="20"/>
      <c r="H35" s="19"/>
      <c r="I35" s="20">
        <v>500.0</v>
      </c>
      <c r="J35" s="20"/>
      <c r="K35" s="19"/>
      <c r="L35" s="19"/>
      <c r="M35" s="19"/>
      <c r="N35" s="19"/>
      <c r="O35" s="21">
        <v>500.0</v>
      </c>
      <c r="P35" s="19">
        <f t="shared" si="1"/>
        <v>0</v>
      </c>
      <c r="Q35" s="21" t="s">
        <v>31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44839.0</v>
      </c>
      <c r="C36" s="17" t="s">
        <v>436</v>
      </c>
      <c r="D36" s="18">
        <v>53283.0</v>
      </c>
      <c r="E36" s="18" t="s">
        <v>181</v>
      </c>
      <c r="F36" s="19"/>
      <c r="G36" s="19"/>
      <c r="H36" s="19"/>
      <c r="I36" s="20">
        <v>4250.0</v>
      </c>
      <c r="J36" s="20"/>
      <c r="K36" s="19"/>
      <c r="L36" s="19"/>
      <c r="M36" s="19"/>
      <c r="N36" s="19"/>
      <c r="O36" s="21">
        <v>4250.0</v>
      </c>
      <c r="P36" s="19">
        <f t="shared" si="1"/>
        <v>0</v>
      </c>
      <c r="Q36" s="21" t="s">
        <v>164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44839.0</v>
      </c>
      <c r="C37" s="17" t="s">
        <v>437</v>
      </c>
      <c r="D37" s="18">
        <v>61517.0</v>
      </c>
      <c r="E37" s="18" t="s">
        <v>431</v>
      </c>
      <c r="F37" s="19"/>
      <c r="G37" s="19"/>
      <c r="H37" s="19"/>
      <c r="I37" s="20" t="s">
        <v>438</v>
      </c>
      <c r="J37" s="20">
        <v>15000.0</v>
      </c>
      <c r="K37" s="19"/>
      <c r="L37" s="19"/>
      <c r="M37" s="19"/>
      <c r="N37" s="19"/>
      <c r="O37" s="21">
        <v>15000.0</v>
      </c>
      <c r="P37" s="19" t="str">
        <f t="shared" si="1"/>
        <v>#VALUE!</v>
      </c>
      <c r="Q37" s="21" t="s">
        <v>38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44839.0</v>
      </c>
      <c r="C38" s="17" t="s">
        <v>439</v>
      </c>
      <c r="D38" s="18">
        <v>48482.0</v>
      </c>
      <c r="E38" s="18" t="s">
        <v>440</v>
      </c>
      <c r="F38" s="19"/>
      <c r="G38" s="19"/>
      <c r="H38" s="19"/>
      <c r="I38" s="20"/>
      <c r="J38" s="20">
        <v>5000.0</v>
      </c>
      <c r="K38" s="19"/>
      <c r="L38" s="19"/>
      <c r="M38" s="19"/>
      <c r="N38" s="19"/>
      <c r="O38" s="21">
        <v>5000.0</v>
      </c>
      <c r="P38" s="19">
        <f t="shared" si="1"/>
        <v>0</v>
      </c>
      <c r="Q38" s="21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44839.0</v>
      </c>
      <c r="C39" s="17" t="s">
        <v>441</v>
      </c>
      <c r="D39" s="18">
        <v>51825.0</v>
      </c>
      <c r="E39" s="18" t="s">
        <v>442</v>
      </c>
      <c r="F39" s="19"/>
      <c r="G39" s="19"/>
      <c r="H39" s="19"/>
      <c r="I39" s="20"/>
      <c r="J39" s="20">
        <v>7500.0</v>
      </c>
      <c r="K39" s="19"/>
      <c r="L39" s="19"/>
      <c r="M39" s="20"/>
      <c r="N39" s="19"/>
      <c r="O39" s="21">
        <v>7500.0</v>
      </c>
      <c r="P39" s="19">
        <f t="shared" si="1"/>
        <v>0</v>
      </c>
      <c r="Q39" s="21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44839.0</v>
      </c>
      <c r="C40" s="17" t="s">
        <v>443</v>
      </c>
      <c r="D40" s="18">
        <v>50474.0</v>
      </c>
      <c r="E40" s="18" t="s">
        <v>444</v>
      </c>
      <c r="F40" s="19"/>
      <c r="G40" s="19"/>
      <c r="H40" s="19"/>
      <c r="I40" s="20">
        <v>25000.0</v>
      </c>
      <c r="J40" s="19"/>
      <c r="K40" s="20"/>
      <c r="L40" s="19"/>
      <c r="M40" s="20"/>
      <c r="N40" s="19"/>
      <c r="O40" s="21">
        <v>25000.0</v>
      </c>
      <c r="P40" s="19">
        <f t="shared" si="1"/>
        <v>0</v>
      </c>
      <c r="Q40" s="21" t="s">
        <v>54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44839.0</v>
      </c>
      <c r="C41" s="17" t="s">
        <v>445</v>
      </c>
      <c r="D41" s="18">
        <v>49864.0</v>
      </c>
      <c r="E41" s="18" t="s">
        <v>240</v>
      </c>
      <c r="F41" s="19"/>
      <c r="G41" s="19"/>
      <c r="H41" s="19"/>
      <c r="I41" s="20">
        <v>5000.0</v>
      </c>
      <c r="J41" s="19"/>
      <c r="K41" s="19"/>
      <c r="L41" s="19"/>
      <c r="M41" s="19"/>
      <c r="N41" s="19"/>
      <c r="O41" s="21">
        <v>5000.0</v>
      </c>
      <c r="P41" s="19">
        <f t="shared" si="1"/>
        <v>0</v>
      </c>
      <c r="Q41" s="21" t="s">
        <v>54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44839.0</v>
      </c>
      <c r="C42" s="17" t="s">
        <v>446</v>
      </c>
      <c r="D42" s="18">
        <v>49082.0</v>
      </c>
      <c r="E42" s="18" t="s">
        <v>447</v>
      </c>
      <c r="F42" s="19"/>
      <c r="G42" s="19"/>
      <c r="H42" s="19"/>
      <c r="I42" s="20">
        <v>5000.0</v>
      </c>
      <c r="J42" s="20"/>
      <c r="K42" s="19"/>
      <c r="L42" s="19"/>
      <c r="M42" s="19"/>
      <c r="N42" s="19"/>
      <c r="O42" s="21">
        <v>5000.0</v>
      </c>
      <c r="P42" s="19">
        <f t="shared" si="1"/>
        <v>0</v>
      </c>
      <c r="Q42" s="21" t="s">
        <v>54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44839.0</v>
      </c>
      <c r="C43" s="17" t="s">
        <v>448</v>
      </c>
      <c r="D43" s="18">
        <v>48052.0</v>
      </c>
      <c r="E43" s="18" t="s">
        <v>179</v>
      </c>
      <c r="F43" s="19"/>
      <c r="G43" s="19"/>
      <c r="H43" s="19"/>
      <c r="I43" s="20">
        <v>5000.0</v>
      </c>
      <c r="J43" s="19"/>
      <c r="K43" s="19"/>
      <c r="L43" s="19"/>
      <c r="M43" s="19"/>
      <c r="N43" s="19"/>
      <c r="O43" s="21">
        <v>5000.0</v>
      </c>
      <c r="P43" s="19">
        <f t="shared" si="1"/>
        <v>0</v>
      </c>
      <c r="Q43" s="21" t="s">
        <v>41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44839.0</v>
      </c>
      <c r="C44" s="17" t="s">
        <v>449</v>
      </c>
      <c r="D44" s="18">
        <v>59812.0</v>
      </c>
      <c r="E44" s="18" t="s">
        <v>450</v>
      </c>
      <c r="F44" s="19"/>
      <c r="G44" s="19"/>
      <c r="H44" s="19"/>
      <c r="I44" s="20">
        <v>3600.0</v>
      </c>
      <c r="J44" s="19"/>
      <c r="K44" s="19"/>
      <c r="L44" s="19"/>
      <c r="M44" s="19"/>
      <c r="N44" s="19"/>
      <c r="O44" s="21">
        <v>3600.0</v>
      </c>
      <c r="P44" s="19">
        <f t="shared" si="1"/>
        <v>0</v>
      </c>
      <c r="Q44" s="21" t="s">
        <v>54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44839.0</v>
      </c>
      <c r="C45" s="17" t="s">
        <v>451</v>
      </c>
      <c r="D45" s="18">
        <v>66932.0</v>
      </c>
      <c r="E45" s="18" t="s">
        <v>452</v>
      </c>
      <c r="F45" s="19"/>
      <c r="G45" s="19"/>
      <c r="H45" s="19"/>
      <c r="I45" s="20">
        <v>3600.0</v>
      </c>
      <c r="J45" s="20"/>
      <c r="K45" s="19"/>
      <c r="L45" s="19"/>
      <c r="M45" s="19"/>
      <c r="N45" s="19"/>
      <c r="O45" s="21">
        <v>3600.0</v>
      </c>
      <c r="P45" s="19">
        <f t="shared" si="1"/>
        <v>0</v>
      </c>
      <c r="Q45" s="21" t="s">
        <v>54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44839.0</v>
      </c>
      <c r="C46" s="17" t="s">
        <v>453</v>
      </c>
      <c r="D46" s="18">
        <v>66888.0</v>
      </c>
      <c r="E46" s="18" t="s">
        <v>454</v>
      </c>
      <c r="F46" s="19"/>
      <c r="G46" s="19"/>
      <c r="H46" s="19"/>
      <c r="I46" s="20">
        <v>3600.0</v>
      </c>
      <c r="J46" s="20"/>
      <c r="K46" s="19"/>
      <c r="L46" s="19"/>
      <c r="M46" s="19"/>
      <c r="N46" s="19"/>
      <c r="O46" s="21">
        <v>3600.0</v>
      </c>
      <c r="P46" s="19">
        <f t="shared" si="1"/>
        <v>0</v>
      </c>
      <c r="Q46" s="21" t="s">
        <v>54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44839.0</v>
      </c>
      <c r="C47" s="17" t="s">
        <v>455</v>
      </c>
      <c r="D47" s="18">
        <v>66933.0</v>
      </c>
      <c r="E47" s="18" t="s">
        <v>456</v>
      </c>
      <c r="F47" s="20"/>
      <c r="G47" s="19"/>
      <c r="H47" s="19"/>
      <c r="I47" s="20">
        <v>5000.0</v>
      </c>
      <c r="J47" s="19"/>
      <c r="K47" s="19"/>
      <c r="L47" s="19"/>
      <c r="M47" s="19"/>
      <c r="N47" s="19"/>
      <c r="O47" s="21">
        <v>5000.0</v>
      </c>
      <c r="P47" s="19">
        <f t="shared" si="1"/>
        <v>0</v>
      </c>
      <c r="Q47" s="21" t="s">
        <v>54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44839.0</v>
      </c>
      <c r="C48" s="17" t="s">
        <v>457</v>
      </c>
      <c r="D48" s="18">
        <v>48973.0</v>
      </c>
      <c r="E48" s="18" t="s">
        <v>161</v>
      </c>
      <c r="F48" s="19"/>
      <c r="G48" s="19"/>
      <c r="H48" s="19"/>
      <c r="I48" s="20">
        <v>1750.0</v>
      </c>
      <c r="J48" s="19"/>
      <c r="K48" s="20"/>
      <c r="L48" s="19"/>
      <c r="M48" s="19"/>
      <c r="N48" s="19"/>
      <c r="O48" s="21">
        <v>1750.0</v>
      </c>
      <c r="P48" s="19">
        <f t="shared" si="1"/>
        <v>0</v>
      </c>
      <c r="Q48" s="21" t="s">
        <v>54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44839.0</v>
      </c>
      <c r="C49" s="17" t="s">
        <v>458</v>
      </c>
      <c r="D49" s="18">
        <v>48973.0</v>
      </c>
      <c r="E49" s="18" t="s">
        <v>161</v>
      </c>
      <c r="F49" s="19"/>
      <c r="G49" s="19"/>
      <c r="H49" s="20"/>
      <c r="I49" s="20">
        <v>1400.0</v>
      </c>
      <c r="J49" s="19"/>
      <c r="K49" s="19"/>
      <c r="L49" s="19"/>
      <c r="M49" s="19"/>
      <c r="N49" s="19"/>
      <c r="O49" s="21">
        <v>1400.0</v>
      </c>
      <c r="P49" s="19">
        <f t="shared" si="1"/>
        <v>0</v>
      </c>
      <c r="Q49" s="21" t="s">
        <v>54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44839.0</v>
      </c>
      <c r="C50" s="17" t="s">
        <v>459</v>
      </c>
      <c r="D50" s="18">
        <v>44041.0</v>
      </c>
      <c r="E50" s="18" t="s">
        <v>460</v>
      </c>
      <c r="F50" s="19"/>
      <c r="G50" s="19"/>
      <c r="H50" s="19"/>
      <c r="I50" s="20"/>
      <c r="J50" s="20">
        <v>3450.0</v>
      </c>
      <c r="K50" s="19"/>
      <c r="L50" s="19"/>
      <c r="M50" s="19"/>
      <c r="N50" s="19"/>
      <c r="O50" s="21">
        <v>3450.0</v>
      </c>
      <c r="P50" s="19">
        <f t="shared" si="1"/>
        <v>0</v>
      </c>
      <c r="Q50" s="21" t="s">
        <v>31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44839.0</v>
      </c>
      <c r="C51" s="17" t="s">
        <v>461</v>
      </c>
      <c r="D51" s="18">
        <v>56669.0</v>
      </c>
      <c r="E51" s="18" t="s">
        <v>462</v>
      </c>
      <c r="F51" s="19"/>
      <c r="G51" s="19"/>
      <c r="H51" s="19"/>
      <c r="I51" s="20">
        <v>1350.0</v>
      </c>
      <c r="J51" s="19"/>
      <c r="K51" s="19"/>
      <c r="L51" s="19"/>
      <c r="M51" s="19"/>
      <c r="N51" s="19"/>
      <c r="O51" s="21">
        <v>1350.0</v>
      </c>
      <c r="P51" s="19">
        <f t="shared" si="1"/>
        <v>0</v>
      </c>
      <c r="Q51" s="21" t="s">
        <v>175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44839.0</v>
      </c>
      <c r="C52" s="17" t="s">
        <v>463</v>
      </c>
      <c r="D52" s="18">
        <v>56669.0</v>
      </c>
      <c r="E52" s="18" t="s">
        <v>462</v>
      </c>
      <c r="F52" s="19"/>
      <c r="G52" s="19"/>
      <c r="H52" s="19"/>
      <c r="I52" s="20">
        <v>300.0</v>
      </c>
      <c r="J52" s="19"/>
      <c r="K52" s="20"/>
      <c r="L52" s="19"/>
      <c r="M52" s="19"/>
      <c r="N52" s="19"/>
      <c r="O52" s="21">
        <v>300.0</v>
      </c>
      <c r="P52" s="19">
        <f t="shared" si="1"/>
        <v>0</v>
      </c>
      <c r="Q52" s="21" t="s">
        <v>175</v>
      </c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44839.0</v>
      </c>
      <c r="C53" s="17" t="s">
        <v>464</v>
      </c>
      <c r="D53" s="18">
        <v>57499.0</v>
      </c>
      <c r="E53" s="18" t="s">
        <v>465</v>
      </c>
      <c r="F53" s="19"/>
      <c r="G53" s="19"/>
      <c r="H53" s="19"/>
      <c r="I53" s="20">
        <v>7500.0</v>
      </c>
      <c r="J53" s="19"/>
      <c r="K53" s="19"/>
      <c r="L53" s="19"/>
      <c r="M53" s="19"/>
      <c r="N53" s="19"/>
      <c r="O53" s="21">
        <v>7500.0</v>
      </c>
      <c r="P53" s="19">
        <f t="shared" si="1"/>
        <v>0</v>
      </c>
      <c r="Q53" s="21" t="s">
        <v>175</v>
      </c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44839.0</v>
      </c>
      <c r="C54" s="17" t="s">
        <v>466</v>
      </c>
      <c r="D54" s="18">
        <v>45096.0</v>
      </c>
      <c r="E54" s="18" t="s">
        <v>467</v>
      </c>
      <c r="F54" s="20"/>
      <c r="G54" s="19"/>
      <c r="H54" s="19"/>
      <c r="I54" s="20">
        <v>300.0</v>
      </c>
      <c r="J54" s="20"/>
      <c r="K54" s="19"/>
      <c r="L54" s="19"/>
      <c r="M54" s="19"/>
      <c r="N54" s="19"/>
      <c r="O54" s="21">
        <v>300.0</v>
      </c>
      <c r="P54" s="19">
        <f t="shared" si="1"/>
        <v>0</v>
      </c>
      <c r="Q54" s="21" t="s">
        <v>31</v>
      </c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44839.0</v>
      </c>
      <c r="C55" s="17" t="s">
        <v>468</v>
      </c>
      <c r="D55" s="18">
        <v>50537.0</v>
      </c>
      <c r="E55" s="18" t="s">
        <v>469</v>
      </c>
      <c r="F55" s="19"/>
      <c r="G55" s="20">
        <v>3600.0</v>
      </c>
      <c r="H55" s="19"/>
      <c r="I55" s="20"/>
      <c r="J55" s="19"/>
      <c r="K55" s="19"/>
      <c r="L55" s="19"/>
      <c r="M55" s="19"/>
      <c r="N55" s="19"/>
      <c r="O55" s="21">
        <v>3600.0</v>
      </c>
      <c r="P55" s="19">
        <f t="shared" si="1"/>
        <v>0</v>
      </c>
      <c r="Q55" s="21" t="s">
        <v>54</v>
      </c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44839.0</v>
      </c>
      <c r="C56" s="17" t="s">
        <v>470</v>
      </c>
      <c r="D56" s="18">
        <v>11136.0</v>
      </c>
      <c r="E56" s="18" t="s">
        <v>471</v>
      </c>
      <c r="F56" s="20"/>
      <c r="G56" s="19"/>
      <c r="H56" s="19"/>
      <c r="I56" s="20">
        <v>2000.0</v>
      </c>
      <c r="J56" s="19"/>
      <c r="K56" s="19"/>
      <c r="L56" s="19"/>
      <c r="M56" s="19"/>
      <c r="N56" s="19"/>
      <c r="O56" s="21">
        <v>2000.0</v>
      </c>
      <c r="P56" s="19">
        <f t="shared" si="1"/>
        <v>0</v>
      </c>
      <c r="Q56" s="21" t="s">
        <v>38</v>
      </c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44839.0</v>
      </c>
      <c r="C57" s="17" t="s">
        <v>472</v>
      </c>
      <c r="D57" s="18">
        <v>35449.0</v>
      </c>
      <c r="E57" s="18" t="s">
        <v>473</v>
      </c>
      <c r="F57" s="20"/>
      <c r="G57" s="19"/>
      <c r="H57" s="19"/>
      <c r="I57" s="20"/>
      <c r="J57" s="20">
        <v>3700.0</v>
      </c>
      <c r="K57" s="19"/>
      <c r="L57" s="19"/>
      <c r="M57" s="19"/>
      <c r="N57" s="19"/>
      <c r="O57" s="21">
        <v>3700.0</v>
      </c>
      <c r="P57" s="19">
        <f t="shared" si="1"/>
        <v>0</v>
      </c>
      <c r="Q57" s="21" t="s">
        <v>175</v>
      </c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44839.0</v>
      </c>
      <c r="C58" s="17" t="s">
        <v>474</v>
      </c>
      <c r="D58" s="18">
        <v>56151.0</v>
      </c>
      <c r="E58" s="18" t="s">
        <v>475</v>
      </c>
      <c r="F58" s="19"/>
      <c r="G58" s="19"/>
      <c r="H58" s="19"/>
      <c r="I58" s="20"/>
      <c r="J58" s="20">
        <v>1550.0</v>
      </c>
      <c r="K58" s="19"/>
      <c r="L58" s="19"/>
      <c r="M58" s="20"/>
      <c r="N58" s="20"/>
      <c r="O58" s="21">
        <v>1550.0</v>
      </c>
      <c r="P58" s="19">
        <f t="shared" si="1"/>
        <v>0</v>
      </c>
      <c r="Q58" s="21" t="s">
        <v>175</v>
      </c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44839.0</v>
      </c>
      <c r="C59" s="17" t="s">
        <v>476</v>
      </c>
      <c r="D59" s="18">
        <v>50596.0</v>
      </c>
      <c r="E59" s="18" t="s">
        <v>477</v>
      </c>
      <c r="F59" s="19"/>
      <c r="G59" s="19"/>
      <c r="H59" s="19"/>
      <c r="I59" s="20">
        <v>10000.0</v>
      </c>
      <c r="J59" s="19"/>
      <c r="K59" s="19"/>
      <c r="L59" s="19"/>
      <c r="M59" s="19"/>
      <c r="N59" s="20"/>
      <c r="O59" s="21">
        <v>10000.0</v>
      </c>
      <c r="P59" s="19">
        <f t="shared" si="1"/>
        <v>0</v>
      </c>
      <c r="Q59" s="21" t="s">
        <v>41</v>
      </c>
      <c r="R59" s="2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44839.0</v>
      </c>
      <c r="C60" s="17" t="s">
        <v>478</v>
      </c>
      <c r="D60" s="18">
        <v>48052.0</v>
      </c>
      <c r="E60" s="18" t="s">
        <v>179</v>
      </c>
      <c r="F60" s="19"/>
      <c r="G60" s="19"/>
      <c r="H60" s="20"/>
      <c r="I60" s="20">
        <v>1250.0</v>
      </c>
      <c r="J60" s="19"/>
      <c r="K60" s="19"/>
      <c r="L60" s="19"/>
      <c r="M60" s="19"/>
      <c r="N60" s="20"/>
      <c r="O60" s="21">
        <v>1250.0</v>
      </c>
      <c r="P60" s="19">
        <f t="shared" si="1"/>
        <v>0</v>
      </c>
      <c r="Q60" s="21" t="s">
        <v>164</v>
      </c>
      <c r="R60" s="2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44839.0</v>
      </c>
      <c r="C61" s="17" t="s">
        <v>479</v>
      </c>
      <c r="D61" s="18">
        <v>70650.0</v>
      </c>
      <c r="E61" s="18" t="s">
        <v>480</v>
      </c>
      <c r="F61" s="19"/>
      <c r="G61" s="19"/>
      <c r="H61" s="19"/>
      <c r="I61" s="20">
        <v>9525.0</v>
      </c>
      <c r="J61" s="19"/>
      <c r="K61" s="20"/>
      <c r="L61" s="19"/>
      <c r="M61" s="19"/>
      <c r="N61" s="20"/>
      <c r="O61" s="21">
        <v>9525.0</v>
      </c>
      <c r="P61" s="19">
        <f t="shared" si="1"/>
        <v>0</v>
      </c>
      <c r="Q61" s="21" t="s">
        <v>41</v>
      </c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44839.0</v>
      </c>
      <c r="C62" s="17" t="s">
        <v>481</v>
      </c>
      <c r="D62" s="18">
        <v>43955.0</v>
      </c>
      <c r="E62" s="18" t="s">
        <v>482</v>
      </c>
      <c r="F62" s="19"/>
      <c r="G62" s="19"/>
      <c r="H62" s="19"/>
      <c r="I62" s="20">
        <v>16000.0</v>
      </c>
      <c r="J62" s="19"/>
      <c r="K62" s="19"/>
      <c r="L62" s="19"/>
      <c r="M62" s="19"/>
      <c r="N62" s="20"/>
      <c r="O62" s="21">
        <v>16000.0</v>
      </c>
      <c r="P62" s="19">
        <f t="shared" si="1"/>
        <v>0</v>
      </c>
      <c r="Q62" s="21" t="s">
        <v>31</v>
      </c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44839.0</v>
      </c>
      <c r="C63" s="17" t="s">
        <v>483</v>
      </c>
      <c r="D63" s="18">
        <v>42046.0</v>
      </c>
      <c r="E63" s="18" t="s">
        <v>484</v>
      </c>
      <c r="F63" s="19"/>
      <c r="G63" s="19"/>
      <c r="H63" s="19"/>
      <c r="I63" s="19"/>
      <c r="J63" s="19"/>
      <c r="K63" s="20"/>
      <c r="L63" s="19"/>
      <c r="M63" s="20">
        <v>6500.0</v>
      </c>
      <c r="N63" s="20"/>
      <c r="O63" s="21">
        <v>6500.0</v>
      </c>
      <c r="P63" s="19">
        <f t="shared" si="1"/>
        <v>0</v>
      </c>
      <c r="Q63" s="24"/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44839.0</v>
      </c>
      <c r="C64" s="17" t="s">
        <v>485</v>
      </c>
      <c r="D64" s="18">
        <v>58978.0</v>
      </c>
      <c r="E64" s="18" t="s">
        <v>486</v>
      </c>
      <c r="F64" s="19"/>
      <c r="G64" s="19"/>
      <c r="H64" s="19"/>
      <c r="I64" s="19"/>
      <c r="J64" s="19"/>
      <c r="K64" s="19"/>
      <c r="L64" s="19"/>
      <c r="M64" s="19"/>
      <c r="N64" s="20">
        <v>3200.0</v>
      </c>
      <c r="O64" s="21">
        <v>3200.0</v>
      </c>
      <c r="P64" s="19">
        <f t="shared" si="1"/>
        <v>0</v>
      </c>
      <c r="Q64" s="24"/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44839.0</v>
      </c>
      <c r="C65" s="17" t="s">
        <v>487</v>
      </c>
      <c r="D65" s="18">
        <v>46927.0</v>
      </c>
      <c r="E65" s="18" t="s">
        <v>82</v>
      </c>
      <c r="F65" s="19"/>
      <c r="G65" s="19"/>
      <c r="H65" s="19"/>
      <c r="I65" s="19"/>
      <c r="J65" s="19"/>
      <c r="K65" s="19"/>
      <c r="L65" s="19"/>
      <c r="M65" s="19"/>
      <c r="N65" s="20">
        <v>1200.0</v>
      </c>
      <c r="O65" s="21">
        <v>1200.0</v>
      </c>
      <c r="P65" s="19">
        <f t="shared" si="1"/>
        <v>0</v>
      </c>
      <c r="Q65" s="24"/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44839.0</v>
      </c>
      <c r="C66" s="17" t="s">
        <v>488</v>
      </c>
      <c r="D66" s="18">
        <v>36996.0</v>
      </c>
      <c r="E66" s="18" t="s">
        <v>489</v>
      </c>
      <c r="F66" s="19"/>
      <c r="G66" s="19"/>
      <c r="H66" s="19"/>
      <c r="I66" s="19"/>
      <c r="J66" s="19"/>
      <c r="K66" s="20"/>
      <c r="L66" s="19"/>
      <c r="M66" s="19"/>
      <c r="N66" s="20">
        <v>1200.0</v>
      </c>
      <c r="O66" s="21">
        <v>1200.0</v>
      </c>
      <c r="P66" s="19">
        <f t="shared" si="1"/>
        <v>0</v>
      </c>
      <c r="Q66" s="24"/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44839.0</v>
      </c>
      <c r="C67" s="17" t="s">
        <v>490</v>
      </c>
      <c r="D67" s="18">
        <v>38576.0</v>
      </c>
      <c r="E67" s="18" t="s">
        <v>491</v>
      </c>
      <c r="F67" s="19"/>
      <c r="G67" s="19"/>
      <c r="H67" s="19"/>
      <c r="I67" s="19"/>
      <c r="J67" s="19"/>
      <c r="K67" s="20">
        <v>247.0</v>
      </c>
      <c r="L67" s="19"/>
      <c r="M67" s="19"/>
      <c r="N67" s="20">
        <v>953.0</v>
      </c>
      <c r="O67" s="21">
        <v>1200.0</v>
      </c>
      <c r="P67" s="19">
        <f t="shared" si="1"/>
        <v>0</v>
      </c>
      <c r="Q67" s="24"/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>
        <v>64.0</v>
      </c>
      <c r="B68" s="16">
        <v>44839.0</v>
      </c>
      <c r="C68" s="17" t="s">
        <v>492</v>
      </c>
      <c r="D68" s="18">
        <v>57026.0</v>
      </c>
      <c r="E68" s="18" t="s">
        <v>417</v>
      </c>
      <c r="F68" s="19"/>
      <c r="G68" s="19"/>
      <c r="H68" s="19"/>
      <c r="I68" s="19"/>
      <c r="J68" s="19"/>
      <c r="K68" s="20"/>
      <c r="L68" s="19"/>
      <c r="M68" s="19"/>
      <c r="N68" s="20">
        <v>4400.0</v>
      </c>
      <c r="O68" s="21">
        <v>4400.0</v>
      </c>
      <c r="P68" s="19">
        <f t="shared" si="1"/>
        <v>0</v>
      </c>
      <c r="Q68" s="24"/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>
        <v>65.0</v>
      </c>
      <c r="B69" s="16">
        <v>44839.0</v>
      </c>
      <c r="C69" s="17" t="s">
        <v>493</v>
      </c>
      <c r="D69" s="18">
        <v>63330.0</v>
      </c>
      <c r="E69" s="18" t="s">
        <v>494</v>
      </c>
      <c r="F69" s="19"/>
      <c r="G69" s="19"/>
      <c r="H69" s="20">
        <v>2130.0</v>
      </c>
      <c r="I69" s="19"/>
      <c r="J69" s="19"/>
      <c r="K69" s="19"/>
      <c r="L69" s="19"/>
      <c r="M69" s="19"/>
      <c r="N69" s="20"/>
      <c r="O69" s="21">
        <v>2130.0</v>
      </c>
      <c r="P69" s="19">
        <f t="shared" si="1"/>
        <v>0</v>
      </c>
      <c r="Q69" s="24"/>
      <c r="R69" s="2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>
        <v>66.0</v>
      </c>
      <c r="B70" s="16">
        <v>44839.0</v>
      </c>
      <c r="C70" s="17" t="s">
        <v>495</v>
      </c>
      <c r="D70" s="18">
        <v>38098.0</v>
      </c>
      <c r="E70" s="18" t="s">
        <v>496</v>
      </c>
      <c r="F70" s="19"/>
      <c r="G70" s="19"/>
      <c r="H70" s="20"/>
      <c r="I70" s="19"/>
      <c r="J70" s="19"/>
      <c r="K70" s="19"/>
      <c r="L70" s="19"/>
      <c r="M70" s="19"/>
      <c r="N70" s="20">
        <v>1200.0</v>
      </c>
      <c r="O70" s="21">
        <v>1200.0</v>
      </c>
      <c r="P70" s="19">
        <f t="shared" si="1"/>
        <v>0</v>
      </c>
      <c r="Q70" s="24"/>
      <c r="R70" s="2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>
        <v>67.0</v>
      </c>
      <c r="B71" s="16">
        <v>44839.0</v>
      </c>
      <c r="C71" s="17" t="s">
        <v>497</v>
      </c>
      <c r="D71" s="18">
        <v>64209.0</v>
      </c>
      <c r="E71" s="18" t="s">
        <v>498</v>
      </c>
      <c r="F71" s="19"/>
      <c r="G71" s="19"/>
      <c r="H71" s="19"/>
      <c r="I71" s="19"/>
      <c r="J71" s="19"/>
      <c r="K71" s="20"/>
      <c r="L71" s="19"/>
      <c r="M71" s="19"/>
      <c r="N71" s="20">
        <v>1200.0</v>
      </c>
      <c r="O71" s="21">
        <v>1200.0</v>
      </c>
      <c r="P71" s="19">
        <f t="shared" si="1"/>
        <v>0</v>
      </c>
      <c r="Q71" s="24"/>
      <c r="R71" s="2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25"/>
      <c r="B72" s="26"/>
      <c r="C72" s="27"/>
      <c r="D72" s="28"/>
      <c r="E72" s="28"/>
      <c r="F72" s="19"/>
      <c r="G72" s="19"/>
      <c r="H72" s="19"/>
      <c r="I72" s="19"/>
      <c r="J72" s="19"/>
      <c r="K72" s="19"/>
      <c r="L72" s="19"/>
      <c r="M72" s="19"/>
      <c r="N72" s="19"/>
      <c r="O72" s="24"/>
      <c r="P72" s="19">
        <f t="shared" si="1"/>
        <v>0</v>
      </c>
      <c r="Q72" s="24"/>
      <c r="R72" s="2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29"/>
      <c r="B73" s="30"/>
      <c r="C73" s="30"/>
      <c r="D73" s="30"/>
      <c r="E73" s="30"/>
      <c r="F73" s="31">
        <f t="shared" ref="F73:K73" si="2">SUM(F5:F72)</f>
        <v>600</v>
      </c>
      <c r="G73" s="32">
        <f t="shared" si="2"/>
        <v>5700</v>
      </c>
      <c r="H73" s="33">
        <f t="shared" si="2"/>
        <v>28530</v>
      </c>
      <c r="I73" s="34">
        <f t="shared" si="2"/>
        <v>190575</v>
      </c>
      <c r="J73" s="35">
        <f t="shared" si="2"/>
        <v>96530</v>
      </c>
      <c r="K73" s="36">
        <f t="shared" si="2"/>
        <v>21387</v>
      </c>
      <c r="L73" s="37">
        <f>SUM(L72)</f>
        <v>0</v>
      </c>
      <c r="M73" s="38">
        <f t="shared" ref="M73:O73" si="3">SUM(M5:M72)</f>
        <v>6500</v>
      </c>
      <c r="N73" s="39">
        <f t="shared" si="3"/>
        <v>13353</v>
      </c>
      <c r="O73" s="40">
        <f t="shared" si="3"/>
        <v>363175</v>
      </c>
      <c r="P73" s="19">
        <f t="shared" si="1"/>
        <v>0</v>
      </c>
      <c r="Q73" s="30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2"/>
      <c r="B74" s="30"/>
      <c r="C74" s="30"/>
      <c r="D74" s="30"/>
      <c r="E74" s="30"/>
      <c r="F74" s="43">
        <f>F73+G73+H73+I73+J73+K73+L73+M73+N73</f>
        <v>363175</v>
      </c>
      <c r="G74" s="8"/>
      <c r="H74" s="8"/>
      <c r="I74" s="8"/>
      <c r="J74" s="8"/>
      <c r="K74" s="8"/>
      <c r="L74" s="9"/>
      <c r="M74" s="44"/>
      <c r="N74" s="44"/>
      <c r="O74" s="22"/>
      <c r="P74" s="22"/>
      <c r="Q74" s="4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 t="s">
        <v>154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44839.0</v>
      </c>
      <c r="C5" s="17" t="s">
        <v>500</v>
      </c>
      <c r="D5" s="18">
        <v>73304.0</v>
      </c>
      <c r="E5" s="18" t="s">
        <v>94</v>
      </c>
      <c r="F5" s="19"/>
      <c r="G5" s="20"/>
      <c r="H5" s="20"/>
      <c r="I5" s="20">
        <v>0.0</v>
      </c>
      <c r="J5" s="19"/>
      <c r="K5" s="20"/>
      <c r="L5" s="19"/>
      <c r="M5" s="19"/>
      <c r="N5" s="19"/>
      <c r="O5" s="21">
        <v>3600.0</v>
      </c>
      <c r="P5" s="19">
        <f t="shared" ref="P5:P52" si="1">F5+G5+H5+I5+J5+K5+L5+M5+N5-O5</f>
        <v>-3600</v>
      </c>
      <c r="Q5" s="21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44839.0</v>
      </c>
      <c r="C6" s="17" t="s">
        <v>501</v>
      </c>
      <c r="D6" s="18">
        <v>71346.0</v>
      </c>
      <c r="E6" s="18" t="s">
        <v>502</v>
      </c>
      <c r="F6" s="19"/>
      <c r="G6" s="20"/>
      <c r="H6" s="20"/>
      <c r="I6" s="20"/>
      <c r="J6" s="20">
        <v>3275.0</v>
      </c>
      <c r="K6" s="20"/>
      <c r="L6" s="19"/>
      <c r="M6" s="19"/>
      <c r="N6" s="19"/>
      <c r="O6" s="21">
        <v>3275.0</v>
      </c>
      <c r="P6" s="19">
        <f t="shared" si="1"/>
        <v>0</v>
      </c>
      <c r="Q6" s="21" t="s">
        <v>41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44840.0</v>
      </c>
      <c r="C7" s="17" t="s">
        <v>503</v>
      </c>
      <c r="D7" s="18">
        <v>67867.0</v>
      </c>
      <c r="E7" s="18" t="s">
        <v>286</v>
      </c>
      <c r="F7" s="20"/>
      <c r="G7" s="19"/>
      <c r="H7" s="19"/>
      <c r="I7" s="20"/>
      <c r="J7" s="20">
        <v>5150.0</v>
      </c>
      <c r="K7" s="19"/>
      <c r="L7" s="19"/>
      <c r="M7" s="19"/>
      <c r="N7" s="19"/>
      <c r="O7" s="21">
        <v>5150.0</v>
      </c>
      <c r="P7" s="19">
        <f t="shared" si="1"/>
        <v>0</v>
      </c>
      <c r="Q7" s="21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44840.0</v>
      </c>
      <c r="C8" s="17" t="s">
        <v>504</v>
      </c>
      <c r="D8" s="18">
        <v>36826.0</v>
      </c>
      <c r="E8" s="18" t="s">
        <v>505</v>
      </c>
      <c r="F8" s="20"/>
      <c r="G8" s="19"/>
      <c r="H8" s="19"/>
      <c r="I8" s="20">
        <v>5150.0</v>
      </c>
      <c r="J8" s="20"/>
      <c r="K8" s="19"/>
      <c r="L8" s="19"/>
      <c r="M8" s="19"/>
      <c r="N8" s="19"/>
      <c r="O8" s="21">
        <v>5150.0</v>
      </c>
      <c r="P8" s="19">
        <f t="shared" si="1"/>
        <v>0</v>
      </c>
      <c r="Q8" s="21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44840.0</v>
      </c>
      <c r="C9" s="17" t="s">
        <v>506</v>
      </c>
      <c r="D9" s="18">
        <v>10250.0</v>
      </c>
      <c r="E9" s="18" t="s">
        <v>163</v>
      </c>
      <c r="F9" s="19"/>
      <c r="G9" s="19"/>
      <c r="H9" s="20"/>
      <c r="I9" s="20">
        <v>8000.0</v>
      </c>
      <c r="J9" s="19"/>
      <c r="K9" s="19"/>
      <c r="L9" s="19"/>
      <c r="M9" s="19"/>
      <c r="N9" s="19"/>
      <c r="O9" s="21">
        <v>8000.0</v>
      </c>
      <c r="P9" s="19">
        <f t="shared" si="1"/>
        <v>0</v>
      </c>
      <c r="Q9" s="21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44840.0</v>
      </c>
      <c r="C10" s="17" t="s">
        <v>507</v>
      </c>
      <c r="D10" s="18">
        <v>51017.0</v>
      </c>
      <c r="E10" s="18" t="s">
        <v>166</v>
      </c>
      <c r="F10" s="19"/>
      <c r="G10" s="19"/>
      <c r="H10" s="20">
        <v>27100.0</v>
      </c>
      <c r="I10" s="19"/>
      <c r="J10" s="20"/>
      <c r="K10" s="19"/>
      <c r="L10" s="19"/>
      <c r="M10" s="19"/>
      <c r="N10" s="19"/>
      <c r="O10" s="21">
        <v>27100.0</v>
      </c>
      <c r="P10" s="19">
        <f t="shared" si="1"/>
        <v>0</v>
      </c>
      <c r="Q10" s="21" t="s">
        <v>23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44840.0</v>
      </c>
      <c r="C11" s="17" t="s">
        <v>508</v>
      </c>
      <c r="D11" s="18">
        <v>10320.0</v>
      </c>
      <c r="E11" s="18" t="s">
        <v>315</v>
      </c>
      <c r="F11" s="19"/>
      <c r="G11" s="19"/>
      <c r="H11" s="19"/>
      <c r="I11" s="20">
        <v>1250.0</v>
      </c>
      <c r="J11" s="20"/>
      <c r="K11" s="19"/>
      <c r="L11" s="19"/>
      <c r="M11" s="19"/>
      <c r="N11" s="19"/>
      <c r="O11" s="21">
        <v>1250.0</v>
      </c>
      <c r="P11" s="19">
        <f t="shared" si="1"/>
        <v>0</v>
      </c>
      <c r="Q11" s="21" t="s">
        <v>175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44840.0</v>
      </c>
      <c r="C12" s="17" t="s">
        <v>509</v>
      </c>
      <c r="D12" s="18">
        <v>65085.0</v>
      </c>
      <c r="E12" s="18" t="s">
        <v>510</v>
      </c>
      <c r="F12" s="19"/>
      <c r="G12" s="19"/>
      <c r="H12" s="19"/>
      <c r="I12" s="20">
        <v>1600.0</v>
      </c>
      <c r="J12" s="20"/>
      <c r="K12" s="19"/>
      <c r="L12" s="19"/>
      <c r="M12" s="19"/>
      <c r="N12" s="19"/>
      <c r="O12" s="21">
        <v>1600.0</v>
      </c>
      <c r="P12" s="19">
        <f t="shared" si="1"/>
        <v>0</v>
      </c>
      <c r="Q12" s="21" t="s">
        <v>175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44840.0</v>
      </c>
      <c r="C13" s="17" t="s">
        <v>511</v>
      </c>
      <c r="D13" s="18">
        <v>52775.0</v>
      </c>
      <c r="E13" s="18" t="s">
        <v>512</v>
      </c>
      <c r="F13" s="19"/>
      <c r="G13" s="19"/>
      <c r="H13" s="19"/>
      <c r="I13" s="20">
        <v>3700.0</v>
      </c>
      <c r="J13" s="20"/>
      <c r="K13" s="19"/>
      <c r="L13" s="19"/>
      <c r="M13" s="23"/>
      <c r="N13" s="19"/>
      <c r="O13" s="21">
        <v>3700.0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44840.0</v>
      </c>
      <c r="C14" s="17" t="s">
        <v>513</v>
      </c>
      <c r="D14" s="18">
        <v>41669.0</v>
      </c>
      <c r="E14" s="18" t="s">
        <v>514</v>
      </c>
      <c r="F14" s="19"/>
      <c r="G14" s="19"/>
      <c r="H14" s="20"/>
      <c r="I14" s="20"/>
      <c r="J14" s="20">
        <v>10000.0</v>
      </c>
      <c r="K14" s="19"/>
      <c r="L14" s="19"/>
      <c r="M14" s="19"/>
      <c r="N14" s="19"/>
      <c r="O14" s="21">
        <v>10000.0</v>
      </c>
      <c r="P14" s="19">
        <f t="shared" si="1"/>
        <v>0</v>
      </c>
      <c r="Q14" s="21" t="s">
        <v>164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44840.0</v>
      </c>
      <c r="C15" s="17" t="s">
        <v>515</v>
      </c>
      <c r="D15" s="18">
        <v>57363.0</v>
      </c>
      <c r="E15" s="18" t="s">
        <v>516</v>
      </c>
      <c r="F15" s="19"/>
      <c r="G15" s="19"/>
      <c r="H15" s="19"/>
      <c r="I15" s="20">
        <v>1600.0</v>
      </c>
      <c r="J15" s="19"/>
      <c r="K15" s="20"/>
      <c r="L15" s="19"/>
      <c r="M15" s="19"/>
      <c r="N15" s="19"/>
      <c r="O15" s="21">
        <v>1600.0</v>
      </c>
      <c r="P15" s="19">
        <f t="shared" si="1"/>
        <v>0</v>
      </c>
      <c r="Q15" s="21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44840.0</v>
      </c>
      <c r="C16" s="17" t="s">
        <v>517</v>
      </c>
      <c r="D16" s="18">
        <v>73522.0</v>
      </c>
      <c r="E16" s="18" t="s">
        <v>518</v>
      </c>
      <c r="F16" s="19"/>
      <c r="G16" s="19"/>
      <c r="H16" s="19"/>
      <c r="I16" s="20">
        <v>3050.0</v>
      </c>
      <c r="J16" s="19"/>
      <c r="K16" s="19"/>
      <c r="L16" s="19"/>
      <c r="M16" s="19"/>
      <c r="N16" s="19"/>
      <c r="O16" s="21">
        <v>3050.0</v>
      </c>
      <c r="P16" s="19">
        <f t="shared" si="1"/>
        <v>0</v>
      </c>
      <c r="Q16" s="21" t="s">
        <v>175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44840.0</v>
      </c>
      <c r="C17" s="17" t="s">
        <v>519</v>
      </c>
      <c r="D17" s="18">
        <v>50222.0</v>
      </c>
      <c r="E17" s="18" t="s">
        <v>214</v>
      </c>
      <c r="F17" s="19"/>
      <c r="G17" s="19"/>
      <c r="H17" s="19"/>
      <c r="I17" s="20">
        <v>2500.0</v>
      </c>
      <c r="J17" s="20"/>
      <c r="K17" s="19"/>
      <c r="L17" s="19"/>
      <c r="M17" s="19"/>
      <c r="N17" s="19"/>
      <c r="O17" s="21">
        <v>2500.0</v>
      </c>
      <c r="P17" s="19">
        <f t="shared" si="1"/>
        <v>0</v>
      </c>
      <c r="Q17" s="21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44840.0</v>
      </c>
      <c r="C18" s="17" t="s">
        <v>520</v>
      </c>
      <c r="D18" s="18">
        <v>54211.0</v>
      </c>
      <c r="E18" s="18" t="s">
        <v>521</v>
      </c>
      <c r="F18" s="19"/>
      <c r="G18" s="19"/>
      <c r="H18" s="19"/>
      <c r="I18" s="20">
        <v>15000.0</v>
      </c>
      <c r="J18" s="20"/>
      <c r="K18" s="19"/>
      <c r="L18" s="19"/>
      <c r="M18" s="19"/>
      <c r="N18" s="19"/>
      <c r="O18" s="21">
        <v>15000.0</v>
      </c>
      <c r="P18" s="19">
        <f t="shared" si="1"/>
        <v>0</v>
      </c>
      <c r="Q18" s="21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44840.0</v>
      </c>
      <c r="C19" s="17" t="s">
        <v>522</v>
      </c>
      <c r="D19" s="18">
        <v>51939.0</v>
      </c>
      <c r="E19" s="18" t="s">
        <v>523</v>
      </c>
      <c r="F19" s="19"/>
      <c r="G19" s="19"/>
      <c r="H19" s="19"/>
      <c r="I19" s="20">
        <v>21000.0</v>
      </c>
      <c r="J19" s="20"/>
      <c r="K19" s="20"/>
      <c r="L19" s="19"/>
      <c r="M19" s="19"/>
      <c r="N19" s="19"/>
      <c r="O19" s="21">
        <v>21000.0</v>
      </c>
      <c r="P19" s="19">
        <f t="shared" si="1"/>
        <v>0</v>
      </c>
      <c r="Q19" s="21" t="s">
        <v>54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44840.0</v>
      </c>
      <c r="C20" s="17" t="s">
        <v>524</v>
      </c>
      <c r="D20" s="18">
        <v>55250.0</v>
      </c>
      <c r="E20" s="18" t="s">
        <v>525</v>
      </c>
      <c r="F20" s="19"/>
      <c r="G20" s="19"/>
      <c r="H20" s="19"/>
      <c r="I20" s="20">
        <v>10000.0</v>
      </c>
      <c r="J20" s="19"/>
      <c r="K20" s="20"/>
      <c r="L20" s="19"/>
      <c r="M20" s="19"/>
      <c r="N20" s="19"/>
      <c r="O20" s="21">
        <v>10000.0</v>
      </c>
      <c r="P20" s="19">
        <f t="shared" si="1"/>
        <v>0</v>
      </c>
      <c r="Q20" s="21" t="s">
        <v>164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44840.0</v>
      </c>
      <c r="C21" s="17" t="s">
        <v>526</v>
      </c>
      <c r="D21" s="18">
        <v>13781.0</v>
      </c>
      <c r="E21" s="18" t="s">
        <v>109</v>
      </c>
      <c r="F21" s="19"/>
      <c r="G21" s="19"/>
      <c r="H21" s="19"/>
      <c r="I21" s="20">
        <v>8950.0</v>
      </c>
      <c r="J21" s="19"/>
      <c r="K21" s="20"/>
      <c r="L21" s="19"/>
      <c r="M21" s="19"/>
      <c r="N21" s="19"/>
      <c r="O21" s="21">
        <v>8950.0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44840.0</v>
      </c>
      <c r="C22" s="17" t="s">
        <v>527</v>
      </c>
      <c r="D22" s="18">
        <v>51782.0</v>
      </c>
      <c r="E22" s="18" t="s">
        <v>528</v>
      </c>
      <c r="F22" s="19"/>
      <c r="G22" s="19"/>
      <c r="H22" s="19"/>
      <c r="I22" s="20"/>
      <c r="J22" s="20">
        <v>350.0</v>
      </c>
      <c r="K22" s="20"/>
      <c r="L22" s="19"/>
      <c r="M22" s="19"/>
      <c r="N22" s="19"/>
      <c r="O22" s="21">
        <v>350.0</v>
      </c>
      <c r="P22" s="19">
        <f t="shared" si="1"/>
        <v>0</v>
      </c>
      <c r="Q22" s="21" t="s">
        <v>175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44840.0</v>
      </c>
      <c r="C23" s="17" t="s">
        <v>529</v>
      </c>
      <c r="D23" s="18">
        <v>29621.0</v>
      </c>
      <c r="E23" s="18" t="s">
        <v>334</v>
      </c>
      <c r="F23" s="19"/>
      <c r="G23" s="19"/>
      <c r="H23" s="19"/>
      <c r="I23" s="20"/>
      <c r="J23" s="20">
        <v>1900.0</v>
      </c>
      <c r="K23" s="19"/>
      <c r="L23" s="19"/>
      <c r="M23" s="19"/>
      <c r="N23" s="19"/>
      <c r="O23" s="21">
        <v>1900.0</v>
      </c>
      <c r="P23" s="19">
        <f t="shared" si="1"/>
        <v>0</v>
      </c>
      <c r="Q23" s="21" t="s">
        <v>175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44840.0</v>
      </c>
      <c r="C24" s="17" t="s">
        <v>530</v>
      </c>
      <c r="D24" s="18">
        <v>58074.0</v>
      </c>
      <c r="E24" s="18" t="s">
        <v>531</v>
      </c>
      <c r="F24" s="20"/>
      <c r="G24" s="19"/>
      <c r="H24" s="19"/>
      <c r="I24" s="20">
        <v>600.0</v>
      </c>
      <c r="J24" s="19"/>
      <c r="K24" s="20"/>
      <c r="L24" s="19"/>
      <c r="M24" s="19"/>
      <c r="N24" s="19"/>
      <c r="O24" s="21">
        <v>600.0</v>
      </c>
      <c r="P24" s="19">
        <f t="shared" si="1"/>
        <v>0</v>
      </c>
      <c r="Q24" s="21" t="s">
        <v>164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44840.0</v>
      </c>
      <c r="C25" s="17" t="s">
        <v>532</v>
      </c>
      <c r="D25" s="18">
        <v>68974.0</v>
      </c>
      <c r="E25" s="18" t="s">
        <v>533</v>
      </c>
      <c r="F25" s="20"/>
      <c r="G25" s="19"/>
      <c r="H25" s="19"/>
      <c r="I25" s="20">
        <v>3000.0</v>
      </c>
      <c r="J25" s="20"/>
      <c r="K25" s="19"/>
      <c r="L25" s="19"/>
      <c r="M25" s="19"/>
      <c r="N25" s="19"/>
      <c r="O25" s="21">
        <v>3000.0</v>
      </c>
      <c r="P25" s="19">
        <f t="shared" si="1"/>
        <v>0</v>
      </c>
      <c r="Q25" s="21" t="s">
        <v>175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44840.0</v>
      </c>
      <c r="C26" s="17" t="s">
        <v>534</v>
      </c>
      <c r="D26" s="18">
        <v>43955.0</v>
      </c>
      <c r="E26" s="18" t="s">
        <v>482</v>
      </c>
      <c r="F26" s="19"/>
      <c r="G26" s="19"/>
      <c r="H26" s="19"/>
      <c r="I26" s="20">
        <v>4750.0</v>
      </c>
      <c r="J26" s="20"/>
      <c r="K26" s="19"/>
      <c r="L26" s="19"/>
      <c r="M26" s="19"/>
      <c r="N26" s="19"/>
      <c r="O26" s="21">
        <v>4750.0</v>
      </c>
      <c r="P26" s="19">
        <f t="shared" si="1"/>
        <v>0</v>
      </c>
      <c r="Q26" s="21" t="s">
        <v>23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44840.0</v>
      </c>
      <c r="C27" s="17" t="s">
        <v>535</v>
      </c>
      <c r="D27" s="18">
        <v>33065.0</v>
      </c>
      <c r="E27" s="18" t="s">
        <v>536</v>
      </c>
      <c r="F27" s="19"/>
      <c r="G27" s="19"/>
      <c r="H27" s="19"/>
      <c r="I27" s="20">
        <v>5150.0</v>
      </c>
      <c r="J27" s="20"/>
      <c r="K27" s="19"/>
      <c r="L27" s="19"/>
      <c r="M27" s="19"/>
      <c r="N27" s="19"/>
      <c r="O27" s="21">
        <v>5150.0</v>
      </c>
      <c r="P27" s="19">
        <f t="shared" si="1"/>
        <v>0</v>
      </c>
      <c r="Q27" s="21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44840.0</v>
      </c>
      <c r="C28" s="17" t="s">
        <v>537</v>
      </c>
      <c r="D28" s="18">
        <v>44830.0</v>
      </c>
      <c r="E28" s="18" t="s">
        <v>538</v>
      </c>
      <c r="F28" s="20"/>
      <c r="G28" s="19"/>
      <c r="H28" s="19"/>
      <c r="I28" s="20">
        <v>3600.0</v>
      </c>
      <c r="J28" s="20"/>
      <c r="K28" s="19"/>
      <c r="L28" s="19"/>
      <c r="M28" s="19"/>
      <c r="N28" s="19"/>
      <c r="O28" s="21">
        <v>3600.0</v>
      </c>
      <c r="P28" s="19">
        <f t="shared" si="1"/>
        <v>0</v>
      </c>
      <c r="Q28" s="21" t="s">
        <v>23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44840.0</v>
      </c>
      <c r="C29" s="17" t="s">
        <v>539</v>
      </c>
      <c r="D29" s="18">
        <v>22332.0</v>
      </c>
      <c r="E29" s="18" t="s">
        <v>216</v>
      </c>
      <c r="F29" s="19"/>
      <c r="G29" s="19"/>
      <c r="H29" s="19"/>
      <c r="I29" s="20">
        <v>600.0</v>
      </c>
      <c r="J29" s="20"/>
      <c r="K29" s="19"/>
      <c r="L29" s="19"/>
      <c r="M29" s="20"/>
      <c r="N29" s="19"/>
      <c r="O29" s="21">
        <v>600.0</v>
      </c>
      <c r="P29" s="19">
        <f t="shared" si="1"/>
        <v>0</v>
      </c>
      <c r="Q29" s="21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44840.0</v>
      </c>
      <c r="C30" s="17" t="s">
        <v>540</v>
      </c>
      <c r="D30" s="18">
        <v>54226.0</v>
      </c>
      <c r="E30" s="18" t="s">
        <v>326</v>
      </c>
      <c r="F30" s="20"/>
      <c r="G30" s="19"/>
      <c r="H30" s="19"/>
      <c r="I30" s="20">
        <v>10000.0</v>
      </c>
      <c r="J30" s="20"/>
      <c r="K30" s="19"/>
      <c r="L30" s="19"/>
      <c r="M30" s="19"/>
      <c r="N30" s="19"/>
      <c r="O30" s="21">
        <v>10000.0</v>
      </c>
      <c r="P30" s="19">
        <f t="shared" si="1"/>
        <v>0</v>
      </c>
      <c r="Q30" s="21" t="s">
        <v>164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44840.0</v>
      </c>
      <c r="C31" s="17" t="s">
        <v>541</v>
      </c>
      <c r="D31" s="18">
        <v>54226.0</v>
      </c>
      <c r="E31" s="18" t="s">
        <v>326</v>
      </c>
      <c r="F31" s="19"/>
      <c r="G31" s="19"/>
      <c r="H31" s="19"/>
      <c r="I31" s="20">
        <v>600.0</v>
      </c>
      <c r="J31" s="20"/>
      <c r="K31" s="19"/>
      <c r="L31" s="19"/>
      <c r="M31" s="19"/>
      <c r="N31" s="19"/>
      <c r="O31" s="21">
        <v>600.0</v>
      </c>
      <c r="P31" s="19">
        <f t="shared" si="1"/>
        <v>0</v>
      </c>
      <c r="Q31" s="21" t="s">
        <v>164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44840.0</v>
      </c>
      <c r="C32" s="17" t="s">
        <v>542</v>
      </c>
      <c r="D32" s="18">
        <v>22332.0</v>
      </c>
      <c r="E32" s="18" t="s">
        <v>216</v>
      </c>
      <c r="F32" s="19"/>
      <c r="G32" s="19"/>
      <c r="H32" s="19"/>
      <c r="I32" s="20">
        <v>3900.0</v>
      </c>
      <c r="J32" s="20"/>
      <c r="K32" s="20"/>
      <c r="L32" s="19"/>
      <c r="M32" s="19"/>
      <c r="N32" s="19"/>
      <c r="O32" s="21">
        <v>3900.0</v>
      </c>
      <c r="P32" s="19">
        <f t="shared" si="1"/>
        <v>0</v>
      </c>
      <c r="Q32" s="21" t="s">
        <v>31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44840.0</v>
      </c>
      <c r="C33" s="17" t="s">
        <v>543</v>
      </c>
      <c r="D33" s="18">
        <v>10320.0</v>
      </c>
      <c r="E33" s="18" t="s">
        <v>315</v>
      </c>
      <c r="F33" s="19"/>
      <c r="G33" s="19"/>
      <c r="H33" s="19"/>
      <c r="I33" s="20">
        <v>1400.0</v>
      </c>
      <c r="J33" s="20"/>
      <c r="K33" s="20"/>
      <c r="L33" s="19"/>
      <c r="M33" s="19"/>
      <c r="N33" s="19"/>
      <c r="O33" s="21">
        <v>1400.0</v>
      </c>
      <c r="P33" s="19">
        <f t="shared" si="1"/>
        <v>0</v>
      </c>
      <c r="Q33" s="21" t="s">
        <v>164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44840.0</v>
      </c>
      <c r="C34" s="17" t="s">
        <v>544</v>
      </c>
      <c r="D34" s="18">
        <v>52083.0</v>
      </c>
      <c r="E34" s="18" t="s">
        <v>545</v>
      </c>
      <c r="F34" s="19"/>
      <c r="G34" s="19"/>
      <c r="H34" s="19"/>
      <c r="I34" s="20">
        <v>25000.0</v>
      </c>
      <c r="J34" s="20"/>
      <c r="K34" s="19"/>
      <c r="L34" s="19"/>
      <c r="M34" s="19"/>
      <c r="N34" s="19"/>
      <c r="O34" s="21">
        <v>25000.0</v>
      </c>
      <c r="P34" s="19">
        <f t="shared" si="1"/>
        <v>0</v>
      </c>
      <c r="Q34" s="21" t="s">
        <v>23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44840.0</v>
      </c>
      <c r="C35" s="17" t="s">
        <v>546</v>
      </c>
      <c r="D35" s="18">
        <v>36555.0</v>
      </c>
      <c r="E35" s="18" t="s">
        <v>319</v>
      </c>
      <c r="F35" s="19"/>
      <c r="G35" s="20"/>
      <c r="H35" s="19"/>
      <c r="I35" s="20">
        <v>1600.0</v>
      </c>
      <c r="J35" s="20"/>
      <c r="K35" s="19"/>
      <c r="L35" s="19"/>
      <c r="M35" s="19"/>
      <c r="N35" s="19"/>
      <c r="O35" s="21">
        <v>1600.0</v>
      </c>
      <c r="P35" s="19">
        <f t="shared" si="1"/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44840.0</v>
      </c>
      <c r="C36" s="17" t="s">
        <v>547</v>
      </c>
      <c r="D36" s="18">
        <v>47787.0</v>
      </c>
      <c r="E36" s="18" t="s">
        <v>548</v>
      </c>
      <c r="F36" s="19"/>
      <c r="G36" s="19"/>
      <c r="H36" s="19"/>
      <c r="I36" s="20">
        <v>1600.0</v>
      </c>
      <c r="J36" s="20"/>
      <c r="K36" s="19"/>
      <c r="L36" s="19"/>
      <c r="M36" s="19"/>
      <c r="N36" s="19"/>
      <c r="O36" s="21">
        <v>1600.0</v>
      </c>
      <c r="P36" s="19">
        <f t="shared" si="1"/>
        <v>0</v>
      </c>
      <c r="Q36" s="21" t="s">
        <v>175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44840.0</v>
      </c>
      <c r="C37" s="17" t="s">
        <v>549</v>
      </c>
      <c r="D37" s="18">
        <v>22280.0</v>
      </c>
      <c r="E37" s="18" t="s">
        <v>550</v>
      </c>
      <c r="F37" s="19"/>
      <c r="G37" s="19"/>
      <c r="H37" s="19"/>
      <c r="I37" s="20">
        <v>7390.0</v>
      </c>
      <c r="J37" s="20"/>
      <c r="K37" s="19"/>
      <c r="L37" s="19"/>
      <c r="M37" s="19"/>
      <c r="N37" s="19"/>
      <c r="O37" s="21">
        <v>7390.0</v>
      </c>
      <c r="P37" s="19">
        <f t="shared" si="1"/>
        <v>0</v>
      </c>
      <c r="Q37" s="21" t="s">
        <v>23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44840.0</v>
      </c>
      <c r="C38" s="17" t="s">
        <v>551</v>
      </c>
      <c r="D38" s="18">
        <v>44497.0</v>
      </c>
      <c r="E38" s="18" t="s">
        <v>552</v>
      </c>
      <c r="F38" s="19"/>
      <c r="G38" s="19"/>
      <c r="H38" s="19"/>
      <c r="I38" s="20">
        <v>4350.0</v>
      </c>
      <c r="J38" s="20"/>
      <c r="K38" s="19"/>
      <c r="L38" s="19"/>
      <c r="M38" s="19"/>
      <c r="N38" s="19"/>
      <c r="O38" s="21">
        <v>4350.0</v>
      </c>
      <c r="P38" s="19">
        <f t="shared" si="1"/>
        <v>0</v>
      </c>
      <c r="Q38" s="21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44840.0</v>
      </c>
      <c r="C39" s="17" t="s">
        <v>553</v>
      </c>
      <c r="D39" s="18">
        <v>51814.0</v>
      </c>
      <c r="E39" s="18" t="s">
        <v>311</v>
      </c>
      <c r="F39" s="19"/>
      <c r="G39" s="19"/>
      <c r="H39" s="19"/>
      <c r="I39" s="20">
        <v>2650.0</v>
      </c>
      <c r="J39" s="20"/>
      <c r="K39" s="19"/>
      <c r="L39" s="19"/>
      <c r="M39" s="20"/>
      <c r="N39" s="19"/>
      <c r="O39" s="21">
        <v>2650.0</v>
      </c>
      <c r="P39" s="19">
        <f t="shared" si="1"/>
        <v>0</v>
      </c>
      <c r="Q39" s="21" t="s">
        <v>23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44840.0</v>
      </c>
      <c r="C40" s="17" t="s">
        <v>554</v>
      </c>
      <c r="D40" s="18">
        <v>37642.0</v>
      </c>
      <c r="E40" s="18" t="s">
        <v>555</v>
      </c>
      <c r="F40" s="19"/>
      <c r="G40" s="19"/>
      <c r="H40" s="20">
        <v>15000.0</v>
      </c>
      <c r="I40" s="20"/>
      <c r="J40" s="19"/>
      <c r="K40" s="20"/>
      <c r="L40" s="19"/>
      <c r="M40" s="20"/>
      <c r="N40" s="19"/>
      <c r="O40" s="21">
        <v>15000.0</v>
      </c>
      <c r="P40" s="19">
        <f t="shared" si="1"/>
        <v>0</v>
      </c>
      <c r="Q40" s="21" t="s">
        <v>23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44840.0</v>
      </c>
      <c r="C41" s="17" t="s">
        <v>556</v>
      </c>
      <c r="D41" s="18">
        <v>14329.0</v>
      </c>
      <c r="E41" s="18" t="s">
        <v>43</v>
      </c>
      <c r="F41" s="19"/>
      <c r="G41" s="19"/>
      <c r="H41" s="19"/>
      <c r="I41" s="20">
        <v>350.0</v>
      </c>
      <c r="J41" s="19"/>
      <c r="K41" s="19"/>
      <c r="L41" s="19"/>
      <c r="M41" s="19"/>
      <c r="N41" s="19"/>
      <c r="O41" s="21">
        <v>350.0</v>
      </c>
      <c r="P41" s="19">
        <f t="shared" si="1"/>
        <v>0</v>
      </c>
      <c r="Q41" s="21" t="s">
        <v>164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44840.0</v>
      </c>
      <c r="C42" s="17" t="s">
        <v>557</v>
      </c>
      <c r="D42" s="18">
        <v>31017.0</v>
      </c>
      <c r="E42" s="18" t="s">
        <v>558</v>
      </c>
      <c r="F42" s="19"/>
      <c r="G42" s="19"/>
      <c r="H42" s="19"/>
      <c r="I42" s="20">
        <v>3000.0</v>
      </c>
      <c r="J42" s="20"/>
      <c r="K42" s="19"/>
      <c r="L42" s="19"/>
      <c r="M42" s="19"/>
      <c r="N42" s="19"/>
      <c r="O42" s="21">
        <v>3000.0</v>
      </c>
      <c r="P42" s="19">
        <f t="shared" si="1"/>
        <v>0</v>
      </c>
      <c r="Q42" s="21" t="s">
        <v>38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44840.0</v>
      </c>
      <c r="C43" s="17" t="s">
        <v>559</v>
      </c>
      <c r="D43" s="18">
        <v>13781.0</v>
      </c>
      <c r="E43" s="18" t="s">
        <v>109</v>
      </c>
      <c r="F43" s="19"/>
      <c r="G43" s="19"/>
      <c r="H43" s="19"/>
      <c r="I43" s="20">
        <v>700.0</v>
      </c>
      <c r="J43" s="19"/>
      <c r="K43" s="19"/>
      <c r="L43" s="19"/>
      <c r="M43" s="19"/>
      <c r="N43" s="19"/>
      <c r="O43" s="21">
        <v>700.0</v>
      </c>
      <c r="P43" s="19">
        <f t="shared" si="1"/>
        <v>0</v>
      </c>
      <c r="Q43" s="21" t="s">
        <v>31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44840.0</v>
      </c>
      <c r="C44" s="17" t="s">
        <v>560</v>
      </c>
      <c r="D44" s="18">
        <v>62706.0</v>
      </c>
      <c r="E44" s="18" t="s">
        <v>561</v>
      </c>
      <c r="F44" s="19"/>
      <c r="G44" s="19"/>
      <c r="H44" s="19"/>
      <c r="I44" s="20">
        <v>500.0</v>
      </c>
      <c r="J44" s="19"/>
      <c r="K44" s="19"/>
      <c r="L44" s="19"/>
      <c r="M44" s="19"/>
      <c r="N44" s="19"/>
      <c r="O44" s="21">
        <v>500.0</v>
      </c>
      <c r="P44" s="19">
        <f t="shared" si="1"/>
        <v>0</v>
      </c>
      <c r="Q44" s="21" t="s">
        <v>38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44840.0</v>
      </c>
      <c r="C45" s="17" t="s">
        <v>562</v>
      </c>
      <c r="D45" s="18">
        <v>55448.0</v>
      </c>
      <c r="E45" s="18" t="s">
        <v>563</v>
      </c>
      <c r="F45" s="19"/>
      <c r="G45" s="19"/>
      <c r="H45" s="19"/>
      <c r="I45" s="20">
        <v>30000.0</v>
      </c>
      <c r="J45" s="20"/>
      <c r="K45" s="19"/>
      <c r="L45" s="19"/>
      <c r="M45" s="19"/>
      <c r="N45" s="19"/>
      <c r="O45" s="21">
        <v>30000.0</v>
      </c>
      <c r="P45" s="19">
        <f t="shared" si="1"/>
        <v>0</v>
      </c>
      <c r="Q45" s="21" t="s">
        <v>54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44840.0</v>
      </c>
      <c r="C46" s="17" t="s">
        <v>564</v>
      </c>
      <c r="D46" s="18">
        <v>21384.0</v>
      </c>
      <c r="E46" s="18" t="s">
        <v>355</v>
      </c>
      <c r="F46" s="19"/>
      <c r="G46" s="19"/>
      <c r="H46" s="19"/>
      <c r="I46" s="20">
        <v>6800.0</v>
      </c>
      <c r="J46" s="20"/>
      <c r="K46" s="19"/>
      <c r="L46" s="19"/>
      <c r="M46" s="19"/>
      <c r="N46" s="19"/>
      <c r="O46" s="21">
        <v>6800.0</v>
      </c>
      <c r="P46" s="19">
        <f t="shared" si="1"/>
        <v>0</v>
      </c>
      <c r="Q46" s="21" t="s">
        <v>23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44840.0</v>
      </c>
      <c r="C47" s="17" t="s">
        <v>565</v>
      </c>
      <c r="D47" s="18">
        <v>48973.0</v>
      </c>
      <c r="E47" s="18" t="s">
        <v>161</v>
      </c>
      <c r="F47" s="20"/>
      <c r="G47" s="19"/>
      <c r="H47" s="19"/>
      <c r="I47" s="20">
        <v>600.0</v>
      </c>
      <c r="J47" s="19"/>
      <c r="K47" s="19"/>
      <c r="L47" s="19"/>
      <c r="M47" s="19"/>
      <c r="N47" s="19"/>
      <c r="O47" s="21">
        <v>600.0</v>
      </c>
      <c r="P47" s="19">
        <f t="shared" si="1"/>
        <v>0</v>
      </c>
      <c r="Q47" s="21" t="s">
        <v>38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44840.0</v>
      </c>
      <c r="C48" s="17" t="s">
        <v>566</v>
      </c>
      <c r="D48" s="18">
        <v>48191.0</v>
      </c>
      <c r="E48" s="18" t="s">
        <v>567</v>
      </c>
      <c r="F48" s="19"/>
      <c r="G48" s="19"/>
      <c r="H48" s="19"/>
      <c r="I48" s="20"/>
      <c r="J48" s="19"/>
      <c r="K48" s="20">
        <v>5000.0</v>
      </c>
      <c r="L48" s="19"/>
      <c r="M48" s="19"/>
      <c r="N48" s="19"/>
      <c r="O48" s="21">
        <v>5000.0</v>
      </c>
      <c r="P48" s="19">
        <f t="shared" si="1"/>
        <v>0</v>
      </c>
      <c r="Q48" s="21"/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44840.0</v>
      </c>
      <c r="C49" s="17" t="s">
        <v>568</v>
      </c>
      <c r="D49" s="18">
        <v>43380.0</v>
      </c>
      <c r="E49" s="18" t="s">
        <v>569</v>
      </c>
      <c r="F49" s="19"/>
      <c r="G49" s="19"/>
      <c r="H49" s="20"/>
      <c r="I49" s="20"/>
      <c r="J49" s="19"/>
      <c r="K49" s="19"/>
      <c r="L49" s="19"/>
      <c r="M49" s="19"/>
      <c r="N49" s="20">
        <v>9780.0</v>
      </c>
      <c r="O49" s="21">
        <v>9780.0</v>
      </c>
      <c r="P49" s="19">
        <f t="shared" si="1"/>
        <v>0</v>
      </c>
      <c r="Q49" s="21"/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44840.0</v>
      </c>
      <c r="C50" s="17" t="s">
        <v>570</v>
      </c>
      <c r="D50" s="18">
        <v>49918.0</v>
      </c>
      <c r="E50" s="18" t="s">
        <v>571</v>
      </c>
      <c r="F50" s="19"/>
      <c r="G50" s="19"/>
      <c r="H50" s="20">
        <v>2900.0</v>
      </c>
      <c r="I50" s="20"/>
      <c r="J50" s="20"/>
      <c r="K50" s="19"/>
      <c r="L50" s="19"/>
      <c r="M50" s="19"/>
      <c r="N50" s="19"/>
      <c r="O50" s="21">
        <v>2900.0</v>
      </c>
      <c r="P50" s="19">
        <f t="shared" si="1"/>
        <v>0</v>
      </c>
      <c r="Q50" s="21"/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25"/>
      <c r="B51" s="26"/>
      <c r="C51" s="27"/>
      <c r="D51" s="28"/>
      <c r="E51" s="28"/>
      <c r="F51" s="19"/>
      <c r="G51" s="19"/>
      <c r="H51" s="20"/>
      <c r="I51" s="19"/>
      <c r="J51" s="19"/>
      <c r="K51" s="19"/>
      <c r="L51" s="19"/>
      <c r="M51" s="19"/>
      <c r="N51" s="19"/>
      <c r="O51" s="24"/>
      <c r="P51" s="19">
        <f t="shared" si="1"/>
        <v>0</v>
      </c>
      <c r="Q51" s="24"/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29"/>
      <c r="B52" s="30"/>
      <c r="C52" s="30"/>
      <c r="D52" s="30"/>
      <c r="E52" s="30"/>
      <c r="F52" s="31">
        <f t="shared" ref="F52:K52" si="2">SUM(F5:F51)</f>
        <v>0</v>
      </c>
      <c r="G52" s="32">
        <f t="shared" si="2"/>
        <v>0</v>
      </c>
      <c r="H52" s="33">
        <f t="shared" si="2"/>
        <v>45000</v>
      </c>
      <c r="I52" s="34">
        <f t="shared" si="2"/>
        <v>199940</v>
      </c>
      <c r="J52" s="35">
        <f t="shared" si="2"/>
        <v>20675</v>
      </c>
      <c r="K52" s="36">
        <f t="shared" si="2"/>
        <v>5000</v>
      </c>
      <c r="L52" s="37">
        <f>SUM(L51)</f>
        <v>0</v>
      </c>
      <c r="M52" s="38">
        <f t="shared" ref="M52:O52" si="3">SUM(M5:M51)</f>
        <v>0</v>
      </c>
      <c r="N52" s="39">
        <f t="shared" si="3"/>
        <v>9780</v>
      </c>
      <c r="O52" s="40">
        <f t="shared" si="3"/>
        <v>283995</v>
      </c>
      <c r="P52" s="19">
        <f t="shared" si="1"/>
        <v>-3600</v>
      </c>
      <c r="Q52" s="30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2"/>
      <c r="B53" s="30"/>
      <c r="C53" s="30"/>
      <c r="D53" s="30"/>
      <c r="E53" s="30"/>
      <c r="F53" s="43">
        <f>F52+G52+H52+I52+J52+K52+L52+M52+N52</f>
        <v>280395</v>
      </c>
      <c r="G53" s="8"/>
      <c r="H53" s="8"/>
      <c r="I53" s="8"/>
      <c r="J53" s="8"/>
      <c r="K53" s="8"/>
      <c r="L53" s="9"/>
      <c r="M53" s="44"/>
      <c r="N53" s="44"/>
      <c r="O53" s="22"/>
      <c r="P53" s="22"/>
      <c r="Q53" s="4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 t="s">
        <v>154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572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44841.0</v>
      </c>
      <c r="C5" s="17" t="s">
        <v>573</v>
      </c>
      <c r="D5" s="18">
        <v>50616.0</v>
      </c>
      <c r="E5" s="18" t="s">
        <v>574</v>
      </c>
      <c r="F5" s="19"/>
      <c r="G5" s="20"/>
      <c r="H5" s="20"/>
      <c r="I5" s="20"/>
      <c r="J5" s="20">
        <v>2500.0</v>
      </c>
      <c r="K5" s="20"/>
      <c r="L5" s="19"/>
      <c r="M5" s="19"/>
      <c r="N5" s="19"/>
      <c r="O5" s="21">
        <v>2500.0</v>
      </c>
      <c r="P5" s="19">
        <f t="shared" ref="P5:P50" si="1">F5+G5+H5+I5+J5+K5+L5+M5+N5-O5</f>
        <v>0</v>
      </c>
      <c r="Q5" s="21" t="s">
        <v>164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44841.0</v>
      </c>
      <c r="C6" s="17" t="s">
        <v>575</v>
      </c>
      <c r="D6" s="18">
        <v>51017.0</v>
      </c>
      <c r="E6" s="18" t="s">
        <v>166</v>
      </c>
      <c r="F6" s="19"/>
      <c r="G6" s="20"/>
      <c r="H6" s="20">
        <v>25000.0</v>
      </c>
      <c r="I6" s="20"/>
      <c r="J6" s="20"/>
      <c r="K6" s="20"/>
      <c r="L6" s="19"/>
      <c r="M6" s="19"/>
      <c r="N6" s="19"/>
      <c r="O6" s="21">
        <v>25000.0</v>
      </c>
      <c r="P6" s="19">
        <f t="shared" si="1"/>
        <v>0</v>
      </c>
      <c r="Q6" s="21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44841.0</v>
      </c>
      <c r="C7" s="17" t="s">
        <v>576</v>
      </c>
      <c r="D7" s="18">
        <v>10320.0</v>
      </c>
      <c r="E7" s="18" t="s">
        <v>315</v>
      </c>
      <c r="F7" s="20"/>
      <c r="G7" s="19"/>
      <c r="H7" s="19"/>
      <c r="I7" s="20">
        <v>1250.0</v>
      </c>
      <c r="J7" s="20"/>
      <c r="K7" s="19"/>
      <c r="L7" s="19"/>
      <c r="M7" s="19"/>
      <c r="N7" s="19"/>
      <c r="O7" s="21">
        <v>1250.0</v>
      </c>
      <c r="P7" s="19">
        <f t="shared" si="1"/>
        <v>0</v>
      </c>
      <c r="Q7" s="21" t="s">
        <v>54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44841.0</v>
      </c>
      <c r="C8" s="17" t="s">
        <v>577</v>
      </c>
      <c r="D8" s="18">
        <v>67015.0</v>
      </c>
      <c r="E8" s="18" t="s">
        <v>578</v>
      </c>
      <c r="F8" s="20"/>
      <c r="G8" s="19"/>
      <c r="H8" s="19"/>
      <c r="I8" s="20">
        <v>15000.0</v>
      </c>
      <c r="J8" s="20"/>
      <c r="K8" s="19"/>
      <c r="L8" s="19"/>
      <c r="M8" s="19"/>
      <c r="N8" s="19"/>
      <c r="O8" s="21">
        <v>15000.0</v>
      </c>
      <c r="P8" s="19">
        <f t="shared" si="1"/>
        <v>0</v>
      </c>
      <c r="Q8" s="21" t="s">
        <v>54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44841.0</v>
      </c>
      <c r="C9" s="17" t="s">
        <v>579</v>
      </c>
      <c r="D9" s="18">
        <v>34118.0</v>
      </c>
      <c r="E9" s="18" t="s">
        <v>580</v>
      </c>
      <c r="F9" s="19"/>
      <c r="G9" s="19"/>
      <c r="H9" s="20"/>
      <c r="I9" s="20">
        <v>3700.0</v>
      </c>
      <c r="J9" s="19"/>
      <c r="K9" s="19"/>
      <c r="L9" s="19"/>
      <c r="M9" s="19"/>
      <c r="N9" s="19"/>
      <c r="O9" s="21">
        <v>3700.0</v>
      </c>
      <c r="P9" s="19">
        <f t="shared" si="1"/>
        <v>0</v>
      </c>
      <c r="Q9" s="21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44841.0</v>
      </c>
      <c r="C10" s="17" t="s">
        <v>581</v>
      </c>
      <c r="D10" s="18">
        <v>21384.0</v>
      </c>
      <c r="E10" s="18" t="s">
        <v>355</v>
      </c>
      <c r="F10" s="19"/>
      <c r="G10" s="20">
        <v>5200.0</v>
      </c>
      <c r="H10" s="20"/>
      <c r="I10" s="19"/>
      <c r="J10" s="20"/>
      <c r="K10" s="19"/>
      <c r="L10" s="19"/>
      <c r="M10" s="19"/>
      <c r="N10" s="19"/>
      <c r="O10" s="21">
        <v>5200.0</v>
      </c>
      <c r="P10" s="19">
        <f t="shared" si="1"/>
        <v>0</v>
      </c>
      <c r="Q10" s="21" t="s">
        <v>54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44841.0</v>
      </c>
      <c r="C11" s="17" t="s">
        <v>582</v>
      </c>
      <c r="D11" s="18">
        <v>67912.0</v>
      </c>
      <c r="E11" s="18" t="s">
        <v>583</v>
      </c>
      <c r="F11" s="19"/>
      <c r="G11" s="20"/>
      <c r="H11" s="19"/>
      <c r="I11" s="20">
        <v>2500.0</v>
      </c>
      <c r="J11" s="20"/>
      <c r="K11" s="19"/>
      <c r="L11" s="19"/>
      <c r="M11" s="19"/>
      <c r="N11" s="19"/>
      <c r="O11" s="21">
        <v>2500.0</v>
      </c>
      <c r="P11" s="19">
        <f t="shared" si="1"/>
        <v>0</v>
      </c>
      <c r="Q11" s="21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44841.0</v>
      </c>
      <c r="C12" s="17" t="s">
        <v>584</v>
      </c>
      <c r="D12" s="18">
        <v>74339.0</v>
      </c>
      <c r="E12" s="18" t="s">
        <v>585</v>
      </c>
      <c r="F12" s="19"/>
      <c r="G12" s="19"/>
      <c r="H12" s="19"/>
      <c r="I12" s="20">
        <v>27000.0</v>
      </c>
      <c r="J12" s="20"/>
      <c r="K12" s="19"/>
      <c r="L12" s="19"/>
      <c r="M12" s="19"/>
      <c r="N12" s="19"/>
      <c r="O12" s="21">
        <v>27000.0</v>
      </c>
      <c r="P12" s="19">
        <f t="shared" si="1"/>
        <v>0</v>
      </c>
      <c r="Q12" s="21" t="s">
        <v>31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44841.0</v>
      </c>
      <c r="C13" s="17" t="s">
        <v>586</v>
      </c>
      <c r="D13" s="18">
        <v>69620.0</v>
      </c>
      <c r="E13" s="18" t="s">
        <v>587</v>
      </c>
      <c r="F13" s="19"/>
      <c r="G13" s="19"/>
      <c r="H13" s="19"/>
      <c r="I13" s="20"/>
      <c r="J13" s="20">
        <v>15000.0</v>
      </c>
      <c r="K13" s="19"/>
      <c r="L13" s="19"/>
      <c r="M13" s="23"/>
      <c r="N13" s="19"/>
      <c r="O13" s="21">
        <v>15000.0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44841.0</v>
      </c>
      <c r="C14" s="17" t="s">
        <v>588</v>
      </c>
      <c r="D14" s="18">
        <v>61641.0</v>
      </c>
      <c r="E14" s="18" t="s">
        <v>589</v>
      </c>
      <c r="F14" s="19"/>
      <c r="G14" s="19"/>
      <c r="H14" s="20"/>
      <c r="I14" s="20"/>
      <c r="J14" s="20">
        <v>3600.0</v>
      </c>
      <c r="K14" s="19"/>
      <c r="L14" s="19"/>
      <c r="M14" s="19"/>
      <c r="N14" s="19"/>
      <c r="O14" s="21">
        <v>3600.0</v>
      </c>
      <c r="P14" s="19">
        <f t="shared" si="1"/>
        <v>0</v>
      </c>
      <c r="Q14" s="21" t="s">
        <v>175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44841.0</v>
      </c>
      <c r="C15" s="17" t="s">
        <v>590</v>
      </c>
      <c r="D15" s="18">
        <v>74340.0</v>
      </c>
      <c r="E15" s="18" t="s">
        <v>591</v>
      </c>
      <c r="F15" s="19"/>
      <c r="G15" s="19"/>
      <c r="H15" s="19"/>
      <c r="I15" s="20">
        <v>27000.0</v>
      </c>
      <c r="J15" s="19"/>
      <c r="K15" s="20"/>
      <c r="L15" s="19"/>
      <c r="M15" s="19"/>
      <c r="N15" s="19"/>
      <c r="O15" s="21">
        <v>27000.0</v>
      </c>
      <c r="P15" s="19">
        <f t="shared" si="1"/>
        <v>0</v>
      </c>
      <c r="Q15" s="21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44841.0</v>
      </c>
      <c r="C16" s="17" t="s">
        <v>592</v>
      </c>
      <c r="D16" s="18">
        <v>48973.0</v>
      </c>
      <c r="E16" s="18" t="s">
        <v>161</v>
      </c>
      <c r="F16" s="19"/>
      <c r="G16" s="19"/>
      <c r="H16" s="19"/>
      <c r="I16" s="20">
        <v>30000.0</v>
      </c>
      <c r="J16" s="19"/>
      <c r="K16" s="19"/>
      <c r="L16" s="19"/>
      <c r="M16" s="19"/>
      <c r="N16" s="19"/>
      <c r="O16" s="21">
        <v>30000.0</v>
      </c>
      <c r="P16" s="19">
        <f t="shared" si="1"/>
        <v>0</v>
      </c>
      <c r="Q16" s="21" t="s">
        <v>175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44841.0</v>
      </c>
      <c r="C17" s="17" t="s">
        <v>593</v>
      </c>
      <c r="D17" s="18">
        <v>74342.0</v>
      </c>
      <c r="E17" s="18" t="s">
        <v>594</v>
      </c>
      <c r="F17" s="19"/>
      <c r="G17" s="19"/>
      <c r="H17" s="19"/>
      <c r="I17" s="20"/>
      <c r="J17" s="20">
        <v>27000.0</v>
      </c>
      <c r="K17" s="19"/>
      <c r="L17" s="19"/>
      <c r="M17" s="19"/>
      <c r="N17" s="19"/>
      <c r="O17" s="21">
        <v>27000.0</v>
      </c>
      <c r="P17" s="19">
        <f t="shared" si="1"/>
        <v>0</v>
      </c>
      <c r="Q17" s="21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44841.0</v>
      </c>
      <c r="C18" s="17" t="s">
        <v>595</v>
      </c>
      <c r="D18" s="18">
        <v>21384.0</v>
      </c>
      <c r="E18" s="18" t="s">
        <v>355</v>
      </c>
      <c r="F18" s="19"/>
      <c r="G18" s="20">
        <v>5000.0</v>
      </c>
      <c r="H18" s="19"/>
      <c r="I18" s="20"/>
      <c r="J18" s="20"/>
      <c r="K18" s="19"/>
      <c r="L18" s="19"/>
      <c r="M18" s="19"/>
      <c r="N18" s="19"/>
      <c r="O18" s="21">
        <v>5000.0</v>
      </c>
      <c r="P18" s="19">
        <f t="shared" si="1"/>
        <v>0</v>
      </c>
      <c r="Q18" s="21" t="s">
        <v>54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44841.0</v>
      </c>
      <c r="C19" s="17" t="s">
        <v>596</v>
      </c>
      <c r="D19" s="18">
        <v>53634.0</v>
      </c>
      <c r="E19" s="18" t="s">
        <v>597</v>
      </c>
      <c r="F19" s="19"/>
      <c r="G19" s="19"/>
      <c r="H19" s="19"/>
      <c r="I19" s="20"/>
      <c r="J19" s="20">
        <v>5000.0</v>
      </c>
      <c r="K19" s="20"/>
      <c r="L19" s="19"/>
      <c r="M19" s="19"/>
      <c r="N19" s="19"/>
      <c r="O19" s="21">
        <v>5000.0</v>
      </c>
      <c r="P19" s="19">
        <f t="shared" si="1"/>
        <v>0</v>
      </c>
      <c r="Q19" s="21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44841.0</v>
      </c>
      <c r="C20" s="17" t="s">
        <v>598</v>
      </c>
      <c r="D20" s="18">
        <v>53634.0</v>
      </c>
      <c r="E20" s="18" t="s">
        <v>597</v>
      </c>
      <c r="F20" s="19"/>
      <c r="G20" s="19"/>
      <c r="H20" s="19"/>
      <c r="I20" s="20"/>
      <c r="J20" s="20">
        <v>5000.0</v>
      </c>
      <c r="K20" s="20"/>
      <c r="L20" s="19"/>
      <c r="M20" s="19"/>
      <c r="N20" s="19"/>
      <c r="O20" s="21">
        <v>5000.0</v>
      </c>
      <c r="P20" s="19">
        <f t="shared" si="1"/>
        <v>0</v>
      </c>
      <c r="Q20" s="21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44841.0</v>
      </c>
      <c r="C21" s="17" t="s">
        <v>599</v>
      </c>
      <c r="D21" s="18">
        <v>56683.0</v>
      </c>
      <c r="E21" s="18" t="s">
        <v>600</v>
      </c>
      <c r="F21" s="19"/>
      <c r="G21" s="19"/>
      <c r="H21" s="19"/>
      <c r="I21" s="20">
        <v>2600.0</v>
      </c>
      <c r="J21" s="20"/>
      <c r="K21" s="20"/>
      <c r="L21" s="19"/>
      <c r="M21" s="19"/>
      <c r="N21" s="19"/>
      <c r="O21" s="21">
        <v>2600.0</v>
      </c>
      <c r="P21" s="19">
        <f t="shared" si="1"/>
        <v>0</v>
      </c>
      <c r="Q21" s="21" t="s">
        <v>54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44841.0</v>
      </c>
      <c r="C22" s="17" t="s">
        <v>601</v>
      </c>
      <c r="D22" s="18">
        <v>21194.0</v>
      </c>
      <c r="E22" s="18" t="s">
        <v>602</v>
      </c>
      <c r="F22" s="19"/>
      <c r="G22" s="19"/>
      <c r="H22" s="19"/>
      <c r="I22" s="20">
        <v>3700.0</v>
      </c>
      <c r="J22" s="20"/>
      <c r="K22" s="20"/>
      <c r="L22" s="19"/>
      <c r="M22" s="19"/>
      <c r="N22" s="19"/>
      <c r="O22" s="21">
        <v>3700.0</v>
      </c>
      <c r="P22" s="19">
        <f t="shared" si="1"/>
        <v>0</v>
      </c>
      <c r="Q22" s="21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44841.0</v>
      </c>
      <c r="C23" s="17" t="s">
        <v>603</v>
      </c>
      <c r="D23" s="18">
        <v>55803.0</v>
      </c>
      <c r="E23" s="18" t="s">
        <v>604</v>
      </c>
      <c r="F23" s="19"/>
      <c r="G23" s="19"/>
      <c r="H23" s="19"/>
      <c r="I23" s="20">
        <v>5150.0</v>
      </c>
      <c r="J23" s="20"/>
      <c r="K23" s="19"/>
      <c r="L23" s="19"/>
      <c r="M23" s="19"/>
      <c r="N23" s="19"/>
      <c r="O23" s="21">
        <v>5150.0</v>
      </c>
      <c r="P23" s="19">
        <f t="shared" si="1"/>
        <v>0</v>
      </c>
      <c r="Q23" s="21" t="s">
        <v>54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44841.0</v>
      </c>
      <c r="C24" s="17" t="s">
        <v>605</v>
      </c>
      <c r="D24" s="18">
        <v>68284.0</v>
      </c>
      <c r="E24" s="18" t="s">
        <v>359</v>
      </c>
      <c r="F24" s="20"/>
      <c r="G24" s="19"/>
      <c r="H24" s="19"/>
      <c r="I24" s="20"/>
      <c r="J24" s="20">
        <v>2650.0</v>
      </c>
      <c r="K24" s="20"/>
      <c r="L24" s="19"/>
      <c r="M24" s="19"/>
      <c r="N24" s="19"/>
      <c r="O24" s="21">
        <v>2650.0</v>
      </c>
      <c r="P24" s="19">
        <f t="shared" si="1"/>
        <v>0</v>
      </c>
      <c r="Q24" s="21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44841.0</v>
      </c>
      <c r="C25" s="17" t="s">
        <v>606</v>
      </c>
      <c r="D25" s="18">
        <v>22332.0</v>
      </c>
      <c r="E25" s="18" t="s">
        <v>216</v>
      </c>
      <c r="F25" s="20"/>
      <c r="G25" s="19"/>
      <c r="H25" s="19"/>
      <c r="I25" s="20">
        <v>7650.0</v>
      </c>
      <c r="J25" s="20"/>
      <c r="K25" s="19"/>
      <c r="L25" s="19"/>
      <c r="M25" s="19"/>
      <c r="N25" s="19"/>
      <c r="O25" s="21">
        <v>7650.0</v>
      </c>
      <c r="P25" s="19">
        <f t="shared" si="1"/>
        <v>0</v>
      </c>
      <c r="Q25" s="21" t="s">
        <v>41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44841.0</v>
      </c>
      <c r="C26" s="17" t="s">
        <v>607</v>
      </c>
      <c r="D26" s="18">
        <v>49269.0</v>
      </c>
      <c r="E26" s="18" t="s">
        <v>608</v>
      </c>
      <c r="F26" s="19"/>
      <c r="G26" s="19"/>
      <c r="H26" s="19"/>
      <c r="I26" s="20">
        <v>5000.0</v>
      </c>
      <c r="J26" s="20"/>
      <c r="K26" s="19"/>
      <c r="L26" s="19"/>
      <c r="M26" s="19"/>
      <c r="N26" s="19"/>
      <c r="O26" s="21">
        <v>5000.0</v>
      </c>
      <c r="P26" s="19">
        <f t="shared" si="1"/>
        <v>0</v>
      </c>
      <c r="Q26" s="21" t="s">
        <v>175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44841.0</v>
      </c>
      <c r="C27" s="17" t="s">
        <v>609</v>
      </c>
      <c r="D27" s="18">
        <v>45096.0</v>
      </c>
      <c r="E27" s="18" t="s">
        <v>467</v>
      </c>
      <c r="F27" s="19"/>
      <c r="G27" s="19"/>
      <c r="H27" s="19"/>
      <c r="I27" s="20">
        <v>10000.0</v>
      </c>
      <c r="J27" s="20"/>
      <c r="K27" s="19"/>
      <c r="L27" s="19"/>
      <c r="M27" s="19"/>
      <c r="N27" s="19"/>
      <c r="O27" s="21">
        <v>10000.0</v>
      </c>
      <c r="P27" s="19">
        <f t="shared" si="1"/>
        <v>0</v>
      </c>
      <c r="Q27" s="21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44841.0</v>
      </c>
      <c r="C28" s="17" t="s">
        <v>610</v>
      </c>
      <c r="D28" s="18">
        <v>50557.0</v>
      </c>
      <c r="E28" s="18" t="s">
        <v>611</v>
      </c>
      <c r="F28" s="20"/>
      <c r="G28" s="19"/>
      <c r="H28" s="19"/>
      <c r="I28" s="20">
        <v>5000.0</v>
      </c>
      <c r="J28" s="20"/>
      <c r="K28" s="19"/>
      <c r="L28" s="19"/>
      <c r="M28" s="19"/>
      <c r="N28" s="19"/>
      <c r="O28" s="21">
        <v>5000.0</v>
      </c>
      <c r="P28" s="19">
        <f t="shared" si="1"/>
        <v>0</v>
      </c>
      <c r="Q28" s="21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44841.0</v>
      </c>
      <c r="C29" s="17" t="s">
        <v>612</v>
      </c>
      <c r="D29" s="18">
        <v>74344.0</v>
      </c>
      <c r="E29" s="18" t="s">
        <v>613</v>
      </c>
      <c r="F29" s="19"/>
      <c r="G29" s="19"/>
      <c r="H29" s="19"/>
      <c r="I29" s="20">
        <v>27000.0</v>
      </c>
      <c r="J29" s="20"/>
      <c r="K29" s="19"/>
      <c r="L29" s="19"/>
      <c r="M29" s="20"/>
      <c r="N29" s="19"/>
      <c r="O29" s="21">
        <v>27000.0</v>
      </c>
      <c r="P29" s="19">
        <f t="shared" si="1"/>
        <v>0</v>
      </c>
      <c r="Q29" s="21" t="s">
        <v>54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44841.0</v>
      </c>
      <c r="C30" s="17" t="s">
        <v>614</v>
      </c>
      <c r="D30" s="18">
        <v>74044.0</v>
      </c>
      <c r="E30" s="18" t="s">
        <v>615</v>
      </c>
      <c r="F30" s="20"/>
      <c r="G30" s="19"/>
      <c r="H30" s="19"/>
      <c r="I30" s="20">
        <v>27000.0</v>
      </c>
      <c r="J30" s="20"/>
      <c r="K30" s="19"/>
      <c r="L30" s="19"/>
      <c r="M30" s="19"/>
      <c r="N30" s="19"/>
      <c r="O30" s="21">
        <v>27000.0</v>
      </c>
      <c r="P30" s="19">
        <f t="shared" si="1"/>
        <v>0</v>
      </c>
      <c r="Q30" s="21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44841.0</v>
      </c>
      <c r="C31" s="17" t="s">
        <v>616</v>
      </c>
      <c r="D31" s="18">
        <v>56669.0</v>
      </c>
      <c r="E31" s="18" t="s">
        <v>462</v>
      </c>
      <c r="F31" s="19"/>
      <c r="G31" s="19"/>
      <c r="H31" s="19"/>
      <c r="I31" s="20">
        <v>2500.0</v>
      </c>
      <c r="J31" s="20"/>
      <c r="K31" s="19"/>
      <c r="L31" s="19"/>
      <c r="M31" s="19"/>
      <c r="N31" s="19"/>
      <c r="O31" s="21">
        <v>2500.0</v>
      </c>
      <c r="P31" s="19">
        <f t="shared" si="1"/>
        <v>0</v>
      </c>
      <c r="Q31" s="21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44841.0</v>
      </c>
      <c r="C32" s="17" t="s">
        <v>617</v>
      </c>
      <c r="D32" s="18">
        <v>35245.0</v>
      </c>
      <c r="E32" s="18" t="s">
        <v>346</v>
      </c>
      <c r="F32" s="19"/>
      <c r="G32" s="19"/>
      <c r="H32" s="19"/>
      <c r="I32" s="20"/>
      <c r="J32" s="20"/>
      <c r="K32" s="20">
        <v>300.0</v>
      </c>
      <c r="L32" s="19"/>
      <c r="M32" s="19"/>
      <c r="N32" s="19"/>
      <c r="O32" s="21">
        <v>300.0</v>
      </c>
      <c r="P32" s="19">
        <f t="shared" si="1"/>
        <v>0</v>
      </c>
      <c r="Q32" s="21" t="s">
        <v>31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44841.0</v>
      </c>
      <c r="C33" s="17" t="s">
        <v>618</v>
      </c>
      <c r="D33" s="18">
        <v>21818.0</v>
      </c>
      <c r="E33" s="18" t="s">
        <v>190</v>
      </c>
      <c r="F33" s="19"/>
      <c r="G33" s="19"/>
      <c r="H33" s="19"/>
      <c r="I33" s="20"/>
      <c r="J33" s="20"/>
      <c r="K33" s="20">
        <v>16000.0</v>
      </c>
      <c r="L33" s="19"/>
      <c r="M33" s="19"/>
      <c r="N33" s="19"/>
      <c r="O33" s="21">
        <v>16000.0</v>
      </c>
      <c r="P33" s="19">
        <f t="shared" si="1"/>
        <v>0</v>
      </c>
      <c r="Q33" s="21" t="s">
        <v>54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44841.0</v>
      </c>
      <c r="C34" s="17" t="s">
        <v>619</v>
      </c>
      <c r="D34" s="18">
        <v>44810.0</v>
      </c>
      <c r="E34" s="18" t="s">
        <v>620</v>
      </c>
      <c r="F34" s="19"/>
      <c r="G34" s="19"/>
      <c r="H34" s="19"/>
      <c r="I34" s="20"/>
      <c r="J34" s="20">
        <v>3750.0</v>
      </c>
      <c r="K34" s="19"/>
      <c r="L34" s="19"/>
      <c r="M34" s="19"/>
      <c r="N34" s="19"/>
      <c r="O34" s="21">
        <v>3750.0</v>
      </c>
      <c r="P34" s="19">
        <f t="shared" si="1"/>
        <v>0</v>
      </c>
      <c r="Q34" s="21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44841.0</v>
      </c>
      <c r="C35" s="17" t="s">
        <v>621</v>
      </c>
      <c r="D35" s="18">
        <v>45448.0</v>
      </c>
      <c r="E35" s="18" t="s">
        <v>622</v>
      </c>
      <c r="F35" s="19"/>
      <c r="G35" s="20"/>
      <c r="H35" s="19"/>
      <c r="I35" s="20"/>
      <c r="J35" s="20">
        <v>2250.0</v>
      </c>
      <c r="K35" s="19"/>
      <c r="L35" s="19"/>
      <c r="M35" s="19"/>
      <c r="N35" s="19"/>
      <c r="O35" s="21">
        <v>2250.0</v>
      </c>
      <c r="P35" s="19">
        <f t="shared" si="1"/>
        <v>0</v>
      </c>
      <c r="Q35" s="21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44841.0</v>
      </c>
      <c r="C36" s="17" t="s">
        <v>623</v>
      </c>
      <c r="D36" s="18">
        <v>35245.0</v>
      </c>
      <c r="E36" s="18" t="s">
        <v>346</v>
      </c>
      <c r="F36" s="19"/>
      <c r="G36" s="19"/>
      <c r="H36" s="19"/>
      <c r="I36" s="20"/>
      <c r="J36" s="20"/>
      <c r="K36" s="20">
        <v>1400.0</v>
      </c>
      <c r="L36" s="19"/>
      <c r="M36" s="19"/>
      <c r="N36" s="19"/>
      <c r="O36" s="21">
        <v>1400.0</v>
      </c>
      <c r="P36" s="19">
        <f t="shared" si="1"/>
        <v>0</v>
      </c>
      <c r="Q36" s="21" t="s">
        <v>54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44841.0</v>
      </c>
      <c r="C37" s="17" t="s">
        <v>624</v>
      </c>
      <c r="D37" s="18">
        <v>35245.0</v>
      </c>
      <c r="E37" s="18" t="s">
        <v>346</v>
      </c>
      <c r="F37" s="19"/>
      <c r="G37" s="19"/>
      <c r="H37" s="19"/>
      <c r="I37" s="20"/>
      <c r="J37" s="20"/>
      <c r="K37" s="20">
        <v>1400.0</v>
      </c>
      <c r="L37" s="19"/>
      <c r="M37" s="19"/>
      <c r="N37" s="19"/>
      <c r="O37" s="21">
        <v>1400.0</v>
      </c>
      <c r="P37" s="19">
        <f t="shared" si="1"/>
        <v>0</v>
      </c>
      <c r="Q37" s="21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44841.0</v>
      </c>
      <c r="C38" s="17" t="s">
        <v>625</v>
      </c>
      <c r="D38" s="18">
        <v>72729.0</v>
      </c>
      <c r="E38" s="18" t="s">
        <v>626</v>
      </c>
      <c r="F38" s="19"/>
      <c r="G38" s="19"/>
      <c r="H38" s="19"/>
      <c r="I38" s="20"/>
      <c r="J38" s="20">
        <v>27000.0</v>
      </c>
      <c r="K38" s="19"/>
      <c r="L38" s="19"/>
      <c r="M38" s="19"/>
      <c r="N38" s="19"/>
      <c r="O38" s="21">
        <v>27000.0</v>
      </c>
      <c r="P38" s="19">
        <f t="shared" si="1"/>
        <v>0</v>
      </c>
      <c r="Q38" s="21" t="s">
        <v>164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44841.0</v>
      </c>
      <c r="C39" s="17" t="s">
        <v>627</v>
      </c>
      <c r="D39" s="18">
        <v>52236.0</v>
      </c>
      <c r="E39" s="18" t="s">
        <v>628</v>
      </c>
      <c r="F39" s="19"/>
      <c r="G39" s="19"/>
      <c r="H39" s="19"/>
      <c r="I39" s="20">
        <v>150.0</v>
      </c>
      <c r="J39" s="20"/>
      <c r="K39" s="19"/>
      <c r="L39" s="19"/>
      <c r="M39" s="20"/>
      <c r="N39" s="19"/>
      <c r="O39" s="21">
        <v>150.0</v>
      </c>
      <c r="P39" s="19">
        <f t="shared" si="1"/>
        <v>0</v>
      </c>
      <c r="Q39" s="21" t="s">
        <v>164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44841.0</v>
      </c>
      <c r="C40" s="17" t="s">
        <v>629</v>
      </c>
      <c r="D40" s="18">
        <v>13781.0</v>
      </c>
      <c r="E40" s="18" t="s">
        <v>109</v>
      </c>
      <c r="F40" s="19"/>
      <c r="G40" s="20">
        <v>40000.0</v>
      </c>
      <c r="H40" s="20"/>
      <c r="I40" s="20">
        <v>100000.0</v>
      </c>
      <c r="J40" s="19"/>
      <c r="K40" s="20"/>
      <c r="L40" s="19"/>
      <c r="M40" s="20"/>
      <c r="N40" s="19"/>
      <c r="O40" s="21">
        <v>140000.0</v>
      </c>
      <c r="P40" s="19">
        <f t="shared" si="1"/>
        <v>0</v>
      </c>
      <c r="Q40" s="21" t="s">
        <v>31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44841.0</v>
      </c>
      <c r="C41" s="17" t="s">
        <v>630</v>
      </c>
      <c r="D41" s="18">
        <v>22727.0</v>
      </c>
      <c r="E41" s="18" t="s">
        <v>631</v>
      </c>
      <c r="F41" s="19"/>
      <c r="G41" s="19"/>
      <c r="H41" s="19"/>
      <c r="I41" s="20">
        <v>1250.0</v>
      </c>
      <c r="J41" s="19"/>
      <c r="K41" s="19"/>
      <c r="L41" s="19"/>
      <c r="M41" s="19"/>
      <c r="N41" s="19"/>
      <c r="O41" s="21">
        <v>1250.0</v>
      </c>
      <c r="P41" s="19">
        <f t="shared" si="1"/>
        <v>0</v>
      </c>
      <c r="Q41" s="21" t="s">
        <v>164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44841.0</v>
      </c>
      <c r="C42" s="17" t="s">
        <v>632</v>
      </c>
      <c r="D42" s="18">
        <v>35245.0</v>
      </c>
      <c r="E42" s="18" t="s">
        <v>346</v>
      </c>
      <c r="F42" s="20">
        <v>100.0</v>
      </c>
      <c r="G42" s="19"/>
      <c r="H42" s="20"/>
      <c r="I42" s="20"/>
      <c r="J42" s="20"/>
      <c r="K42" s="19"/>
      <c r="L42" s="19"/>
      <c r="M42" s="19"/>
      <c r="N42" s="19"/>
      <c r="O42" s="21">
        <v>100.0</v>
      </c>
      <c r="P42" s="19">
        <f t="shared" si="1"/>
        <v>0</v>
      </c>
      <c r="Q42" s="21" t="s">
        <v>31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44841.0</v>
      </c>
      <c r="C43" s="17" t="s">
        <v>633</v>
      </c>
      <c r="D43" s="18">
        <v>52215.0</v>
      </c>
      <c r="E43" s="18" t="s">
        <v>634</v>
      </c>
      <c r="F43" s="19"/>
      <c r="G43" s="19"/>
      <c r="H43" s="20">
        <v>625.0</v>
      </c>
      <c r="I43" s="20"/>
      <c r="J43" s="19"/>
      <c r="K43" s="19"/>
      <c r="L43" s="19"/>
      <c r="M43" s="19"/>
      <c r="N43" s="19"/>
      <c r="O43" s="21">
        <v>625.0</v>
      </c>
      <c r="P43" s="19">
        <f t="shared" si="1"/>
        <v>0</v>
      </c>
      <c r="Q43" s="21"/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44841.0</v>
      </c>
      <c r="C44" s="17" t="s">
        <v>635</v>
      </c>
      <c r="D44" s="18">
        <v>50148.0</v>
      </c>
      <c r="E44" s="18" t="s">
        <v>636</v>
      </c>
      <c r="F44" s="19"/>
      <c r="G44" s="19"/>
      <c r="H44" s="20">
        <v>10000.0</v>
      </c>
      <c r="I44" s="20"/>
      <c r="J44" s="19"/>
      <c r="K44" s="19"/>
      <c r="L44" s="19"/>
      <c r="M44" s="19"/>
      <c r="N44" s="19"/>
      <c r="O44" s="21">
        <v>10000.0</v>
      </c>
      <c r="P44" s="19">
        <f t="shared" si="1"/>
        <v>0</v>
      </c>
      <c r="Q44" s="21"/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44841.0</v>
      </c>
      <c r="C45" s="17" t="s">
        <v>637</v>
      </c>
      <c r="D45" s="18">
        <v>21933.0</v>
      </c>
      <c r="E45" s="18" t="s">
        <v>638</v>
      </c>
      <c r="F45" s="19"/>
      <c r="G45" s="19"/>
      <c r="H45" s="20">
        <v>38250.0</v>
      </c>
      <c r="I45" s="20"/>
      <c r="J45" s="20"/>
      <c r="K45" s="19"/>
      <c r="L45" s="19"/>
      <c r="M45" s="19"/>
      <c r="N45" s="19"/>
      <c r="O45" s="21">
        <v>38250.0</v>
      </c>
      <c r="P45" s="19">
        <f t="shared" si="1"/>
        <v>0</v>
      </c>
      <c r="Q45" s="21"/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44841.0</v>
      </c>
      <c r="C46" s="17" t="s">
        <v>639</v>
      </c>
      <c r="D46" s="18">
        <v>35245.0</v>
      </c>
      <c r="E46" s="18" t="s">
        <v>346</v>
      </c>
      <c r="F46" s="19"/>
      <c r="G46" s="19"/>
      <c r="H46" s="19"/>
      <c r="I46" s="20"/>
      <c r="J46" s="20"/>
      <c r="K46" s="20">
        <v>300.0</v>
      </c>
      <c r="L46" s="19"/>
      <c r="M46" s="19"/>
      <c r="N46" s="19"/>
      <c r="O46" s="21">
        <v>300.0</v>
      </c>
      <c r="P46" s="19">
        <f t="shared" si="1"/>
        <v>0</v>
      </c>
      <c r="Q46" s="21"/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44841.0</v>
      </c>
      <c r="C47" s="17" t="s">
        <v>640</v>
      </c>
      <c r="D47" s="18">
        <v>42339.0</v>
      </c>
      <c r="E47" s="18" t="s">
        <v>641</v>
      </c>
      <c r="F47" s="20"/>
      <c r="G47" s="19"/>
      <c r="H47" s="19"/>
      <c r="I47" s="20"/>
      <c r="J47" s="19"/>
      <c r="K47" s="20">
        <v>3600.0</v>
      </c>
      <c r="L47" s="19"/>
      <c r="M47" s="19"/>
      <c r="N47" s="19"/>
      <c r="O47" s="21">
        <v>3600.0</v>
      </c>
      <c r="P47" s="19">
        <f t="shared" si="1"/>
        <v>0</v>
      </c>
      <c r="Q47" s="21"/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44841.0</v>
      </c>
      <c r="C48" s="17" t="s">
        <v>642</v>
      </c>
      <c r="D48" s="18">
        <v>52236.0</v>
      </c>
      <c r="E48" s="18" t="s">
        <v>628</v>
      </c>
      <c r="F48" s="19"/>
      <c r="G48" s="19"/>
      <c r="H48" s="19"/>
      <c r="I48" s="20"/>
      <c r="J48" s="19"/>
      <c r="K48" s="20"/>
      <c r="L48" s="19"/>
      <c r="M48" s="19"/>
      <c r="N48" s="20">
        <v>7200.0</v>
      </c>
      <c r="O48" s="21">
        <v>7200.0</v>
      </c>
      <c r="P48" s="19">
        <f t="shared" si="1"/>
        <v>0</v>
      </c>
      <c r="Q48" s="21"/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25"/>
      <c r="B49" s="26"/>
      <c r="C49" s="27"/>
      <c r="D49" s="28"/>
      <c r="E49" s="28"/>
      <c r="F49" s="19"/>
      <c r="G49" s="19"/>
      <c r="H49" s="20"/>
      <c r="I49" s="19"/>
      <c r="J49" s="19"/>
      <c r="K49" s="19"/>
      <c r="L49" s="19"/>
      <c r="M49" s="19"/>
      <c r="N49" s="19"/>
      <c r="O49" s="24"/>
      <c r="P49" s="19">
        <f t="shared" si="1"/>
        <v>0</v>
      </c>
      <c r="Q49" s="24"/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29"/>
      <c r="B50" s="30"/>
      <c r="C50" s="30"/>
      <c r="D50" s="30"/>
      <c r="E50" s="30"/>
      <c r="F50" s="31">
        <f t="shared" ref="F50:K50" si="2">SUM(F5:F49)</f>
        <v>100</v>
      </c>
      <c r="G50" s="32">
        <f t="shared" si="2"/>
        <v>50200</v>
      </c>
      <c r="H50" s="33">
        <f t="shared" si="2"/>
        <v>73875</v>
      </c>
      <c r="I50" s="34">
        <f t="shared" si="2"/>
        <v>303450</v>
      </c>
      <c r="J50" s="35">
        <f t="shared" si="2"/>
        <v>93750</v>
      </c>
      <c r="K50" s="36">
        <f t="shared" si="2"/>
        <v>23000</v>
      </c>
      <c r="L50" s="37">
        <f>SUM(L49)</f>
        <v>0</v>
      </c>
      <c r="M50" s="38">
        <f t="shared" ref="M50:O50" si="3">SUM(M5:M49)</f>
        <v>0</v>
      </c>
      <c r="N50" s="39">
        <f t="shared" si="3"/>
        <v>7200</v>
      </c>
      <c r="O50" s="40">
        <f t="shared" si="3"/>
        <v>551575</v>
      </c>
      <c r="P50" s="19">
        <f t="shared" si="1"/>
        <v>0</v>
      </c>
      <c r="Q50" s="30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2"/>
      <c r="B51" s="30"/>
      <c r="C51" s="30"/>
      <c r="D51" s="30"/>
      <c r="E51" s="30"/>
      <c r="F51" s="43">
        <f>F50+G50+H50+I50+J50+K50+L50+M50+N50</f>
        <v>551575</v>
      </c>
      <c r="G51" s="8"/>
      <c r="H51" s="8"/>
      <c r="I51" s="8"/>
      <c r="J51" s="8"/>
      <c r="K51" s="8"/>
      <c r="L51" s="9"/>
      <c r="M51" s="44"/>
      <c r="N51" s="44"/>
      <c r="O51" s="22"/>
      <c r="P51" s="22"/>
      <c r="Q51" s="4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 t="s">
        <v>154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643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44842.0</v>
      </c>
      <c r="C5" s="17" t="s">
        <v>644</v>
      </c>
      <c r="D5" s="18">
        <v>49943.0</v>
      </c>
      <c r="E5" s="18" t="s">
        <v>49</v>
      </c>
      <c r="F5" s="19"/>
      <c r="G5" s="20"/>
      <c r="H5" s="20"/>
      <c r="I5" s="20">
        <v>5150.0</v>
      </c>
      <c r="J5" s="20"/>
      <c r="K5" s="20"/>
      <c r="L5" s="19"/>
      <c r="M5" s="19"/>
      <c r="N5" s="19"/>
      <c r="O5" s="21">
        <v>5150.0</v>
      </c>
      <c r="P5" s="19">
        <f t="shared" ref="P5:P50" si="1">F5+G5+H5+I5+J5+K5+L5+M5+N5-O5</f>
        <v>0</v>
      </c>
      <c r="Q5" s="21" t="s">
        <v>164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44842.0</v>
      </c>
      <c r="C6" s="17" t="s">
        <v>645</v>
      </c>
      <c r="D6" s="18">
        <v>53283.0</v>
      </c>
      <c r="E6" s="18" t="s">
        <v>181</v>
      </c>
      <c r="F6" s="19"/>
      <c r="G6" s="20"/>
      <c r="H6" s="20"/>
      <c r="I6" s="20">
        <v>2500.0</v>
      </c>
      <c r="J6" s="20"/>
      <c r="K6" s="20"/>
      <c r="L6" s="19"/>
      <c r="M6" s="19"/>
      <c r="N6" s="19"/>
      <c r="O6" s="21">
        <v>2500.0</v>
      </c>
      <c r="P6" s="19">
        <f t="shared" si="1"/>
        <v>0</v>
      </c>
      <c r="Q6" s="21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44842.0</v>
      </c>
      <c r="C7" s="17" t="s">
        <v>646</v>
      </c>
      <c r="D7" s="18">
        <v>49943.0</v>
      </c>
      <c r="E7" s="18" t="s">
        <v>49</v>
      </c>
      <c r="F7" s="20"/>
      <c r="G7" s="19"/>
      <c r="H7" s="19"/>
      <c r="I7" s="20">
        <v>2650.0</v>
      </c>
      <c r="J7" s="20"/>
      <c r="K7" s="19"/>
      <c r="L7" s="19"/>
      <c r="M7" s="19"/>
      <c r="N7" s="19"/>
      <c r="O7" s="21">
        <v>2650.0</v>
      </c>
      <c r="P7" s="19">
        <f t="shared" si="1"/>
        <v>0</v>
      </c>
      <c r="Q7" s="21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44842.0</v>
      </c>
      <c r="C8" s="17" t="s">
        <v>647</v>
      </c>
      <c r="D8" s="18">
        <v>45227.0</v>
      </c>
      <c r="E8" s="18" t="s">
        <v>648</v>
      </c>
      <c r="F8" s="20"/>
      <c r="G8" s="19"/>
      <c r="H8" s="19"/>
      <c r="I8" s="20">
        <v>2500.0</v>
      </c>
      <c r="J8" s="20"/>
      <c r="K8" s="19"/>
      <c r="L8" s="19"/>
      <c r="M8" s="19"/>
      <c r="N8" s="19"/>
      <c r="O8" s="21">
        <v>2500.0</v>
      </c>
      <c r="P8" s="19">
        <f t="shared" si="1"/>
        <v>0</v>
      </c>
      <c r="Q8" s="21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44842.0</v>
      </c>
      <c r="C9" s="17" t="s">
        <v>649</v>
      </c>
      <c r="D9" s="18">
        <v>56921.0</v>
      </c>
      <c r="E9" s="18" t="s">
        <v>650</v>
      </c>
      <c r="F9" s="19"/>
      <c r="G9" s="19"/>
      <c r="H9" s="20"/>
      <c r="I9" s="20"/>
      <c r="J9" s="20">
        <v>2100.0</v>
      </c>
      <c r="K9" s="19"/>
      <c r="L9" s="19"/>
      <c r="M9" s="19"/>
      <c r="N9" s="19"/>
      <c r="O9" s="21">
        <v>2100.0</v>
      </c>
      <c r="P9" s="19">
        <f t="shared" si="1"/>
        <v>0</v>
      </c>
      <c r="Q9" s="21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44842.0</v>
      </c>
      <c r="C10" s="17" t="s">
        <v>651</v>
      </c>
      <c r="D10" s="18">
        <v>54749.0</v>
      </c>
      <c r="E10" s="18" t="s">
        <v>652</v>
      </c>
      <c r="F10" s="19"/>
      <c r="G10" s="20"/>
      <c r="H10" s="20"/>
      <c r="I10" s="19"/>
      <c r="J10" s="20">
        <v>2650.0</v>
      </c>
      <c r="K10" s="19"/>
      <c r="L10" s="19"/>
      <c r="M10" s="19"/>
      <c r="N10" s="19"/>
      <c r="O10" s="21">
        <v>2650.0</v>
      </c>
      <c r="P10" s="19">
        <f t="shared" si="1"/>
        <v>0</v>
      </c>
      <c r="Q10" s="21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44842.0</v>
      </c>
      <c r="C11" s="17" t="s">
        <v>653</v>
      </c>
      <c r="D11" s="18">
        <v>21818.0</v>
      </c>
      <c r="E11" s="18" t="s">
        <v>190</v>
      </c>
      <c r="F11" s="19"/>
      <c r="G11" s="20"/>
      <c r="H11" s="19"/>
      <c r="I11" s="20"/>
      <c r="J11" s="20"/>
      <c r="K11" s="20">
        <v>1400.0</v>
      </c>
      <c r="L11" s="19"/>
      <c r="M11" s="19"/>
      <c r="N11" s="19"/>
      <c r="O11" s="21">
        <v>1400.0</v>
      </c>
      <c r="P11" s="19">
        <f t="shared" si="1"/>
        <v>0</v>
      </c>
      <c r="Q11" s="21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44842.0</v>
      </c>
      <c r="C12" s="17" t="s">
        <v>654</v>
      </c>
      <c r="D12" s="18">
        <v>55448.0</v>
      </c>
      <c r="E12" s="18" t="s">
        <v>563</v>
      </c>
      <c r="F12" s="19"/>
      <c r="G12" s="20">
        <v>25000.0</v>
      </c>
      <c r="H12" s="20"/>
      <c r="I12" s="20"/>
      <c r="J12" s="20"/>
      <c r="K12" s="19"/>
      <c r="L12" s="19"/>
      <c r="M12" s="19"/>
      <c r="N12" s="19"/>
      <c r="O12" s="21">
        <v>25000.0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44842.0</v>
      </c>
      <c r="C13" s="17" t="s">
        <v>655</v>
      </c>
      <c r="D13" s="18">
        <v>53160.0</v>
      </c>
      <c r="E13" s="18" t="s">
        <v>656</v>
      </c>
      <c r="F13" s="19"/>
      <c r="G13" s="19"/>
      <c r="H13" s="19"/>
      <c r="I13" s="20"/>
      <c r="J13" s="20">
        <v>5150.0</v>
      </c>
      <c r="K13" s="19"/>
      <c r="L13" s="19"/>
      <c r="M13" s="23"/>
      <c r="N13" s="19"/>
      <c r="O13" s="21">
        <v>5150.0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44842.0</v>
      </c>
      <c r="C14" s="17" t="s">
        <v>657</v>
      </c>
      <c r="D14" s="18">
        <v>41982.0</v>
      </c>
      <c r="E14" s="18" t="s">
        <v>658</v>
      </c>
      <c r="F14" s="19"/>
      <c r="G14" s="19"/>
      <c r="H14" s="20"/>
      <c r="I14" s="20"/>
      <c r="J14" s="20">
        <v>1400.0</v>
      </c>
      <c r="K14" s="19"/>
      <c r="L14" s="19"/>
      <c r="M14" s="19"/>
      <c r="N14" s="19"/>
      <c r="O14" s="21">
        <v>1400.0</v>
      </c>
      <c r="P14" s="19">
        <f t="shared" si="1"/>
        <v>0</v>
      </c>
      <c r="Q14" s="21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44842.0</v>
      </c>
      <c r="C15" s="17" t="s">
        <v>659</v>
      </c>
      <c r="D15" s="18">
        <v>56980.0</v>
      </c>
      <c r="E15" s="18" t="s">
        <v>196</v>
      </c>
      <c r="F15" s="19"/>
      <c r="G15" s="20">
        <v>1400.0</v>
      </c>
      <c r="H15" s="19"/>
      <c r="I15" s="20">
        <v>1000.0</v>
      </c>
      <c r="J15" s="19"/>
      <c r="K15" s="20"/>
      <c r="L15" s="19"/>
      <c r="M15" s="19"/>
      <c r="N15" s="19"/>
      <c r="O15" s="21">
        <v>2400.0</v>
      </c>
      <c r="P15" s="19">
        <f t="shared" si="1"/>
        <v>0</v>
      </c>
      <c r="Q15" s="21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44842.0</v>
      </c>
      <c r="C16" s="17" t="s">
        <v>660</v>
      </c>
      <c r="D16" s="18">
        <v>22341.0</v>
      </c>
      <c r="E16" s="18" t="s">
        <v>661</v>
      </c>
      <c r="F16" s="19"/>
      <c r="G16" s="19"/>
      <c r="H16" s="19"/>
      <c r="I16" s="20">
        <v>1400.0</v>
      </c>
      <c r="J16" s="19"/>
      <c r="K16" s="19"/>
      <c r="L16" s="19"/>
      <c r="M16" s="19"/>
      <c r="N16" s="19"/>
      <c r="O16" s="21">
        <v>1400.0</v>
      </c>
      <c r="P16" s="19">
        <f t="shared" si="1"/>
        <v>0</v>
      </c>
      <c r="Q16" s="21" t="s">
        <v>164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44842.0</v>
      </c>
      <c r="C17" s="17" t="s">
        <v>662</v>
      </c>
      <c r="D17" s="18">
        <v>49679.0</v>
      </c>
      <c r="E17" s="18" t="s">
        <v>663</v>
      </c>
      <c r="F17" s="19"/>
      <c r="G17" s="19"/>
      <c r="H17" s="19"/>
      <c r="I17" s="20">
        <v>2650.0</v>
      </c>
      <c r="J17" s="20"/>
      <c r="K17" s="19"/>
      <c r="L17" s="19"/>
      <c r="M17" s="19"/>
      <c r="N17" s="19"/>
      <c r="O17" s="21">
        <v>2650.0</v>
      </c>
      <c r="P17" s="19">
        <f t="shared" si="1"/>
        <v>0</v>
      </c>
      <c r="Q17" s="21" t="s">
        <v>164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44842.0</v>
      </c>
      <c r="C18" s="17" t="s">
        <v>664</v>
      </c>
      <c r="D18" s="18">
        <v>54226.0</v>
      </c>
      <c r="E18" s="18" t="s">
        <v>326</v>
      </c>
      <c r="F18" s="19"/>
      <c r="G18" s="20"/>
      <c r="H18" s="19"/>
      <c r="I18" s="20">
        <v>10000.0</v>
      </c>
      <c r="J18" s="20"/>
      <c r="K18" s="19"/>
      <c r="L18" s="19"/>
      <c r="M18" s="19"/>
      <c r="N18" s="19"/>
      <c r="O18" s="21">
        <v>10000.0</v>
      </c>
      <c r="P18" s="19">
        <f t="shared" si="1"/>
        <v>0</v>
      </c>
      <c r="Q18" s="21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44842.0</v>
      </c>
      <c r="C19" s="17" t="s">
        <v>665</v>
      </c>
      <c r="D19" s="18">
        <v>59904.0</v>
      </c>
      <c r="E19" s="18" t="s">
        <v>666</v>
      </c>
      <c r="F19" s="19"/>
      <c r="G19" s="19"/>
      <c r="H19" s="19"/>
      <c r="I19" s="20">
        <v>2500.0</v>
      </c>
      <c r="J19" s="20"/>
      <c r="K19" s="20"/>
      <c r="L19" s="19"/>
      <c r="M19" s="19"/>
      <c r="N19" s="19"/>
      <c r="O19" s="21">
        <v>2500.0</v>
      </c>
      <c r="P19" s="19">
        <f t="shared" si="1"/>
        <v>0</v>
      </c>
      <c r="Q19" s="21" t="s">
        <v>164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44842.0</v>
      </c>
      <c r="C20" s="17" t="s">
        <v>667</v>
      </c>
      <c r="D20" s="18">
        <v>44762.0</v>
      </c>
      <c r="E20" s="18" t="s">
        <v>668</v>
      </c>
      <c r="F20" s="19"/>
      <c r="G20" s="19"/>
      <c r="H20" s="19"/>
      <c r="I20" s="20">
        <v>10000.0</v>
      </c>
      <c r="J20" s="20"/>
      <c r="K20" s="20"/>
      <c r="L20" s="19"/>
      <c r="M20" s="19"/>
      <c r="N20" s="19"/>
      <c r="O20" s="21">
        <v>10000.0</v>
      </c>
      <c r="P20" s="19">
        <f t="shared" si="1"/>
        <v>0</v>
      </c>
      <c r="Q20" s="21" t="s">
        <v>38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44842.0</v>
      </c>
      <c r="C21" s="17" t="s">
        <v>669</v>
      </c>
      <c r="D21" s="18">
        <v>28414.0</v>
      </c>
      <c r="E21" s="18" t="s">
        <v>670</v>
      </c>
      <c r="F21" s="19"/>
      <c r="G21" s="19"/>
      <c r="H21" s="19"/>
      <c r="I21" s="20">
        <v>2025.0</v>
      </c>
      <c r="J21" s="20"/>
      <c r="K21" s="20"/>
      <c r="L21" s="19"/>
      <c r="M21" s="19"/>
      <c r="N21" s="19"/>
      <c r="O21" s="21">
        <v>2025.0</v>
      </c>
      <c r="P21" s="19">
        <f t="shared" si="1"/>
        <v>0</v>
      </c>
      <c r="Q21" s="21" t="s">
        <v>41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44842.0</v>
      </c>
      <c r="C22" s="17" t="s">
        <v>671</v>
      </c>
      <c r="D22" s="18">
        <v>52396.0</v>
      </c>
      <c r="E22" s="18" t="s">
        <v>672</v>
      </c>
      <c r="F22" s="19"/>
      <c r="G22" s="19"/>
      <c r="H22" s="19"/>
      <c r="I22" s="20"/>
      <c r="J22" s="20">
        <v>5000.0</v>
      </c>
      <c r="K22" s="20"/>
      <c r="L22" s="19"/>
      <c r="M22" s="19"/>
      <c r="N22" s="19"/>
      <c r="O22" s="21">
        <v>5000.0</v>
      </c>
      <c r="P22" s="19">
        <f t="shared" si="1"/>
        <v>0</v>
      </c>
      <c r="Q22" s="21" t="s">
        <v>38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44842.0</v>
      </c>
      <c r="C23" s="17" t="s">
        <v>673</v>
      </c>
      <c r="D23" s="18">
        <v>54242.0</v>
      </c>
      <c r="E23" s="18" t="s">
        <v>674</v>
      </c>
      <c r="F23" s="19"/>
      <c r="G23" s="19"/>
      <c r="H23" s="19"/>
      <c r="I23" s="20"/>
      <c r="J23" s="20">
        <v>5000.0</v>
      </c>
      <c r="K23" s="19"/>
      <c r="L23" s="19"/>
      <c r="M23" s="19"/>
      <c r="N23" s="19"/>
      <c r="O23" s="21">
        <v>5000.0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44842.0</v>
      </c>
      <c r="C24" s="17" t="s">
        <v>675</v>
      </c>
      <c r="D24" s="18">
        <v>52808.0</v>
      </c>
      <c r="E24" s="18" t="s">
        <v>676</v>
      </c>
      <c r="F24" s="20"/>
      <c r="G24" s="19"/>
      <c r="H24" s="19"/>
      <c r="I24" s="20"/>
      <c r="J24" s="20">
        <v>5000.0</v>
      </c>
      <c r="K24" s="20"/>
      <c r="L24" s="19"/>
      <c r="M24" s="19"/>
      <c r="N24" s="19"/>
      <c r="O24" s="21">
        <v>5000.0</v>
      </c>
      <c r="P24" s="19">
        <f t="shared" si="1"/>
        <v>0</v>
      </c>
      <c r="Q24" s="21" t="s">
        <v>38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44842.0</v>
      </c>
      <c r="C25" s="17" t="s">
        <v>677</v>
      </c>
      <c r="D25" s="18">
        <v>52247.0</v>
      </c>
      <c r="E25" s="18" t="s">
        <v>125</v>
      </c>
      <c r="F25" s="20"/>
      <c r="G25" s="19"/>
      <c r="H25" s="19"/>
      <c r="I25" s="20">
        <v>18125.0</v>
      </c>
      <c r="J25" s="20"/>
      <c r="K25" s="19"/>
      <c r="L25" s="19"/>
      <c r="M25" s="19"/>
      <c r="N25" s="19"/>
      <c r="O25" s="21">
        <v>18125.0</v>
      </c>
      <c r="P25" s="19">
        <f t="shared" si="1"/>
        <v>0</v>
      </c>
      <c r="Q25" s="21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44842.0</v>
      </c>
      <c r="C26" s="17" t="s">
        <v>678</v>
      </c>
      <c r="D26" s="18">
        <v>49252.0</v>
      </c>
      <c r="E26" s="18" t="s">
        <v>231</v>
      </c>
      <c r="F26" s="19"/>
      <c r="G26" s="19"/>
      <c r="H26" s="19"/>
      <c r="I26" s="20">
        <v>3600.0</v>
      </c>
      <c r="J26" s="20"/>
      <c r="K26" s="19"/>
      <c r="L26" s="19"/>
      <c r="M26" s="19"/>
      <c r="N26" s="19"/>
      <c r="O26" s="21">
        <v>3600.0</v>
      </c>
      <c r="P26" s="19">
        <f t="shared" si="1"/>
        <v>0</v>
      </c>
      <c r="Q26" s="21" t="s">
        <v>175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44842.0</v>
      </c>
      <c r="C27" s="17" t="s">
        <v>679</v>
      </c>
      <c r="D27" s="18">
        <v>49252.0</v>
      </c>
      <c r="E27" s="18" t="s">
        <v>231</v>
      </c>
      <c r="F27" s="19"/>
      <c r="G27" s="19"/>
      <c r="H27" s="19"/>
      <c r="I27" s="20">
        <v>7500.0</v>
      </c>
      <c r="J27" s="20"/>
      <c r="K27" s="19"/>
      <c r="L27" s="19"/>
      <c r="M27" s="19"/>
      <c r="N27" s="19"/>
      <c r="O27" s="21">
        <v>7500.0</v>
      </c>
      <c r="P27" s="19">
        <f t="shared" si="1"/>
        <v>0</v>
      </c>
      <c r="Q27" s="21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44842.0</v>
      </c>
      <c r="C28" s="17" t="s">
        <v>680</v>
      </c>
      <c r="D28" s="18">
        <v>52240.0</v>
      </c>
      <c r="E28" s="18" t="s">
        <v>681</v>
      </c>
      <c r="F28" s="20"/>
      <c r="G28" s="19"/>
      <c r="H28" s="19"/>
      <c r="I28" s="20"/>
      <c r="J28" s="20">
        <v>3600.0</v>
      </c>
      <c r="K28" s="19"/>
      <c r="L28" s="19"/>
      <c r="M28" s="19"/>
      <c r="N28" s="19"/>
      <c r="O28" s="21">
        <v>3600.0</v>
      </c>
      <c r="P28" s="19">
        <f t="shared" si="1"/>
        <v>0</v>
      </c>
      <c r="Q28" s="21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44842.0</v>
      </c>
      <c r="C29" s="17" t="s">
        <v>682</v>
      </c>
      <c r="D29" s="18">
        <v>52240.0</v>
      </c>
      <c r="E29" s="18" t="s">
        <v>681</v>
      </c>
      <c r="F29" s="19"/>
      <c r="G29" s="19"/>
      <c r="H29" s="19"/>
      <c r="I29" s="20"/>
      <c r="J29" s="20">
        <v>4680.0</v>
      </c>
      <c r="K29" s="19"/>
      <c r="L29" s="19"/>
      <c r="M29" s="20"/>
      <c r="N29" s="19"/>
      <c r="O29" s="21">
        <v>4680.0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44842.0</v>
      </c>
      <c r="C30" s="17" t="s">
        <v>683</v>
      </c>
      <c r="D30" s="18">
        <v>34920.0</v>
      </c>
      <c r="E30" s="18" t="s">
        <v>684</v>
      </c>
      <c r="F30" s="20"/>
      <c r="G30" s="19"/>
      <c r="H30" s="19"/>
      <c r="I30" s="20">
        <v>2500.0</v>
      </c>
      <c r="J30" s="20"/>
      <c r="K30" s="19"/>
      <c r="L30" s="19"/>
      <c r="M30" s="19"/>
      <c r="N30" s="19"/>
      <c r="O30" s="21">
        <v>2500.0</v>
      </c>
      <c r="P30" s="19">
        <f t="shared" si="1"/>
        <v>0</v>
      </c>
      <c r="Q30" s="21" t="s">
        <v>38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44842.0</v>
      </c>
      <c r="C31" s="17" t="s">
        <v>685</v>
      </c>
      <c r="D31" s="18">
        <v>46927.0</v>
      </c>
      <c r="E31" s="18" t="s">
        <v>82</v>
      </c>
      <c r="F31" s="19"/>
      <c r="G31" s="19"/>
      <c r="H31" s="19"/>
      <c r="I31" s="20">
        <v>3650.0</v>
      </c>
      <c r="J31" s="20"/>
      <c r="K31" s="19"/>
      <c r="L31" s="19"/>
      <c r="M31" s="19"/>
      <c r="N31" s="19"/>
      <c r="O31" s="21">
        <v>3650.0</v>
      </c>
      <c r="P31" s="19">
        <f t="shared" si="1"/>
        <v>0</v>
      </c>
      <c r="Q31" s="21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44842.0</v>
      </c>
      <c r="C32" s="17" t="s">
        <v>686</v>
      </c>
      <c r="D32" s="18">
        <v>59103.0</v>
      </c>
      <c r="E32" s="18" t="s">
        <v>687</v>
      </c>
      <c r="F32" s="19"/>
      <c r="G32" s="19"/>
      <c r="H32" s="19"/>
      <c r="I32" s="20">
        <v>35000.0</v>
      </c>
      <c r="J32" s="20"/>
      <c r="K32" s="20"/>
      <c r="L32" s="19"/>
      <c r="M32" s="19"/>
      <c r="N32" s="19"/>
      <c r="O32" s="21">
        <v>35000.0</v>
      </c>
      <c r="P32" s="19">
        <f t="shared" si="1"/>
        <v>0</v>
      </c>
      <c r="Q32" s="21" t="s">
        <v>164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44842.0</v>
      </c>
      <c r="C33" s="17" t="s">
        <v>688</v>
      </c>
      <c r="D33" s="18">
        <v>10881.0</v>
      </c>
      <c r="E33" s="18" t="s">
        <v>689</v>
      </c>
      <c r="F33" s="19"/>
      <c r="G33" s="19"/>
      <c r="H33" s="19"/>
      <c r="I33" s="20"/>
      <c r="J33" s="20"/>
      <c r="K33" s="20"/>
      <c r="L33" s="19"/>
      <c r="M33" s="20">
        <v>6750.0</v>
      </c>
      <c r="N33" s="19"/>
      <c r="O33" s="21">
        <v>6750.0</v>
      </c>
      <c r="P33" s="19">
        <f t="shared" si="1"/>
        <v>0</v>
      </c>
      <c r="Q33" s="21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44842.0</v>
      </c>
      <c r="C34" s="17" t="s">
        <v>690</v>
      </c>
      <c r="D34" s="18">
        <v>59137.0</v>
      </c>
      <c r="E34" s="18" t="s">
        <v>149</v>
      </c>
      <c r="F34" s="19"/>
      <c r="G34" s="19"/>
      <c r="H34" s="19"/>
      <c r="I34" s="20">
        <v>300.0</v>
      </c>
      <c r="J34" s="20"/>
      <c r="K34" s="19"/>
      <c r="L34" s="19"/>
      <c r="M34" s="19"/>
      <c r="N34" s="19"/>
      <c r="O34" s="21">
        <v>300.0</v>
      </c>
      <c r="P34" s="19">
        <f t="shared" si="1"/>
        <v>0</v>
      </c>
      <c r="Q34" s="21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44842.0</v>
      </c>
      <c r="C35" s="17" t="s">
        <v>691</v>
      </c>
      <c r="D35" s="18">
        <v>58427.0</v>
      </c>
      <c r="E35" s="18" t="s">
        <v>692</v>
      </c>
      <c r="F35" s="19"/>
      <c r="G35" s="20"/>
      <c r="H35" s="19"/>
      <c r="I35" s="20"/>
      <c r="J35" s="20"/>
      <c r="K35" s="19"/>
      <c r="L35" s="19"/>
      <c r="M35" s="20">
        <v>1950.0</v>
      </c>
      <c r="N35" s="19"/>
      <c r="O35" s="21">
        <v>1950.0</v>
      </c>
      <c r="P35" s="19">
        <f t="shared" si="1"/>
        <v>0</v>
      </c>
      <c r="Q35" s="21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44842.0</v>
      </c>
      <c r="C36" s="17" t="s">
        <v>693</v>
      </c>
      <c r="D36" s="18">
        <v>50436.0</v>
      </c>
      <c r="E36" s="18" t="s">
        <v>112</v>
      </c>
      <c r="F36" s="19"/>
      <c r="G36" s="19"/>
      <c r="H36" s="19"/>
      <c r="I36" s="20">
        <v>2500.0</v>
      </c>
      <c r="J36" s="20"/>
      <c r="K36" s="20"/>
      <c r="L36" s="19"/>
      <c r="M36" s="19"/>
      <c r="N36" s="19"/>
      <c r="O36" s="21">
        <v>2500.0</v>
      </c>
      <c r="P36" s="19">
        <f t="shared" si="1"/>
        <v>0</v>
      </c>
      <c r="Q36" s="21" t="s">
        <v>54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44842.0</v>
      </c>
      <c r="C37" s="17" t="s">
        <v>694</v>
      </c>
      <c r="D37" s="18">
        <v>49194.0</v>
      </c>
      <c r="E37" s="18" t="s">
        <v>245</v>
      </c>
      <c r="F37" s="19"/>
      <c r="G37" s="19"/>
      <c r="H37" s="19"/>
      <c r="I37" s="20"/>
      <c r="J37" s="20"/>
      <c r="K37" s="20">
        <v>1875.0</v>
      </c>
      <c r="L37" s="19"/>
      <c r="M37" s="19"/>
      <c r="N37" s="19"/>
      <c r="O37" s="21">
        <v>1875.0</v>
      </c>
      <c r="P37" s="19">
        <f t="shared" si="1"/>
        <v>0</v>
      </c>
      <c r="Q37" s="21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44842.0</v>
      </c>
      <c r="C38" s="17" t="s">
        <v>695</v>
      </c>
      <c r="D38" s="18">
        <v>49194.0</v>
      </c>
      <c r="E38" s="18" t="s">
        <v>245</v>
      </c>
      <c r="F38" s="20">
        <v>70.0</v>
      </c>
      <c r="G38" s="19"/>
      <c r="H38" s="19"/>
      <c r="I38" s="20"/>
      <c r="J38" s="20"/>
      <c r="K38" s="19"/>
      <c r="L38" s="19"/>
      <c r="M38" s="19"/>
      <c r="N38" s="19"/>
      <c r="O38" s="21">
        <v>70.0</v>
      </c>
      <c r="P38" s="19">
        <f t="shared" si="1"/>
        <v>0</v>
      </c>
      <c r="Q38" s="21" t="s">
        <v>54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44842.0</v>
      </c>
      <c r="C39" s="17" t="s">
        <v>696</v>
      </c>
      <c r="D39" s="18">
        <v>49194.0</v>
      </c>
      <c r="E39" s="18" t="s">
        <v>245</v>
      </c>
      <c r="F39" s="20">
        <v>70.0</v>
      </c>
      <c r="G39" s="19"/>
      <c r="H39" s="19"/>
      <c r="I39" s="20"/>
      <c r="J39" s="20"/>
      <c r="K39" s="19"/>
      <c r="L39" s="19"/>
      <c r="M39" s="19"/>
      <c r="N39" s="19"/>
      <c r="O39" s="21">
        <v>70.0</v>
      </c>
      <c r="P39" s="19">
        <f t="shared" si="1"/>
        <v>0</v>
      </c>
      <c r="Q39" s="21" t="s">
        <v>54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44842.0</v>
      </c>
      <c r="C40" s="17" t="s">
        <v>697</v>
      </c>
      <c r="D40" s="18">
        <v>54358.0</v>
      </c>
      <c r="E40" s="18" t="s">
        <v>698</v>
      </c>
      <c r="F40" s="19"/>
      <c r="G40" s="19"/>
      <c r="H40" s="19"/>
      <c r="I40" s="20">
        <v>5150.0</v>
      </c>
      <c r="J40" s="20"/>
      <c r="K40" s="19"/>
      <c r="L40" s="19"/>
      <c r="M40" s="19"/>
      <c r="N40" s="19"/>
      <c r="O40" s="21">
        <v>5150.0</v>
      </c>
      <c r="P40" s="19">
        <f t="shared" si="1"/>
        <v>0</v>
      </c>
      <c r="Q40" s="21" t="s">
        <v>38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44842.0</v>
      </c>
      <c r="C41" s="17" t="s">
        <v>699</v>
      </c>
      <c r="D41" s="18">
        <v>51017.0</v>
      </c>
      <c r="E41" s="18" t="s">
        <v>166</v>
      </c>
      <c r="F41" s="19"/>
      <c r="G41" s="19"/>
      <c r="H41" s="20">
        <v>29200.0</v>
      </c>
      <c r="I41" s="20"/>
      <c r="J41" s="20"/>
      <c r="K41" s="19"/>
      <c r="L41" s="19"/>
      <c r="M41" s="19"/>
      <c r="N41" s="19"/>
      <c r="O41" s="21">
        <v>29200.0</v>
      </c>
      <c r="P41" s="19">
        <f t="shared" si="1"/>
        <v>0</v>
      </c>
      <c r="Q41" s="21" t="s">
        <v>54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44842.0</v>
      </c>
      <c r="C42" s="17" t="s">
        <v>700</v>
      </c>
      <c r="D42" s="18">
        <v>52083.0</v>
      </c>
      <c r="E42" s="18" t="s">
        <v>545</v>
      </c>
      <c r="F42" s="19"/>
      <c r="G42" s="19"/>
      <c r="H42" s="19"/>
      <c r="I42" s="20">
        <v>16200.0</v>
      </c>
      <c r="J42" s="20"/>
      <c r="K42" s="19"/>
      <c r="L42" s="19"/>
      <c r="M42" s="19"/>
      <c r="N42" s="19"/>
      <c r="O42" s="21">
        <v>16200.0</v>
      </c>
      <c r="P42" s="19">
        <f t="shared" si="1"/>
        <v>0</v>
      </c>
      <c r="Q42" s="21" t="s">
        <v>54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44842.0</v>
      </c>
      <c r="C43" s="17" t="s">
        <v>701</v>
      </c>
      <c r="D43" s="18">
        <v>57201.0</v>
      </c>
      <c r="E43" s="18" t="s">
        <v>702</v>
      </c>
      <c r="F43" s="19"/>
      <c r="G43" s="19"/>
      <c r="H43" s="19"/>
      <c r="I43" s="20"/>
      <c r="J43" s="20"/>
      <c r="K43" s="20">
        <v>350.0</v>
      </c>
      <c r="L43" s="19"/>
      <c r="M43" s="19"/>
      <c r="N43" s="19"/>
      <c r="O43" s="21">
        <v>350.0</v>
      </c>
      <c r="P43" s="19">
        <f t="shared" si="1"/>
        <v>0</v>
      </c>
      <c r="Q43" s="21"/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44842.0</v>
      </c>
      <c r="C44" s="17" t="s">
        <v>703</v>
      </c>
      <c r="D44" s="18">
        <v>50148.0</v>
      </c>
      <c r="E44" s="18" t="s">
        <v>636</v>
      </c>
      <c r="F44" s="19"/>
      <c r="G44" s="19"/>
      <c r="H44" s="19"/>
      <c r="I44" s="20"/>
      <c r="J44" s="20"/>
      <c r="K44" s="19"/>
      <c r="L44" s="19"/>
      <c r="M44" s="19"/>
      <c r="N44" s="20">
        <v>4800.0</v>
      </c>
      <c r="O44" s="21">
        <v>4800.0</v>
      </c>
      <c r="P44" s="19">
        <f t="shared" si="1"/>
        <v>0</v>
      </c>
      <c r="Q44" s="21"/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44842.0</v>
      </c>
      <c r="C45" s="17" t="s">
        <v>704</v>
      </c>
      <c r="D45" s="18">
        <v>50342.0</v>
      </c>
      <c r="E45" s="18" t="s">
        <v>705</v>
      </c>
      <c r="F45" s="19"/>
      <c r="G45" s="19"/>
      <c r="H45" s="20">
        <v>5000.0</v>
      </c>
      <c r="I45" s="20"/>
      <c r="J45" s="20"/>
      <c r="K45" s="19"/>
      <c r="L45" s="19"/>
      <c r="M45" s="19"/>
      <c r="N45" s="19"/>
      <c r="O45" s="21">
        <v>5000.0</v>
      </c>
      <c r="P45" s="19">
        <f t="shared" si="1"/>
        <v>0</v>
      </c>
      <c r="Q45" s="21"/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44842.0</v>
      </c>
      <c r="C46" s="17" t="s">
        <v>706</v>
      </c>
      <c r="D46" s="18">
        <v>49194.0</v>
      </c>
      <c r="E46" s="18" t="s">
        <v>245</v>
      </c>
      <c r="F46" s="19"/>
      <c r="G46" s="19"/>
      <c r="H46" s="19"/>
      <c r="I46" s="20"/>
      <c r="J46" s="20"/>
      <c r="K46" s="19"/>
      <c r="L46" s="19"/>
      <c r="M46" s="19"/>
      <c r="N46" s="20">
        <v>1200.0</v>
      </c>
      <c r="O46" s="21">
        <v>1200.0</v>
      </c>
      <c r="P46" s="19">
        <f t="shared" si="1"/>
        <v>0</v>
      </c>
      <c r="Q46" s="21"/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44842.0</v>
      </c>
      <c r="C47" s="17" t="s">
        <v>707</v>
      </c>
      <c r="D47" s="18">
        <v>50436.0</v>
      </c>
      <c r="E47" s="18" t="s">
        <v>112</v>
      </c>
      <c r="F47" s="19"/>
      <c r="G47" s="19"/>
      <c r="H47" s="19"/>
      <c r="I47" s="20"/>
      <c r="J47" s="20"/>
      <c r="K47" s="19"/>
      <c r="L47" s="19"/>
      <c r="M47" s="19"/>
      <c r="N47" s="20">
        <v>2400.0</v>
      </c>
      <c r="O47" s="21">
        <v>2400.0</v>
      </c>
      <c r="P47" s="19">
        <f t="shared" si="1"/>
        <v>0</v>
      </c>
      <c r="Q47" s="21"/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44842.0</v>
      </c>
      <c r="C48" s="17" t="s">
        <v>708</v>
      </c>
      <c r="D48" s="18">
        <v>50436.0</v>
      </c>
      <c r="E48" s="18" t="s">
        <v>112</v>
      </c>
      <c r="F48" s="19"/>
      <c r="G48" s="19"/>
      <c r="H48" s="19"/>
      <c r="I48" s="20"/>
      <c r="J48" s="20"/>
      <c r="K48" s="19"/>
      <c r="L48" s="19"/>
      <c r="M48" s="19"/>
      <c r="N48" s="20">
        <v>1200.0</v>
      </c>
      <c r="O48" s="21">
        <v>1200.0</v>
      </c>
      <c r="P48" s="19">
        <f t="shared" si="1"/>
        <v>0</v>
      </c>
      <c r="Q48" s="21"/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25"/>
      <c r="B49" s="26"/>
      <c r="C49" s="27"/>
      <c r="D49" s="28"/>
      <c r="E49" s="28"/>
      <c r="F49" s="19"/>
      <c r="G49" s="19"/>
      <c r="H49" s="20"/>
      <c r="I49" s="19"/>
      <c r="J49" s="19"/>
      <c r="K49" s="19"/>
      <c r="L49" s="19"/>
      <c r="M49" s="19"/>
      <c r="N49" s="19"/>
      <c r="O49" s="24"/>
      <c r="P49" s="19">
        <f t="shared" si="1"/>
        <v>0</v>
      </c>
      <c r="Q49" s="24"/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29"/>
      <c r="B50" s="30"/>
      <c r="C50" s="30"/>
      <c r="D50" s="30"/>
      <c r="E50" s="30"/>
      <c r="F50" s="31">
        <f t="shared" ref="F50:K50" si="2">SUM(F5:F49)</f>
        <v>140</v>
      </c>
      <c r="G50" s="32">
        <f t="shared" si="2"/>
        <v>26400</v>
      </c>
      <c r="H50" s="33">
        <f t="shared" si="2"/>
        <v>34200</v>
      </c>
      <c r="I50" s="34">
        <f t="shared" si="2"/>
        <v>136900</v>
      </c>
      <c r="J50" s="35">
        <f t="shared" si="2"/>
        <v>34580</v>
      </c>
      <c r="K50" s="36">
        <f t="shared" si="2"/>
        <v>3625</v>
      </c>
      <c r="L50" s="37">
        <f>SUM(L49)</f>
        <v>0</v>
      </c>
      <c r="M50" s="38">
        <f t="shared" ref="M50:O50" si="3">SUM(M5:M49)</f>
        <v>8700</v>
      </c>
      <c r="N50" s="39">
        <f t="shared" si="3"/>
        <v>9600</v>
      </c>
      <c r="O50" s="40">
        <f t="shared" si="3"/>
        <v>254145</v>
      </c>
      <c r="P50" s="19">
        <f t="shared" si="1"/>
        <v>0</v>
      </c>
      <c r="Q50" s="30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2"/>
      <c r="B51" s="30"/>
      <c r="C51" s="30"/>
      <c r="D51" s="30"/>
      <c r="E51" s="30"/>
      <c r="F51" s="43">
        <f>F50+G50+H50+I50+J50+K50+L50+M50+N50</f>
        <v>254145</v>
      </c>
      <c r="G51" s="8"/>
      <c r="H51" s="8"/>
      <c r="I51" s="8"/>
      <c r="J51" s="8"/>
      <c r="K51" s="8"/>
      <c r="L51" s="9"/>
      <c r="M51" s="44"/>
      <c r="N51" s="44"/>
      <c r="O51" s="22"/>
      <c r="P51" s="22"/>
      <c r="Q51" s="4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 t="s">
        <v>154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</sheetData>
  <mergeCells count="17">
    <mergeCell ref="E2:E4"/>
    <mergeCell ref="F3:F4"/>
    <mergeCell ref="G3:H3"/>
    <mergeCell ref="I3:J3"/>
    <mergeCell ref="K3:K4"/>
    <mergeCell ref="L3:L4"/>
    <mergeCell ref="F51:L5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709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44842.0</v>
      </c>
      <c r="C5" s="17" t="s">
        <v>710</v>
      </c>
      <c r="D5" s="18">
        <v>74354.0</v>
      </c>
      <c r="E5" s="18" t="s">
        <v>711</v>
      </c>
      <c r="F5" s="19"/>
      <c r="G5" s="20"/>
      <c r="H5" s="20"/>
      <c r="I5" s="20"/>
      <c r="J5" s="20">
        <v>27000.0</v>
      </c>
      <c r="K5" s="20"/>
      <c r="L5" s="19"/>
      <c r="M5" s="19"/>
      <c r="N5" s="19"/>
      <c r="O5" s="21">
        <v>27000.0</v>
      </c>
      <c r="P5" s="19">
        <f t="shared" ref="P5:P47" si="1">F5+G5+H5+I5+J5+K5+L5+M5+N5-O5</f>
        <v>0</v>
      </c>
      <c r="Q5" s="21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44842.0</v>
      </c>
      <c r="C6" s="17" t="s">
        <v>712</v>
      </c>
      <c r="D6" s="18">
        <v>56151.0</v>
      </c>
      <c r="E6" s="18" t="s">
        <v>475</v>
      </c>
      <c r="F6" s="19"/>
      <c r="G6" s="20"/>
      <c r="H6" s="20"/>
      <c r="I6" s="20">
        <v>1200.0</v>
      </c>
      <c r="J6" s="20"/>
      <c r="K6" s="20"/>
      <c r="L6" s="19"/>
      <c r="M6" s="19"/>
      <c r="N6" s="19"/>
      <c r="O6" s="21">
        <v>1200.0</v>
      </c>
      <c r="P6" s="19">
        <f t="shared" si="1"/>
        <v>0</v>
      </c>
      <c r="Q6" s="21" t="s">
        <v>54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44843.0</v>
      </c>
      <c r="C7" s="17" t="s">
        <v>713</v>
      </c>
      <c r="D7" s="18">
        <v>61479.0</v>
      </c>
      <c r="E7" s="18" t="s">
        <v>714</v>
      </c>
      <c r="F7" s="20"/>
      <c r="G7" s="19"/>
      <c r="H7" s="19"/>
      <c r="I7" s="20">
        <v>700.0</v>
      </c>
      <c r="J7" s="20"/>
      <c r="K7" s="19"/>
      <c r="L7" s="19"/>
      <c r="M7" s="19"/>
      <c r="N7" s="19"/>
      <c r="O7" s="21">
        <v>700.0</v>
      </c>
      <c r="P7" s="19">
        <f t="shared" si="1"/>
        <v>0</v>
      </c>
      <c r="Q7" s="21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44843.0</v>
      </c>
      <c r="C8" s="17" t="s">
        <v>715</v>
      </c>
      <c r="D8" s="18">
        <v>10270.0</v>
      </c>
      <c r="E8" s="18" t="s">
        <v>716</v>
      </c>
      <c r="F8" s="20"/>
      <c r="G8" s="19"/>
      <c r="H8" s="19"/>
      <c r="I8" s="20">
        <v>700.0</v>
      </c>
      <c r="J8" s="20"/>
      <c r="K8" s="19"/>
      <c r="L8" s="19"/>
      <c r="M8" s="19"/>
      <c r="N8" s="19"/>
      <c r="O8" s="21">
        <v>700.0</v>
      </c>
      <c r="P8" s="19">
        <f t="shared" si="1"/>
        <v>0</v>
      </c>
      <c r="Q8" s="21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44843.0</v>
      </c>
      <c r="C9" s="17" t="s">
        <v>717</v>
      </c>
      <c r="D9" s="18">
        <v>48657.0</v>
      </c>
      <c r="E9" s="18" t="s">
        <v>115</v>
      </c>
      <c r="F9" s="19"/>
      <c r="G9" s="19"/>
      <c r="H9" s="20"/>
      <c r="I9" s="20">
        <v>10000.0</v>
      </c>
      <c r="J9" s="20"/>
      <c r="K9" s="19"/>
      <c r="L9" s="19"/>
      <c r="M9" s="19"/>
      <c r="N9" s="19"/>
      <c r="O9" s="21">
        <v>10000.0</v>
      </c>
      <c r="P9" s="19">
        <f t="shared" si="1"/>
        <v>0</v>
      </c>
      <c r="Q9" s="21" t="s">
        <v>54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44843.0</v>
      </c>
      <c r="C10" s="17" t="s">
        <v>718</v>
      </c>
      <c r="D10" s="18">
        <v>51017.0</v>
      </c>
      <c r="E10" s="18" t="s">
        <v>166</v>
      </c>
      <c r="F10" s="19"/>
      <c r="G10" s="20"/>
      <c r="H10" s="20">
        <v>25000.0</v>
      </c>
      <c r="I10" s="19"/>
      <c r="J10" s="20"/>
      <c r="K10" s="19"/>
      <c r="L10" s="19"/>
      <c r="M10" s="19"/>
      <c r="N10" s="19"/>
      <c r="O10" s="21">
        <v>25000.0</v>
      </c>
      <c r="P10" s="19">
        <f t="shared" si="1"/>
        <v>0</v>
      </c>
      <c r="Q10" s="21" t="s">
        <v>54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44843.0</v>
      </c>
      <c r="C11" s="17" t="s">
        <v>719</v>
      </c>
      <c r="D11" s="18">
        <v>39476.0</v>
      </c>
      <c r="E11" s="18" t="s">
        <v>720</v>
      </c>
      <c r="F11" s="19"/>
      <c r="G11" s="20"/>
      <c r="H11" s="19"/>
      <c r="I11" s="20"/>
      <c r="J11" s="20"/>
      <c r="K11" s="20">
        <v>1250.0</v>
      </c>
      <c r="L11" s="19"/>
      <c r="M11" s="19"/>
      <c r="N11" s="19"/>
      <c r="O11" s="21">
        <v>1250.0</v>
      </c>
      <c r="P11" s="19">
        <f t="shared" si="1"/>
        <v>0</v>
      </c>
      <c r="Q11" s="21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44843.0</v>
      </c>
      <c r="C12" s="17" t="s">
        <v>721</v>
      </c>
      <c r="D12" s="18">
        <v>52462.0</v>
      </c>
      <c r="E12" s="18" t="s">
        <v>722</v>
      </c>
      <c r="F12" s="19"/>
      <c r="G12" s="20"/>
      <c r="H12" s="20"/>
      <c r="I12" s="20"/>
      <c r="J12" s="20">
        <v>5000.0</v>
      </c>
      <c r="K12" s="19"/>
      <c r="L12" s="19"/>
      <c r="M12" s="19"/>
      <c r="N12" s="19"/>
      <c r="O12" s="21">
        <v>5000.0</v>
      </c>
      <c r="P12" s="19">
        <f t="shared" si="1"/>
        <v>0</v>
      </c>
      <c r="Q12" s="21" t="s">
        <v>54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44843.0</v>
      </c>
      <c r="C13" s="17" t="s">
        <v>723</v>
      </c>
      <c r="D13" s="18">
        <v>51743.0</v>
      </c>
      <c r="E13" s="18" t="s">
        <v>724</v>
      </c>
      <c r="F13" s="19"/>
      <c r="G13" s="19"/>
      <c r="H13" s="19"/>
      <c r="I13" s="20"/>
      <c r="J13" s="20">
        <v>5000.0</v>
      </c>
      <c r="K13" s="19"/>
      <c r="L13" s="19"/>
      <c r="M13" s="23"/>
      <c r="N13" s="19"/>
      <c r="O13" s="21">
        <v>5000.0</v>
      </c>
      <c r="P13" s="19">
        <f t="shared" si="1"/>
        <v>0</v>
      </c>
      <c r="Q13" s="21" t="s">
        <v>54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44843.0</v>
      </c>
      <c r="C14" s="17" t="s">
        <v>725</v>
      </c>
      <c r="D14" s="18">
        <v>32700.0</v>
      </c>
      <c r="E14" s="18" t="s">
        <v>308</v>
      </c>
      <c r="F14" s="19"/>
      <c r="G14" s="19"/>
      <c r="H14" s="20"/>
      <c r="I14" s="20"/>
      <c r="J14" s="20">
        <v>8060.0</v>
      </c>
      <c r="K14" s="19"/>
      <c r="L14" s="19"/>
      <c r="M14" s="19"/>
      <c r="N14" s="19"/>
      <c r="O14" s="21">
        <v>8060.0</v>
      </c>
      <c r="P14" s="19">
        <f t="shared" si="1"/>
        <v>0</v>
      </c>
      <c r="Q14" s="21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44843.0</v>
      </c>
      <c r="C15" s="17" t="s">
        <v>726</v>
      </c>
      <c r="D15" s="18">
        <v>51782.0</v>
      </c>
      <c r="E15" s="18" t="s">
        <v>528</v>
      </c>
      <c r="F15" s="19"/>
      <c r="G15" s="20"/>
      <c r="H15" s="19"/>
      <c r="I15" s="20"/>
      <c r="J15" s="20">
        <v>2500.0</v>
      </c>
      <c r="K15" s="20"/>
      <c r="L15" s="19"/>
      <c r="M15" s="19"/>
      <c r="N15" s="19"/>
      <c r="O15" s="21">
        <v>2500.0</v>
      </c>
      <c r="P15" s="19">
        <f t="shared" si="1"/>
        <v>0</v>
      </c>
      <c r="Q15" s="21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44843.0</v>
      </c>
      <c r="C16" s="17" t="s">
        <v>727</v>
      </c>
      <c r="D16" s="18">
        <v>16726.0</v>
      </c>
      <c r="E16" s="18" t="s">
        <v>728</v>
      </c>
      <c r="F16" s="19"/>
      <c r="G16" s="19"/>
      <c r="H16" s="19"/>
      <c r="I16" s="20">
        <v>5150.0</v>
      </c>
      <c r="J16" s="19"/>
      <c r="K16" s="19"/>
      <c r="L16" s="19"/>
      <c r="M16" s="19"/>
      <c r="N16" s="19"/>
      <c r="O16" s="21">
        <v>5150.0</v>
      </c>
      <c r="P16" s="19">
        <f t="shared" si="1"/>
        <v>0</v>
      </c>
      <c r="Q16" s="21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44843.0</v>
      </c>
      <c r="C17" s="17" t="s">
        <v>729</v>
      </c>
      <c r="D17" s="18">
        <v>22978.0</v>
      </c>
      <c r="E17" s="18" t="s">
        <v>730</v>
      </c>
      <c r="F17" s="19"/>
      <c r="G17" s="19"/>
      <c r="H17" s="19"/>
      <c r="I17" s="20">
        <v>3700.0</v>
      </c>
      <c r="J17" s="20"/>
      <c r="K17" s="19"/>
      <c r="L17" s="19"/>
      <c r="M17" s="19"/>
      <c r="N17" s="19"/>
      <c r="O17" s="21">
        <v>3700.0</v>
      </c>
      <c r="P17" s="19">
        <f t="shared" si="1"/>
        <v>0</v>
      </c>
      <c r="Q17" s="21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44843.0</v>
      </c>
      <c r="C18" s="17" t="s">
        <v>731</v>
      </c>
      <c r="D18" s="18">
        <v>10291.0</v>
      </c>
      <c r="E18" s="18" t="s">
        <v>92</v>
      </c>
      <c r="F18" s="19"/>
      <c r="G18" s="20"/>
      <c r="H18" s="19"/>
      <c r="I18" s="20"/>
      <c r="J18" s="20">
        <v>600.0</v>
      </c>
      <c r="K18" s="19"/>
      <c r="L18" s="19"/>
      <c r="M18" s="19"/>
      <c r="N18" s="19"/>
      <c r="O18" s="21">
        <v>600.0</v>
      </c>
      <c r="P18" s="19">
        <f t="shared" si="1"/>
        <v>0</v>
      </c>
      <c r="Q18" s="21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44843.0</v>
      </c>
      <c r="C19" s="17" t="s">
        <v>732</v>
      </c>
      <c r="D19" s="18">
        <v>59904.0</v>
      </c>
      <c r="E19" s="18" t="s">
        <v>666</v>
      </c>
      <c r="F19" s="19"/>
      <c r="G19" s="19"/>
      <c r="H19" s="19"/>
      <c r="I19" s="20">
        <v>3750.0</v>
      </c>
      <c r="J19" s="20"/>
      <c r="K19" s="20"/>
      <c r="L19" s="19"/>
      <c r="M19" s="19"/>
      <c r="N19" s="19"/>
      <c r="O19" s="21">
        <v>3750.0</v>
      </c>
      <c r="P19" s="19">
        <f t="shared" si="1"/>
        <v>0</v>
      </c>
      <c r="Q19" s="21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44843.0</v>
      </c>
      <c r="C20" s="17" t="s">
        <v>733</v>
      </c>
      <c r="D20" s="18">
        <v>51939.0</v>
      </c>
      <c r="E20" s="18" t="s">
        <v>523</v>
      </c>
      <c r="F20" s="19"/>
      <c r="G20" s="19"/>
      <c r="H20" s="19"/>
      <c r="I20" s="20">
        <v>11250.0</v>
      </c>
      <c r="J20" s="20"/>
      <c r="K20" s="20"/>
      <c r="L20" s="19"/>
      <c r="M20" s="19"/>
      <c r="N20" s="19"/>
      <c r="O20" s="21">
        <v>11250.0</v>
      </c>
      <c r="P20" s="19">
        <f t="shared" si="1"/>
        <v>0</v>
      </c>
      <c r="Q20" s="21" t="s">
        <v>38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44843.0</v>
      </c>
      <c r="C21" s="17" t="s">
        <v>734</v>
      </c>
      <c r="D21" s="18">
        <v>13762.0</v>
      </c>
      <c r="E21" s="18" t="s">
        <v>96</v>
      </c>
      <c r="F21" s="19"/>
      <c r="G21" s="19"/>
      <c r="H21" s="19"/>
      <c r="I21" s="20"/>
      <c r="J21" s="20"/>
      <c r="K21" s="20">
        <v>250.0</v>
      </c>
      <c r="L21" s="19"/>
      <c r="M21" s="19"/>
      <c r="N21" s="19"/>
      <c r="O21" s="21">
        <v>250.0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44843.0</v>
      </c>
      <c r="C22" s="17" t="s">
        <v>735</v>
      </c>
      <c r="D22" s="18">
        <v>39803.0</v>
      </c>
      <c r="E22" s="18" t="s">
        <v>736</v>
      </c>
      <c r="F22" s="19"/>
      <c r="G22" s="19"/>
      <c r="H22" s="19"/>
      <c r="I22" s="20">
        <v>1150.0</v>
      </c>
      <c r="J22" s="20"/>
      <c r="K22" s="20"/>
      <c r="L22" s="19"/>
      <c r="M22" s="19"/>
      <c r="N22" s="19"/>
      <c r="O22" s="21">
        <v>1150.0</v>
      </c>
      <c r="P22" s="19">
        <f t="shared" si="1"/>
        <v>0</v>
      </c>
      <c r="Q22" s="21" t="s">
        <v>38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44843.0</v>
      </c>
      <c r="C23" s="17" t="s">
        <v>737</v>
      </c>
      <c r="D23" s="18">
        <v>22332.0</v>
      </c>
      <c r="E23" s="18" t="s">
        <v>216</v>
      </c>
      <c r="F23" s="19"/>
      <c r="G23" s="19"/>
      <c r="H23" s="19"/>
      <c r="I23" s="20">
        <v>10000.0</v>
      </c>
      <c r="J23" s="20"/>
      <c r="K23" s="19"/>
      <c r="L23" s="19"/>
      <c r="M23" s="19"/>
      <c r="N23" s="19"/>
      <c r="O23" s="21">
        <v>10000.0</v>
      </c>
      <c r="P23" s="19">
        <f t="shared" si="1"/>
        <v>0</v>
      </c>
      <c r="Q23" s="21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44843.0</v>
      </c>
      <c r="C24" s="17" t="s">
        <v>738</v>
      </c>
      <c r="D24" s="18">
        <v>74360.0</v>
      </c>
      <c r="E24" s="18" t="s">
        <v>739</v>
      </c>
      <c r="F24" s="20"/>
      <c r="G24" s="19"/>
      <c r="H24" s="19"/>
      <c r="I24" s="20">
        <v>69500.0</v>
      </c>
      <c r="J24" s="20"/>
      <c r="K24" s="20"/>
      <c r="L24" s="19"/>
      <c r="M24" s="19"/>
      <c r="N24" s="19"/>
      <c r="O24" s="21">
        <v>69500.0</v>
      </c>
      <c r="P24" s="19">
        <f t="shared" si="1"/>
        <v>0</v>
      </c>
      <c r="Q24" s="21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44843.0</v>
      </c>
      <c r="C25" s="17" t="s">
        <v>740</v>
      </c>
      <c r="D25" s="18">
        <v>71030.0</v>
      </c>
      <c r="E25" s="18" t="s">
        <v>151</v>
      </c>
      <c r="F25" s="20">
        <v>200.0</v>
      </c>
      <c r="G25" s="19"/>
      <c r="H25" s="19"/>
      <c r="I25" s="20"/>
      <c r="J25" s="20"/>
      <c r="K25" s="19"/>
      <c r="L25" s="19"/>
      <c r="M25" s="19"/>
      <c r="N25" s="19"/>
      <c r="O25" s="21">
        <v>200.0</v>
      </c>
      <c r="P25" s="19">
        <f t="shared" si="1"/>
        <v>0</v>
      </c>
      <c r="Q25" s="21" t="s">
        <v>54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44843.0</v>
      </c>
      <c r="C26" s="17" t="s">
        <v>741</v>
      </c>
      <c r="D26" s="18">
        <v>14329.0</v>
      </c>
      <c r="E26" s="18" t="s">
        <v>43</v>
      </c>
      <c r="F26" s="19"/>
      <c r="G26" s="19"/>
      <c r="H26" s="19"/>
      <c r="I26" s="20">
        <v>350.0</v>
      </c>
      <c r="J26" s="20"/>
      <c r="K26" s="19"/>
      <c r="L26" s="19"/>
      <c r="M26" s="19"/>
      <c r="N26" s="19"/>
      <c r="O26" s="21">
        <v>350.0</v>
      </c>
      <c r="P26" s="19">
        <f t="shared" si="1"/>
        <v>0</v>
      </c>
      <c r="Q26" s="21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44843.0</v>
      </c>
      <c r="C27" s="17" t="s">
        <v>742</v>
      </c>
      <c r="D27" s="18">
        <v>52214.0</v>
      </c>
      <c r="E27" s="18" t="s">
        <v>743</v>
      </c>
      <c r="F27" s="19"/>
      <c r="G27" s="19"/>
      <c r="H27" s="19"/>
      <c r="I27" s="20">
        <v>2500.0</v>
      </c>
      <c r="J27" s="20"/>
      <c r="K27" s="19"/>
      <c r="L27" s="19"/>
      <c r="M27" s="19"/>
      <c r="N27" s="19"/>
      <c r="O27" s="21">
        <v>2500.0</v>
      </c>
      <c r="P27" s="19">
        <f t="shared" si="1"/>
        <v>0</v>
      </c>
      <c r="Q27" s="21" t="s">
        <v>38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44843.0</v>
      </c>
      <c r="C28" s="17" t="s">
        <v>744</v>
      </c>
      <c r="D28" s="18">
        <v>40494.0</v>
      </c>
      <c r="E28" s="18" t="s">
        <v>745</v>
      </c>
      <c r="F28" s="20"/>
      <c r="G28" s="19"/>
      <c r="H28" s="19"/>
      <c r="I28" s="20">
        <v>8280.0</v>
      </c>
      <c r="J28" s="20"/>
      <c r="K28" s="19"/>
      <c r="L28" s="19"/>
      <c r="M28" s="19"/>
      <c r="N28" s="19"/>
      <c r="O28" s="21">
        <v>8280.0</v>
      </c>
      <c r="P28" s="19">
        <f t="shared" si="1"/>
        <v>0</v>
      </c>
      <c r="Q28" s="21" t="s">
        <v>41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44843.0</v>
      </c>
      <c r="C29" s="17" t="s">
        <v>746</v>
      </c>
      <c r="D29" s="18">
        <v>14329.0</v>
      </c>
      <c r="E29" s="18" t="s">
        <v>43</v>
      </c>
      <c r="F29" s="19"/>
      <c r="G29" s="19"/>
      <c r="H29" s="19"/>
      <c r="I29" s="20">
        <v>5000.0</v>
      </c>
      <c r="J29" s="20"/>
      <c r="K29" s="19"/>
      <c r="L29" s="19"/>
      <c r="M29" s="20"/>
      <c r="N29" s="19"/>
      <c r="O29" s="21">
        <v>5000.0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44843.0</v>
      </c>
      <c r="C30" s="17" t="s">
        <v>747</v>
      </c>
      <c r="D30" s="18">
        <v>10271.0</v>
      </c>
      <c r="E30" s="18" t="s">
        <v>748</v>
      </c>
      <c r="F30" s="20"/>
      <c r="G30" s="20">
        <v>800.0</v>
      </c>
      <c r="H30" s="19"/>
      <c r="I30" s="20"/>
      <c r="J30" s="20"/>
      <c r="K30" s="19"/>
      <c r="L30" s="19"/>
      <c r="M30" s="19"/>
      <c r="N30" s="19"/>
      <c r="O30" s="21">
        <v>800.0</v>
      </c>
      <c r="P30" s="19">
        <f t="shared" si="1"/>
        <v>0</v>
      </c>
      <c r="Q30" s="21" t="s">
        <v>41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44843.0</v>
      </c>
      <c r="C31" s="17" t="s">
        <v>749</v>
      </c>
      <c r="D31" s="18">
        <v>10271.0</v>
      </c>
      <c r="E31" s="18" t="s">
        <v>748</v>
      </c>
      <c r="F31" s="19"/>
      <c r="G31" s="20">
        <v>3900.0</v>
      </c>
      <c r="H31" s="19"/>
      <c r="I31" s="20"/>
      <c r="J31" s="20"/>
      <c r="K31" s="19"/>
      <c r="L31" s="19"/>
      <c r="M31" s="19"/>
      <c r="N31" s="19"/>
      <c r="O31" s="21">
        <v>3900.0</v>
      </c>
      <c r="P31" s="19">
        <f t="shared" si="1"/>
        <v>0</v>
      </c>
      <c r="Q31" s="21" t="s">
        <v>41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44843.0</v>
      </c>
      <c r="C32" s="17" t="s">
        <v>750</v>
      </c>
      <c r="D32" s="18">
        <v>10001.0</v>
      </c>
      <c r="E32" s="18" t="s">
        <v>751</v>
      </c>
      <c r="F32" s="19"/>
      <c r="G32" s="20"/>
      <c r="H32" s="19"/>
      <c r="I32" s="20"/>
      <c r="J32" s="20"/>
      <c r="K32" s="20"/>
      <c r="L32" s="19"/>
      <c r="M32" s="20">
        <v>290.0</v>
      </c>
      <c r="N32" s="19"/>
      <c r="O32" s="21">
        <v>290.0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44843.0</v>
      </c>
      <c r="C33" s="17" t="s">
        <v>752</v>
      </c>
      <c r="D33" s="18">
        <v>67866.0</v>
      </c>
      <c r="E33" s="18" t="s">
        <v>753</v>
      </c>
      <c r="F33" s="19"/>
      <c r="G33" s="19"/>
      <c r="H33" s="19"/>
      <c r="I33" s="20">
        <v>5150.0</v>
      </c>
      <c r="J33" s="20"/>
      <c r="K33" s="20"/>
      <c r="L33" s="19"/>
      <c r="M33" s="20"/>
      <c r="N33" s="19"/>
      <c r="O33" s="21">
        <v>5150.0</v>
      </c>
      <c r="P33" s="19">
        <f t="shared" si="1"/>
        <v>0</v>
      </c>
      <c r="Q33" s="21" t="s">
        <v>41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44843.0</v>
      </c>
      <c r="C34" s="17" t="s">
        <v>754</v>
      </c>
      <c r="D34" s="18">
        <v>73371.0</v>
      </c>
      <c r="E34" s="18" t="s">
        <v>755</v>
      </c>
      <c r="F34" s="19"/>
      <c r="G34" s="19"/>
      <c r="H34" s="19"/>
      <c r="I34" s="20"/>
      <c r="J34" s="20"/>
      <c r="K34" s="19"/>
      <c r="L34" s="19"/>
      <c r="M34" s="20">
        <v>2650.0</v>
      </c>
      <c r="N34" s="19"/>
      <c r="O34" s="21">
        <v>2650.0</v>
      </c>
      <c r="P34" s="19">
        <f t="shared" si="1"/>
        <v>0</v>
      </c>
      <c r="Q34" s="21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44843.0</v>
      </c>
      <c r="C35" s="17" t="s">
        <v>756</v>
      </c>
      <c r="D35" s="18">
        <v>43134.0</v>
      </c>
      <c r="E35" s="18" t="s">
        <v>187</v>
      </c>
      <c r="F35" s="19"/>
      <c r="G35" s="20"/>
      <c r="H35" s="19"/>
      <c r="I35" s="20">
        <v>100.0</v>
      </c>
      <c r="J35" s="20"/>
      <c r="K35" s="19"/>
      <c r="L35" s="19"/>
      <c r="M35" s="20"/>
      <c r="N35" s="19"/>
      <c r="O35" s="21">
        <v>100.0</v>
      </c>
      <c r="P35" s="19">
        <f t="shared" si="1"/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44843.0</v>
      </c>
      <c r="C36" s="17" t="s">
        <v>757</v>
      </c>
      <c r="D36" s="18">
        <v>64925.0</v>
      </c>
      <c r="E36" s="18" t="s">
        <v>758</v>
      </c>
      <c r="F36" s="19"/>
      <c r="G36" s="19"/>
      <c r="H36" s="19"/>
      <c r="I36" s="20"/>
      <c r="J36" s="20">
        <v>5150.0</v>
      </c>
      <c r="K36" s="20"/>
      <c r="L36" s="19"/>
      <c r="M36" s="19"/>
      <c r="N36" s="19"/>
      <c r="O36" s="21">
        <v>5150.0</v>
      </c>
      <c r="P36" s="19">
        <f t="shared" si="1"/>
        <v>0</v>
      </c>
      <c r="Q36" s="21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44842.0</v>
      </c>
      <c r="C37" s="17" t="s">
        <v>759</v>
      </c>
      <c r="D37" s="18">
        <v>73621.0</v>
      </c>
      <c r="E37" s="18" t="s">
        <v>760</v>
      </c>
      <c r="F37" s="19"/>
      <c r="G37" s="19"/>
      <c r="H37" s="20">
        <v>27000.0</v>
      </c>
      <c r="I37" s="20"/>
      <c r="J37" s="20"/>
      <c r="K37" s="20"/>
      <c r="L37" s="19"/>
      <c r="M37" s="19"/>
      <c r="N37" s="19"/>
      <c r="O37" s="21">
        <v>27000.0</v>
      </c>
      <c r="P37" s="19">
        <f t="shared" si="1"/>
        <v>0</v>
      </c>
      <c r="Q37" s="21"/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44843.0</v>
      </c>
      <c r="C38" s="17" t="s">
        <v>761</v>
      </c>
      <c r="D38" s="18">
        <v>10270.0</v>
      </c>
      <c r="E38" s="18" t="s">
        <v>716</v>
      </c>
      <c r="F38" s="20"/>
      <c r="G38" s="19"/>
      <c r="H38" s="19"/>
      <c r="I38" s="20"/>
      <c r="J38" s="20"/>
      <c r="K38" s="19"/>
      <c r="L38" s="19"/>
      <c r="M38" s="19"/>
      <c r="N38" s="20">
        <v>6000.0</v>
      </c>
      <c r="O38" s="21">
        <v>6000.0</v>
      </c>
      <c r="P38" s="19">
        <f t="shared" si="1"/>
        <v>0</v>
      </c>
      <c r="Q38" s="21"/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44843.0</v>
      </c>
      <c r="C39" s="17" t="s">
        <v>762</v>
      </c>
      <c r="D39" s="18">
        <v>64925.0</v>
      </c>
      <c r="E39" s="18" t="s">
        <v>758</v>
      </c>
      <c r="F39" s="20"/>
      <c r="G39" s="19"/>
      <c r="H39" s="19"/>
      <c r="I39" s="20"/>
      <c r="J39" s="20"/>
      <c r="K39" s="19"/>
      <c r="L39" s="19"/>
      <c r="M39" s="19"/>
      <c r="N39" s="20">
        <v>2400.0</v>
      </c>
      <c r="O39" s="21">
        <v>2400.0</v>
      </c>
      <c r="P39" s="19">
        <f t="shared" si="1"/>
        <v>0</v>
      </c>
      <c r="Q39" s="21"/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44843.0</v>
      </c>
      <c r="C40" s="17" t="s">
        <v>763</v>
      </c>
      <c r="D40" s="18">
        <v>33054.0</v>
      </c>
      <c r="E40" s="18" t="s">
        <v>764</v>
      </c>
      <c r="F40" s="19"/>
      <c r="G40" s="19"/>
      <c r="H40" s="19"/>
      <c r="I40" s="20"/>
      <c r="J40" s="20"/>
      <c r="K40" s="19"/>
      <c r="L40" s="19"/>
      <c r="M40" s="19"/>
      <c r="N40" s="20">
        <v>3600.0</v>
      </c>
      <c r="O40" s="21">
        <v>3600.0</v>
      </c>
      <c r="P40" s="19">
        <f t="shared" si="1"/>
        <v>0</v>
      </c>
      <c r="Q40" s="21"/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44843.0</v>
      </c>
      <c r="C41" s="17" t="s">
        <v>765</v>
      </c>
      <c r="D41" s="18">
        <v>10921.0</v>
      </c>
      <c r="E41" s="18" t="s">
        <v>766</v>
      </c>
      <c r="F41" s="19"/>
      <c r="G41" s="19"/>
      <c r="H41" s="20"/>
      <c r="I41" s="20"/>
      <c r="J41" s="20"/>
      <c r="K41" s="20">
        <v>360.0</v>
      </c>
      <c r="L41" s="19"/>
      <c r="M41" s="19"/>
      <c r="N41" s="20">
        <v>3240.0</v>
      </c>
      <c r="O41" s="21">
        <v>3600.0</v>
      </c>
      <c r="P41" s="19">
        <f t="shared" si="1"/>
        <v>0</v>
      </c>
      <c r="Q41" s="21"/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44843.0</v>
      </c>
      <c r="C42" s="17" t="s">
        <v>767</v>
      </c>
      <c r="D42" s="18">
        <v>16726.0</v>
      </c>
      <c r="E42" s="18" t="s">
        <v>728</v>
      </c>
      <c r="F42" s="19"/>
      <c r="G42" s="19"/>
      <c r="H42" s="19"/>
      <c r="I42" s="20"/>
      <c r="J42" s="20"/>
      <c r="K42" s="19"/>
      <c r="L42" s="19"/>
      <c r="M42" s="19"/>
      <c r="N42" s="20">
        <v>1800.0</v>
      </c>
      <c r="O42" s="21">
        <v>1800.0</v>
      </c>
      <c r="P42" s="19">
        <f t="shared" si="1"/>
        <v>0</v>
      </c>
      <c r="Q42" s="21"/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44843.0</v>
      </c>
      <c r="C43" s="17" t="s">
        <v>768</v>
      </c>
      <c r="D43" s="18">
        <v>39803.0</v>
      </c>
      <c r="E43" s="18" t="s">
        <v>736</v>
      </c>
      <c r="F43" s="19"/>
      <c r="G43" s="19"/>
      <c r="H43" s="19"/>
      <c r="I43" s="20"/>
      <c r="J43" s="20"/>
      <c r="K43" s="20"/>
      <c r="L43" s="19"/>
      <c r="M43" s="19"/>
      <c r="N43" s="20">
        <v>1200.0</v>
      </c>
      <c r="O43" s="21">
        <v>1200.0</v>
      </c>
      <c r="P43" s="19">
        <f t="shared" si="1"/>
        <v>0</v>
      </c>
      <c r="Q43" s="21"/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44843.0</v>
      </c>
      <c r="C44" s="17" t="s">
        <v>769</v>
      </c>
      <c r="D44" s="18">
        <v>50342.0</v>
      </c>
      <c r="E44" s="18" t="s">
        <v>705</v>
      </c>
      <c r="F44" s="19"/>
      <c r="G44" s="19"/>
      <c r="H44" s="19"/>
      <c r="I44" s="20"/>
      <c r="J44" s="20"/>
      <c r="K44" s="19"/>
      <c r="L44" s="19"/>
      <c r="M44" s="19"/>
      <c r="N44" s="20">
        <v>2500.0</v>
      </c>
      <c r="O44" s="21">
        <v>2500.0</v>
      </c>
      <c r="P44" s="19">
        <f t="shared" si="1"/>
        <v>0</v>
      </c>
      <c r="Q44" s="21"/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44843.0</v>
      </c>
      <c r="C45" s="17" t="s">
        <v>770</v>
      </c>
      <c r="D45" s="18">
        <v>43134.0</v>
      </c>
      <c r="E45" s="18" t="s">
        <v>187</v>
      </c>
      <c r="F45" s="19"/>
      <c r="G45" s="19"/>
      <c r="H45" s="20"/>
      <c r="I45" s="20"/>
      <c r="J45" s="20"/>
      <c r="K45" s="19"/>
      <c r="L45" s="19"/>
      <c r="M45" s="19"/>
      <c r="N45" s="20">
        <v>2400.0</v>
      </c>
      <c r="O45" s="21">
        <v>2400.0</v>
      </c>
      <c r="P45" s="19">
        <f t="shared" si="1"/>
        <v>0</v>
      </c>
      <c r="Q45" s="21"/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25"/>
      <c r="B46" s="26"/>
      <c r="C46" s="27"/>
      <c r="D46" s="28"/>
      <c r="E46" s="28"/>
      <c r="F46" s="19"/>
      <c r="G46" s="19"/>
      <c r="H46" s="20"/>
      <c r="I46" s="19"/>
      <c r="J46" s="19"/>
      <c r="K46" s="19"/>
      <c r="L46" s="19"/>
      <c r="M46" s="19"/>
      <c r="N46" s="19"/>
      <c r="O46" s="24"/>
      <c r="P46" s="19">
        <f t="shared" si="1"/>
        <v>0</v>
      </c>
      <c r="Q46" s="24"/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29"/>
      <c r="B47" s="30"/>
      <c r="C47" s="30"/>
      <c r="D47" s="30"/>
      <c r="E47" s="30"/>
      <c r="F47" s="31">
        <f t="shared" ref="F47:K47" si="2">SUM(F5:F46)</f>
        <v>200</v>
      </c>
      <c r="G47" s="32">
        <f t="shared" si="2"/>
        <v>4700</v>
      </c>
      <c r="H47" s="33">
        <f t="shared" si="2"/>
        <v>52000</v>
      </c>
      <c r="I47" s="34">
        <f t="shared" si="2"/>
        <v>138480</v>
      </c>
      <c r="J47" s="35">
        <f t="shared" si="2"/>
        <v>53310</v>
      </c>
      <c r="K47" s="36">
        <f t="shared" si="2"/>
        <v>1860</v>
      </c>
      <c r="L47" s="37">
        <f>SUM(L46)</f>
        <v>0</v>
      </c>
      <c r="M47" s="38">
        <f t="shared" ref="M47:O47" si="3">SUM(M5:M46)</f>
        <v>2940</v>
      </c>
      <c r="N47" s="39">
        <f t="shared" si="3"/>
        <v>23140</v>
      </c>
      <c r="O47" s="40">
        <f t="shared" si="3"/>
        <v>276630</v>
      </c>
      <c r="P47" s="19">
        <f t="shared" si="1"/>
        <v>0</v>
      </c>
      <c r="Q47" s="30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2"/>
      <c r="B48" s="30"/>
      <c r="C48" s="30"/>
      <c r="D48" s="30"/>
      <c r="E48" s="30"/>
      <c r="F48" s="43">
        <f>F47+G47+H47+I47+J47+K47+L47+M47+N47</f>
        <v>276630</v>
      </c>
      <c r="G48" s="8"/>
      <c r="H48" s="8"/>
      <c r="I48" s="8"/>
      <c r="J48" s="8"/>
      <c r="K48" s="8"/>
      <c r="L48" s="9"/>
      <c r="M48" s="44"/>
      <c r="N48" s="44"/>
      <c r="O48" s="22"/>
      <c r="P48" s="22"/>
      <c r="Q48" s="4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</sheetData>
  <mergeCells count="17">
    <mergeCell ref="E2:E4"/>
    <mergeCell ref="F3:F4"/>
    <mergeCell ref="G3:H3"/>
    <mergeCell ref="I3:J3"/>
    <mergeCell ref="K3:K4"/>
    <mergeCell ref="L3:L4"/>
    <mergeCell ref="F48:L4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771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44843.0</v>
      </c>
      <c r="C5" s="17" t="s">
        <v>772</v>
      </c>
      <c r="D5" s="18">
        <v>68532.0</v>
      </c>
      <c r="E5" s="18" t="s">
        <v>773</v>
      </c>
      <c r="F5" s="19"/>
      <c r="G5" s="20"/>
      <c r="H5" s="20"/>
      <c r="I5" s="20"/>
      <c r="J5" s="20"/>
      <c r="K5" s="20"/>
      <c r="L5" s="19"/>
      <c r="M5" s="20">
        <v>280.0</v>
      </c>
      <c r="N5" s="19"/>
      <c r="O5" s="21">
        <v>280.0</v>
      </c>
      <c r="P5" s="19">
        <f t="shared" ref="P5:P33" si="1">F5+G5+H5+I5+J5+K5+L5+M5+N5-O5</f>
        <v>0</v>
      </c>
      <c r="Q5" s="21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44843.0</v>
      </c>
      <c r="C6" s="17" t="s">
        <v>774</v>
      </c>
      <c r="D6" s="18">
        <v>72432.0</v>
      </c>
      <c r="E6" s="18" t="s">
        <v>263</v>
      </c>
      <c r="F6" s="19"/>
      <c r="G6" s="20"/>
      <c r="H6" s="20"/>
      <c r="I6" s="20"/>
      <c r="J6" s="20"/>
      <c r="K6" s="20"/>
      <c r="L6" s="19"/>
      <c r="M6" s="20">
        <v>200.0</v>
      </c>
      <c r="N6" s="19"/>
      <c r="O6" s="21">
        <v>200.0</v>
      </c>
      <c r="P6" s="19">
        <f t="shared" si="1"/>
        <v>0</v>
      </c>
      <c r="Q6" s="21" t="s">
        <v>41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44844.0</v>
      </c>
      <c r="C7" s="17" t="s">
        <v>775</v>
      </c>
      <c r="D7" s="18">
        <v>70684.0</v>
      </c>
      <c r="E7" s="18" t="s">
        <v>776</v>
      </c>
      <c r="F7" s="20"/>
      <c r="G7" s="19"/>
      <c r="H7" s="19"/>
      <c r="I7" s="20"/>
      <c r="J7" s="20">
        <v>10000.0</v>
      </c>
      <c r="K7" s="19"/>
      <c r="L7" s="19"/>
      <c r="M7" s="19"/>
      <c r="N7" s="19"/>
      <c r="O7" s="21">
        <v>10000.0</v>
      </c>
      <c r="P7" s="19">
        <f t="shared" si="1"/>
        <v>0</v>
      </c>
      <c r="Q7" s="21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44844.0</v>
      </c>
      <c r="C8" s="17" t="s">
        <v>777</v>
      </c>
      <c r="D8" s="18">
        <v>33065.0</v>
      </c>
      <c r="E8" s="18" t="s">
        <v>536</v>
      </c>
      <c r="F8" s="20"/>
      <c r="G8" s="19"/>
      <c r="H8" s="19"/>
      <c r="I8" s="20">
        <v>10000.0</v>
      </c>
      <c r="J8" s="20"/>
      <c r="K8" s="19"/>
      <c r="L8" s="19"/>
      <c r="M8" s="19"/>
      <c r="N8" s="19"/>
      <c r="O8" s="21">
        <v>10000.0</v>
      </c>
      <c r="P8" s="19">
        <f t="shared" si="1"/>
        <v>0</v>
      </c>
      <c r="Q8" s="21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44844.0</v>
      </c>
      <c r="C9" s="17" t="s">
        <v>778</v>
      </c>
      <c r="D9" s="18">
        <v>70059.0</v>
      </c>
      <c r="E9" s="18" t="s">
        <v>779</v>
      </c>
      <c r="F9" s="19"/>
      <c r="G9" s="19"/>
      <c r="H9" s="20"/>
      <c r="I9" s="20"/>
      <c r="J9" s="20">
        <v>5150.0</v>
      </c>
      <c r="K9" s="19"/>
      <c r="L9" s="19"/>
      <c r="M9" s="19"/>
      <c r="N9" s="19"/>
      <c r="O9" s="21">
        <v>5150.0</v>
      </c>
      <c r="P9" s="19">
        <f t="shared" si="1"/>
        <v>0</v>
      </c>
      <c r="Q9" s="21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44844.0</v>
      </c>
      <c r="C10" s="17" t="s">
        <v>780</v>
      </c>
      <c r="D10" s="18">
        <v>72265.0</v>
      </c>
      <c r="E10" s="18" t="s">
        <v>781</v>
      </c>
      <c r="F10" s="19"/>
      <c r="G10" s="20"/>
      <c r="H10" s="20"/>
      <c r="I10" s="20">
        <v>3700.0</v>
      </c>
      <c r="J10" s="20"/>
      <c r="K10" s="19"/>
      <c r="L10" s="19"/>
      <c r="M10" s="19"/>
      <c r="N10" s="19"/>
      <c r="O10" s="21">
        <v>3700.0</v>
      </c>
      <c r="P10" s="19">
        <f t="shared" si="1"/>
        <v>0</v>
      </c>
      <c r="Q10" s="21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44844.0</v>
      </c>
      <c r="C11" s="17" t="s">
        <v>782</v>
      </c>
      <c r="D11" s="18">
        <v>39803.0</v>
      </c>
      <c r="E11" s="18" t="s">
        <v>736</v>
      </c>
      <c r="F11" s="19"/>
      <c r="G11" s="20"/>
      <c r="H11" s="19"/>
      <c r="I11" s="20">
        <v>2150.0</v>
      </c>
      <c r="J11" s="20"/>
      <c r="K11" s="20"/>
      <c r="L11" s="19"/>
      <c r="M11" s="19"/>
      <c r="N11" s="19"/>
      <c r="O11" s="21">
        <v>2150.0</v>
      </c>
      <c r="P11" s="19">
        <f t="shared" si="1"/>
        <v>0</v>
      </c>
      <c r="Q11" s="21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44844.0</v>
      </c>
      <c r="C12" s="17" t="s">
        <v>783</v>
      </c>
      <c r="D12" s="18">
        <v>13762.0</v>
      </c>
      <c r="E12" s="18" t="s">
        <v>96</v>
      </c>
      <c r="F12" s="19"/>
      <c r="G12" s="20"/>
      <c r="H12" s="20"/>
      <c r="I12" s="20">
        <v>600.0</v>
      </c>
      <c r="J12" s="20"/>
      <c r="K12" s="19"/>
      <c r="L12" s="19"/>
      <c r="M12" s="19"/>
      <c r="N12" s="19"/>
      <c r="O12" s="21">
        <v>600.0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44844.0</v>
      </c>
      <c r="C13" s="17" t="s">
        <v>784</v>
      </c>
      <c r="D13" s="18">
        <v>21818.0</v>
      </c>
      <c r="E13" s="18" t="s">
        <v>190</v>
      </c>
      <c r="F13" s="19"/>
      <c r="G13" s="19"/>
      <c r="H13" s="19"/>
      <c r="I13" s="20"/>
      <c r="J13" s="20"/>
      <c r="K13" s="20">
        <v>17400.0</v>
      </c>
      <c r="L13" s="19"/>
      <c r="M13" s="23"/>
      <c r="N13" s="19"/>
      <c r="O13" s="21">
        <v>17400.0</v>
      </c>
      <c r="P13" s="19">
        <f t="shared" si="1"/>
        <v>0</v>
      </c>
      <c r="Q13" s="21" t="s">
        <v>31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44844.0</v>
      </c>
      <c r="C14" s="17" t="s">
        <v>785</v>
      </c>
      <c r="D14" s="18">
        <v>49655.0</v>
      </c>
      <c r="E14" s="18" t="s">
        <v>786</v>
      </c>
      <c r="F14" s="19"/>
      <c r="G14" s="19"/>
      <c r="H14" s="20"/>
      <c r="I14" s="20"/>
      <c r="J14" s="20"/>
      <c r="K14" s="20">
        <v>5000.0</v>
      </c>
      <c r="L14" s="19"/>
      <c r="M14" s="19"/>
      <c r="N14" s="19"/>
      <c r="O14" s="21">
        <v>5000.0</v>
      </c>
      <c r="P14" s="19">
        <f t="shared" si="1"/>
        <v>0</v>
      </c>
      <c r="Q14" s="21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44844.0</v>
      </c>
      <c r="C15" s="17" t="s">
        <v>787</v>
      </c>
      <c r="D15" s="18">
        <v>48910.0</v>
      </c>
      <c r="E15" s="18" t="s">
        <v>172</v>
      </c>
      <c r="F15" s="19"/>
      <c r="G15" s="20"/>
      <c r="H15" s="19"/>
      <c r="I15" s="20"/>
      <c r="J15" s="20">
        <v>12500.0</v>
      </c>
      <c r="K15" s="20"/>
      <c r="L15" s="19"/>
      <c r="M15" s="19"/>
      <c r="N15" s="19"/>
      <c r="O15" s="21">
        <v>12500.0</v>
      </c>
      <c r="P15" s="19">
        <f t="shared" si="1"/>
        <v>0</v>
      </c>
      <c r="Q15" s="21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44844.0</v>
      </c>
      <c r="C16" s="17" t="s">
        <v>788</v>
      </c>
      <c r="D16" s="18">
        <v>70606.0</v>
      </c>
      <c r="E16" s="18" t="s">
        <v>789</v>
      </c>
      <c r="F16" s="19"/>
      <c r="G16" s="19"/>
      <c r="H16" s="19"/>
      <c r="I16" s="20">
        <v>27000.0</v>
      </c>
      <c r="J16" s="19"/>
      <c r="K16" s="19"/>
      <c r="L16" s="19"/>
      <c r="M16" s="19"/>
      <c r="N16" s="19"/>
      <c r="O16" s="21">
        <v>27000.0</v>
      </c>
      <c r="P16" s="19">
        <f t="shared" si="1"/>
        <v>0</v>
      </c>
      <c r="Q16" s="21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44844.0</v>
      </c>
      <c r="C17" s="17" t="s">
        <v>790</v>
      </c>
      <c r="D17" s="18">
        <v>51876.0</v>
      </c>
      <c r="E17" s="18" t="s">
        <v>791</v>
      </c>
      <c r="F17" s="19"/>
      <c r="G17" s="19"/>
      <c r="H17" s="19"/>
      <c r="I17" s="20">
        <v>5000.0</v>
      </c>
      <c r="J17" s="20"/>
      <c r="K17" s="19"/>
      <c r="L17" s="19"/>
      <c r="M17" s="19"/>
      <c r="N17" s="19"/>
      <c r="O17" s="21">
        <v>5000.0</v>
      </c>
      <c r="P17" s="19">
        <f t="shared" si="1"/>
        <v>0</v>
      </c>
      <c r="Q17" s="21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44844.0</v>
      </c>
      <c r="C18" s="17" t="s">
        <v>792</v>
      </c>
      <c r="D18" s="18">
        <v>52470.0</v>
      </c>
      <c r="E18" s="18" t="s">
        <v>793</v>
      </c>
      <c r="F18" s="19"/>
      <c r="G18" s="20"/>
      <c r="H18" s="19"/>
      <c r="I18" s="20">
        <v>5000.0</v>
      </c>
      <c r="J18" s="20"/>
      <c r="K18" s="19"/>
      <c r="L18" s="19"/>
      <c r="M18" s="19"/>
      <c r="N18" s="19"/>
      <c r="O18" s="21">
        <v>5000.0</v>
      </c>
      <c r="P18" s="19">
        <f t="shared" si="1"/>
        <v>0</v>
      </c>
      <c r="Q18" s="21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44844.0</v>
      </c>
      <c r="C19" s="17" t="s">
        <v>794</v>
      </c>
      <c r="D19" s="18">
        <v>52853.0</v>
      </c>
      <c r="E19" s="18" t="s">
        <v>795</v>
      </c>
      <c r="F19" s="19"/>
      <c r="G19" s="19"/>
      <c r="H19" s="19"/>
      <c r="I19" s="20">
        <v>5000.0</v>
      </c>
      <c r="J19" s="20"/>
      <c r="K19" s="20"/>
      <c r="L19" s="19"/>
      <c r="M19" s="19"/>
      <c r="N19" s="19"/>
      <c r="O19" s="21">
        <v>5000.0</v>
      </c>
      <c r="P19" s="19">
        <f t="shared" si="1"/>
        <v>0</v>
      </c>
      <c r="Q19" s="21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44844.0</v>
      </c>
      <c r="C20" s="17" t="s">
        <v>796</v>
      </c>
      <c r="D20" s="18">
        <v>51876.0</v>
      </c>
      <c r="E20" s="18" t="s">
        <v>791</v>
      </c>
      <c r="F20" s="19"/>
      <c r="G20" s="19"/>
      <c r="H20" s="19"/>
      <c r="I20" s="20">
        <v>35000.0</v>
      </c>
      <c r="J20" s="20"/>
      <c r="K20" s="20"/>
      <c r="L20" s="19"/>
      <c r="M20" s="19"/>
      <c r="N20" s="19"/>
      <c r="O20" s="21">
        <v>35000.0</v>
      </c>
      <c r="P20" s="19">
        <f t="shared" si="1"/>
        <v>0</v>
      </c>
      <c r="Q20" s="21" t="s">
        <v>31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44844.0</v>
      </c>
      <c r="C21" s="17" t="s">
        <v>797</v>
      </c>
      <c r="D21" s="18">
        <v>51876.0</v>
      </c>
      <c r="E21" s="18" t="s">
        <v>791</v>
      </c>
      <c r="F21" s="19"/>
      <c r="G21" s="19"/>
      <c r="H21" s="19"/>
      <c r="I21" s="20">
        <v>8400.0</v>
      </c>
      <c r="J21" s="20"/>
      <c r="K21" s="20"/>
      <c r="L21" s="19"/>
      <c r="M21" s="19"/>
      <c r="N21" s="19"/>
      <c r="O21" s="21">
        <v>8400.0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44844.0</v>
      </c>
      <c r="C22" s="17" t="s">
        <v>798</v>
      </c>
      <c r="D22" s="18">
        <v>51512.0</v>
      </c>
      <c r="E22" s="18" t="s">
        <v>799</v>
      </c>
      <c r="F22" s="19"/>
      <c r="G22" s="19"/>
      <c r="H22" s="19"/>
      <c r="I22" s="20">
        <v>1600.0</v>
      </c>
      <c r="J22" s="20"/>
      <c r="K22" s="20"/>
      <c r="L22" s="19"/>
      <c r="M22" s="19"/>
      <c r="N22" s="19"/>
      <c r="O22" s="21">
        <v>1600.0</v>
      </c>
      <c r="P22" s="19">
        <f t="shared" si="1"/>
        <v>0</v>
      </c>
      <c r="Q22" s="21" t="s">
        <v>175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44844.0</v>
      </c>
      <c r="C23" s="17" t="s">
        <v>800</v>
      </c>
      <c r="D23" s="18">
        <v>51017.0</v>
      </c>
      <c r="E23" s="18" t="s">
        <v>166</v>
      </c>
      <c r="F23" s="19"/>
      <c r="G23" s="19"/>
      <c r="H23" s="20">
        <v>40000.0</v>
      </c>
      <c r="I23" s="20"/>
      <c r="J23" s="20"/>
      <c r="K23" s="19"/>
      <c r="L23" s="19"/>
      <c r="M23" s="19"/>
      <c r="N23" s="19"/>
      <c r="O23" s="21">
        <v>40000.0</v>
      </c>
      <c r="P23" s="19">
        <f t="shared" si="1"/>
        <v>0</v>
      </c>
      <c r="Q23" s="21" t="s">
        <v>54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44844.0</v>
      </c>
      <c r="C24" s="17" t="s">
        <v>801</v>
      </c>
      <c r="D24" s="18">
        <v>74387.0</v>
      </c>
      <c r="E24" s="18" t="s">
        <v>802</v>
      </c>
      <c r="F24" s="20"/>
      <c r="G24" s="19"/>
      <c r="H24" s="19"/>
      <c r="I24" s="20">
        <v>27000.0</v>
      </c>
      <c r="J24" s="20"/>
      <c r="K24" s="20"/>
      <c r="L24" s="19"/>
      <c r="M24" s="19"/>
      <c r="N24" s="19"/>
      <c r="O24" s="21">
        <v>27000.0</v>
      </c>
      <c r="P24" s="19">
        <f t="shared" si="1"/>
        <v>0</v>
      </c>
      <c r="Q24" s="21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44844.0</v>
      </c>
      <c r="C25" s="17" t="s">
        <v>803</v>
      </c>
      <c r="D25" s="18">
        <v>54750.0</v>
      </c>
      <c r="E25" s="18" t="s">
        <v>804</v>
      </c>
      <c r="F25" s="20"/>
      <c r="G25" s="19"/>
      <c r="H25" s="19"/>
      <c r="I25" s="20">
        <v>2650.0</v>
      </c>
      <c r="J25" s="20"/>
      <c r="K25" s="19"/>
      <c r="L25" s="19"/>
      <c r="M25" s="19"/>
      <c r="N25" s="19"/>
      <c r="O25" s="21">
        <v>2650.0</v>
      </c>
      <c r="P25" s="19">
        <f t="shared" si="1"/>
        <v>0</v>
      </c>
      <c r="Q25" s="21" t="s">
        <v>54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44844.0</v>
      </c>
      <c r="C26" s="17" t="s">
        <v>805</v>
      </c>
      <c r="D26" s="18">
        <v>51512.0</v>
      </c>
      <c r="E26" s="18" t="s">
        <v>799</v>
      </c>
      <c r="F26" s="19"/>
      <c r="G26" s="19"/>
      <c r="H26" s="19"/>
      <c r="I26" s="20">
        <v>1250.0</v>
      </c>
      <c r="J26" s="20"/>
      <c r="K26" s="19"/>
      <c r="L26" s="19"/>
      <c r="M26" s="19"/>
      <c r="N26" s="19"/>
      <c r="O26" s="21">
        <v>1250.0</v>
      </c>
      <c r="P26" s="19">
        <f t="shared" si="1"/>
        <v>0</v>
      </c>
      <c r="Q26" s="21" t="s">
        <v>175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44844.0</v>
      </c>
      <c r="C27" s="17" t="s">
        <v>806</v>
      </c>
      <c r="D27" s="18">
        <v>51697.0</v>
      </c>
      <c r="E27" s="18" t="s">
        <v>427</v>
      </c>
      <c r="F27" s="19"/>
      <c r="G27" s="19"/>
      <c r="H27" s="19"/>
      <c r="I27" s="20">
        <v>4440.0</v>
      </c>
      <c r="J27" s="20"/>
      <c r="K27" s="19"/>
      <c r="L27" s="19"/>
      <c r="M27" s="19"/>
      <c r="N27" s="19"/>
      <c r="O27" s="21">
        <v>4440.0</v>
      </c>
      <c r="P27" s="19">
        <f t="shared" si="1"/>
        <v>0</v>
      </c>
      <c r="Q27" s="21" t="s">
        <v>54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44844.0</v>
      </c>
      <c r="C28" s="17" t="s">
        <v>807</v>
      </c>
      <c r="D28" s="18">
        <v>50853.0</v>
      </c>
      <c r="E28" s="18" t="s">
        <v>808</v>
      </c>
      <c r="F28" s="20"/>
      <c r="G28" s="19"/>
      <c r="H28" s="19"/>
      <c r="I28" s="20">
        <v>350.0</v>
      </c>
      <c r="J28" s="20"/>
      <c r="K28" s="19"/>
      <c r="L28" s="19"/>
      <c r="M28" s="19"/>
      <c r="N28" s="19"/>
      <c r="O28" s="21">
        <v>350.0</v>
      </c>
      <c r="P28" s="19">
        <f t="shared" si="1"/>
        <v>0</v>
      </c>
      <c r="Q28" s="21" t="s">
        <v>175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44844.0</v>
      </c>
      <c r="C29" s="17" t="s">
        <v>809</v>
      </c>
      <c r="D29" s="18">
        <v>25376.0</v>
      </c>
      <c r="E29" s="18" t="s">
        <v>810</v>
      </c>
      <c r="F29" s="19"/>
      <c r="G29" s="19"/>
      <c r="H29" s="19"/>
      <c r="I29" s="20"/>
      <c r="J29" s="20"/>
      <c r="K29" s="19"/>
      <c r="L29" s="19"/>
      <c r="M29" s="20">
        <v>10250.0</v>
      </c>
      <c r="N29" s="19"/>
      <c r="O29" s="21">
        <v>10250.0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44844.0</v>
      </c>
      <c r="C30" s="17" t="s">
        <v>811</v>
      </c>
      <c r="D30" s="18">
        <v>73271.0</v>
      </c>
      <c r="E30" s="18" t="s">
        <v>812</v>
      </c>
      <c r="F30" s="20"/>
      <c r="G30" s="20"/>
      <c r="H30" s="19"/>
      <c r="I30" s="20"/>
      <c r="J30" s="20">
        <v>3600.0</v>
      </c>
      <c r="K30" s="19"/>
      <c r="L30" s="19"/>
      <c r="M30" s="19"/>
      <c r="N30" s="19"/>
      <c r="O30" s="21">
        <v>3600.0</v>
      </c>
      <c r="P30" s="19">
        <f t="shared" si="1"/>
        <v>0</v>
      </c>
      <c r="Q30" s="21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44844.0</v>
      </c>
      <c r="C31" s="17" t="s">
        <v>813</v>
      </c>
      <c r="D31" s="18">
        <v>60386.0</v>
      </c>
      <c r="E31" s="18" t="s">
        <v>814</v>
      </c>
      <c r="F31" s="19"/>
      <c r="G31" s="20"/>
      <c r="H31" s="19"/>
      <c r="I31" s="20">
        <v>10000.0</v>
      </c>
      <c r="J31" s="20"/>
      <c r="K31" s="19"/>
      <c r="L31" s="19"/>
      <c r="M31" s="19"/>
      <c r="N31" s="19"/>
      <c r="O31" s="21">
        <v>10000.0</v>
      </c>
      <c r="P31" s="19">
        <f t="shared" si="1"/>
        <v>0</v>
      </c>
      <c r="Q31" s="21" t="s">
        <v>815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44844.0</v>
      </c>
      <c r="C32" s="17" t="s">
        <v>816</v>
      </c>
      <c r="D32" s="18">
        <v>62815.0</v>
      </c>
      <c r="E32" s="18" t="s">
        <v>817</v>
      </c>
      <c r="F32" s="19"/>
      <c r="G32" s="20"/>
      <c r="H32" s="19"/>
      <c r="I32" s="20">
        <v>2400.0</v>
      </c>
      <c r="J32" s="20"/>
      <c r="K32" s="20"/>
      <c r="L32" s="19"/>
      <c r="M32" s="20"/>
      <c r="N32" s="19"/>
      <c r="O32" s="21">
        <v>2400.0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44844.0</v>
      </c>
      <c r="C33" s="17" t="s">
        <v>818</v>
      </c>
      <c r="D33" s="18">
        <v>62815.0</v>
      </c>
      <c r="E33" s="18" t="s">
        <v>817</v>
      </c>
      <c r="F33" s="19"/>
      <c r="G33" s="19"/>
      <c r="H33" s="19"/>
      <c r="I33" s="20">
        <v>200.0</v>
      </c>
      <c r="J33" s="20"/>
      <c r="K33" s="20"/>
      <c r="L33" s="19"/>
      <c r="M33" s="20"/>
      <c r="N33" s="19"/>
      <c r="O33" s="21">
        <v>200.0</v>
      </c>
      <c r="P33" s="19">
        <f t="shared" si="1"/>
        <v>0</v>
      </c>
      <c r="Q33" s="21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44844.0</v>
      </c>
      <c r="C34" s="17" t="s">
        <v>819</v>
      </c>
      <c r="D34" s="18">
        <v>65568.0</v>
      </c>
      <c r="E34" s="18" t="s">
        <v>820</v>
      </c>
      <c r="F34" s="19"/>
      <c r="G34" s="20" t="s">
        <v>821</v>
      </c>
      <c r="H34" s="19"/>
      <c r="I34" s="20"/>
      <c r="J34" s="20"/>
      <c r="K34" s="19"/>
      <c r="L34" s="19"/>
      <c r="M34" s="20">
        <v>1430.0</v>
      </c>
      <c r="N34" s="19"/>
      <c r="O34" s="21">
        <v>1430.0</v>
      </c>
      <c r="P34" s="20">
        <v>0.0</v>
      </c>
      <c r="Q34" s="21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44843.0</v>
      </c>
      <c r="C35" s="17" t="s">
        <v>822</v>
      </c>
      <c r="D35" s="18">
        <v>57201.0</v>
      </c>
      <c r="E35" s="18" t="s">
        <v>702</v>
      </c>
      <c r="F35" s="19"/>
      <c r="G35" s="20"/>
      <c r="H35" s="20">
        <v>5000.0</v>
      </c>
      <c r="I35" s="20"/>
      <c r="J35" s="20"/>
      <c r="K35" s="19"/>
      <c r="L35" s="19"/>
      <c r="M35" s="20"/>
      <c r="N35" s="19"/>
      <c r="O35" s="21">
        <v>5000.0</v>
      </c>
      <c r="P35" s="19">
        <f t="shared" ref="P35:P41" si="2">F35+G35+H35+I35+J35+K35+L35+M35+N35-O35</f>
        <v>0</v>
      </c>
      <c r="Q35" s="21"/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44844.0</v>
      </c>
      <c r="C36" s="17" t="s">
        <v>823</v>
      </c>
      <c r="D36" s="18">
        <v>42046.0</v>
      </c>
      <c r="E36" s="18" t="s">
        <v>484</v>
      </c>
      <c r="F36" s="19"/>
      <c r="G36" s="19"/>
      <c r="H36" s="19"/>
      <c r="I36" s="20">
        <v>2650.0</v>
      </c>
      <c r="J36" s="20"/>
      <c r="K36" s="20"/>
      <c r="L36" s="19"/>
      <c r="M36" s="19"/>
      <c r="N36" s="19"/>
      <c r="O36" s="21">
        <v>2650.0</v>
      </c>
      <c r="P36" s="19">
        <f t="shared" si="2"/>
        <v>0</v>
      </c>
      <c r="Q36" s="21"/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44844.0</v>
      </c>
      <c r="C37" s="17" t="s">
        <v>824</v>
      </c>
      <c r="D37" s="18">
        <v>71648.0</v>
      </c>
      <c r="E37" s="18" t="s">
        <v>825</v>
      </c>
      <c r="F37" s="19"/>
      <c r="G37" s="19"/>
      <c r="H37" s="20"/>
      <c r="I37" s="20"/>
      <c r="J37" s="20"/>
      <c r="K37" s="20">
        <v>5000.0</v>
      </c>
      <c r="L37" s="19"/>
      <c r="M37" s="19"/>
      <c r="N37" s="19"/>
      <c r="O37" s="21">
        <v>5000.0</v>
      </c>
      <c r="P37" s="19">
        <f t="shared" si="2"/>
        <v>0</v>
      </c>
      <c r="Q37" s="21"/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44844.0</v>
      </c>
      <c r="C38" s="17" t="s">
        <v>826</v>
      </c>
      <c r="D38" s="18">
        <v>57201.0</v>
      </c>
      <c r="E38" s="18" t="s">
        <v>702</v>
      </c>
      <c r="F38" s="20"/>
      <c r="G38" s="19"/>
      <c r="H38" s="20">
        <v>8000.0</v>
      </c>
      <c r="I38" s="20"/>
      <c r="J38" s="20"/>
      <c r="K38" s="19"/>
      <c r="L38" s="19"/>
      <c r="M38" s="19"/>
      <c r="N38" s="20"/>
      <c r="O38" s="21">
        <v>8000.0</v>
      </c>
      <c r="P38" s="19">
        <f t="shared" si="2"/>
        <v>0</v>
      </c>
      <c r="Q38" s="21"/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44844.0</v>
      </c>
      <c r="C39" s="17" t="s">
        <v>827</v>
      </c>
      <c r="D39" s="18">
        <v>25376.0</v>
      </c>
      <c r="E39" s="18" t="s">
        <v>810</v>
      </c>
      <c r="F39" s="20"/>
      <c r="G39" s="19"/>
      <c r="H39" s="19"/>
      <c r="I39" s="20"/>
      <c r="J39" s="20"/>
      <c r="K39" s="19"/>
      <c r="L39" s="19"/>
      <c r="M39" s="19"/>
      <c r="N39" s="20">
        <v>12000.0</v>
      </c>
      <c r="O39" s="21">
        <v>12000.0</v>
      </c>
      <c r="P39" s="19">
        <f t="shared" si="2"/>
        <v>0</v>
      </c>
      <c r="Q39" s="21"/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25"/>
      <c r="B40" s="26"/>
      <c r="C40" s="27"/>
      <c r="D40" s="28"/>
      <c r="E40" s="28"/>
      <c r="F40" s="19"/>
      <c r="G40" s="19"/>
      <c r="H40" s="20"/>
      <c r="I40" s="19"/>
      <c r="J40" s="19"/>
      <c r="K40" s="19"/>
      <c r="L40" s="19"/>
      <c r="M40" s="19"/>
      <c r="N40" s="19"/>
      <c r="O40" s="24"/>
      <c r="P40" s="19">
        <f t="shared" si="2"/>
        <v>0</v>
      </c>
      <c r="Q40" s="24"/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29"/>
      <c r="B41" s="30"/>
      <c r="C41" s="30"/>
      <c r="D41" s="30"/>
      <c r="E41" s="30"/>
      <c r="F41" s="31">
        <f t="shared" ref="F41:K41" si="3">SUM(F5:F40)</f>
        <v>0</v>
      </c>
      <c r="G41" s="32">
        <f t="shared" si="3"/>
        <v>0</v>
      </c>
      <c r="H41" s="33">
        <f t="shared" si="3"/>
        <v>53000</v>
      </c>
      <c r="I41" s="34">
        <f t="shared" si="3"/>
        <v>154390</v>
      </c>
      <c r="J41" s="35">
        <f t="shared" si="3"/>
        <v>31250</v>
      </c>
      <c r="K41" s="36">
        <f t="shared" si="3"/>
        <v>27400</v>
      </c>
      <c r="L41" s="37">
        <f>SUM(L40)</f>
        <v>0</v>
      </c>
      <c r="M41" s="38">
        <f t="shared" ref="M41:O41" si="4">SUM(M5:M40)</f>
        <v>12160</v>
      </c>
      <c r="N41" s="39">
        <f t="shared" si="4"/>
        <v>12000</v>
      </c>
      <c r="O41" s="40">
        <f t="shared" si="4"/>
        <v>290200</v>
      </c>
      <c r="P41" s="19">
        <f t="shared" si="2"/>
        <v>0</v>
      </c>
      <c r="Q41" s="30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2"/>
      <c r="B42" s="30"/>
      <c r="C42" s="30"/>
      <c r="D42" s="30"/>
      <c r="E42" s="30"/>
      <c r="F42" s="43">
        <f>F41+G41+H41+I41+J41+K41+L41+M41+N41</f>
        <v>290200</v>
      </c>
      <c r="G42" s="8"/>
      <c r="H42" s="8"/>
      <c r="I42" s="8"/>
      <c r="J42" s="8"/>
      <c r="K42" s="8"/>
      <c r="L42" s="9"/>
      <c r="M42" s="44"/>
      <c r="N42" s="44"/>
      <c r="O42" s="22"/>
      <c r="P42" s="22"/>
      <c r="Q42" s="4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</sheetData>
  <mergeCells count="17">
    <mergeCell ref="E2:E4"/>
    <mergeCell ref="F3:F4"/>
    <mergeCell ref="G3:H3"/>
    <mergeCell ref="I3:J3"/>
    <mergeCell ref="K3:K4"/>
    <mergeCell ref="L3:L4"/>
    <mergeCell ref="F42:L42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25.63"/>
    <col customWidth="1" min="4" max="4" width="7.75"/>
    <col customWidth="1" min="5" max="5" width="70.13"/>
  </cols>
  <sheetData>
    <row r="1">
      <c r="A1" s="45" t="s">
        <v>828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44845.0</v>
      </c>
      <c r="C5" s="17" t="s">
        <v>829</v>
      </c>
      <c r="D5" s="18">
        <v>48973.0</v>
      </c>
      <c r="E5" s="18" t="s">
        <v>161</v>
      </c>
      <c r="F5" s="19"/>
      <c r="G5" s="20"/>
      <c r="H5" s="20"/>
      <c r="I5" s="20">
        <v>600.0</v>
      </c>
      <c r="J5" s="20"/>
      <c r="K5" s="20"/>
      <c r="L5" s="19"/>
      <c r="M5" s="20"/>
      <c r="N5" s="19"/>
      <c r="O5" s="21">
        <v>600.0</v>
      </c>
      <c r="P5" s="19">
        <f t="shared" ref="P5:P33" si="1">F5+G5+H5+I5+J5+K5+L5+M5+N5-O5</f>
        <v>0</v>
      </c>
      <c r="Q5" s="21" t="s">
        <v>164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44845.0</v>
      </c>
      <c r="C6" s="17" t="s">
        <v>830</v>
      </c>
      <c r="D6" s="18">
        <v>51017.0</v>
      </c>
      <c r="E6" s="18" t="s">
        <v>166</v>
      </c>
      <c r="F6" s="19"/>
      <c r="G6" s="20"/>
      <c r="H6" s="20">
        <v>25000.0</v>
      </c>
      <c r="I6" s="20"/>
      <c r="J6" s="20"/>
      <c r="K6" s="20"/>
      <c r="L6" s="19"/>
      <c r="M6" s="20"/>
      <c r="N6" s="19"/>
      <c r="O6" s="21">
        <v>25000.0</v>
      </c>
      <c r="P6" s="19">
        <f t="shared" si="1"/>
        <v>0</v>
      </c>
      <c r="Q6" s="21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44845.0</v>
      </c>
      <c r="C7" s="17" t="s">
        <v>831</v>
      </c>
      <c r="D7" s="18">
        <v>53495.0</v>
      </c>
      <c r="E7" s="18" t="s">
        <v>832</v>
      </c>
      <c r="F7" s="20"/>
      <c r="G7" s="19"/>
      <c r="H7" s="19"/>
      <c r="I7" s="20">
        <v>15000.0</v>
      </c>
      <c r="J7" s="20"/>
      <c r="K7" s="19"/>
      <c r="L7" s="19"/>
      <c r="M7" s="19"/>
      <c r="N7" s="19"/>
      <c r="O7" s="21">
        <v>15000.0</v>
      </c>
      <c r="P7" s="19">
        <f t="shared" si="1"/>
        <v>0</v>
      </c>
      <c r="Q7" s="21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44845.0</v>
      </c>
      <c r="C8" s="17" t="s">
        <v>833</v>
      </c>
      <c r="D8" s="18">
        <v>22332.0</v>
      </c>
      <c r="E8" s="18" t="s">
        <v>216</v>
      </c>
      <c r="F8" s="20"/>
      <c r="G8" s="19"/>
      <c r="H8" s="19"/>
      <c r="I8" s="20">
        <v>30600.0</v>
      </c>
      <c r="J8" s="20"/>
      <c r="K8" s="19"/>
      <c r="L8" s="19"/>
      <c r="M8" s="19"/>
      <c r="N8" s="19"/>
      <c r="O8" s="21">
        <v>30600.0</v>
      </c>
      <c r="P8" s="19">
        <f t="shared" si="1"/>
        <v>0</v>
      </c>
      <c r="Q8" s="21" t="s">
        <v>31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44845.0</v>
      </c>
      <c r="C9" s="17" t="s">
        <v>834</v>
      </c>
      <c r="D9" s="18">
        <v>58818.0</v>
      </c>
      <c r="E9" s="18" t="s">
        <v>835</v>
      </c>
      <c r="F9" s="19"/>
      <c r="G9" s="19"/>
      <c r="H9" s="20"/>
      <c r="I9" s="20">
        <v>5000.0</v>
      </c>
      <c r="J9" s="20"/>
      <c r="K9" s="19"/>
      <c r="L9" s="19"/>
      <c r="M9" s="19"/>
      <c r="N9" s="19"/>
      <c r="O9" s="21">
        <v>5000.0</v>
      </c>
      <c r="P9" s="19">
        <f t="shared" si="1"/>
        <v>0</v>
      </c>
      <c r="Q9" s="21" t="s">
        <v>31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44845.0</v>
      </c>
      <c r="C10" s="17" t="s">
        <v>836</v>
      </c>
      <c r="D10" s="18">
        <v>22332.0</v>
      </c>
      <c r="E10" s="18" t="s">
        <v>216</v>
      </c>
      <c r="F10" s="19"/>
      <c r="G10" s="20"/>
      <c r="H10" s="20"/>
      <c r="I10" s="20">
        <v>3000.0</v>
      </c>
      <c r="J10" s="20"/>
      <c r="K10" s="19"/>
      <c r="L10" s="19"/>
      <c r="M10" s="19"/>
      <c r="N10" s="19"/>
      <c r="O10" s="21">
        <v>3000.0</v>
      </c>
      <c r="P10" s="19">
        <f t="shared" si="1"/>
        <v>0</v>
      </c>
      <c r="Q10" s="21" t="s">
        <v>31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44845.0</v>
      </c>
      <c r="C11" s="17" t="s">
        <v>837</v>
      </c>
      <c r="D11" s="18">
        <v>42071.0</v>
      </c>
      <c r="E11" s="18" t="s">
        <v>324</v>
      </c>
      <c r="F11" s="19"/>
      <c r="G11" s="20"/>
      <c r="H11" s="19"/>
      <c r="I11" s="20"/>
      <c r="J11" s="20">
        <v>1549.0</v>
      </c>
      <c r="K11" s="20"/>
      <c r="L11" s="19"/>
      <c r="M11" s="19"/>
      <c r="N11" s="19"/>
      <c r="O11" s="21">
        <v>1549.0</v>
      </c>
      <c r="P11" s="19">
        <f t="shared" si="1"/>
        <v>0</v>
      </c>
      <c r="Q11" s="21" t="s">
        <v>175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44845.0</v>
      </c>
      <c r="C12" s="17" t="s">
        <v>838</v>
      </c>
      <c r="D12" s="18">
        <v>51939.0</v>
      </c>
      <c r="E12" s="18" t="s">
        <v>523</v>
      </c>
      <c r="F12" s="19"/>
      <c r="G12" s="20"/>
      <c r="H12" s="20"/>
      <c r="I12" s="20">
        <v>16400.0</v>
      </c>
      <c r="J12" s="20"/>
      <c r="K12" s="19"/>
      <c r="L12" s="19"/>
      <c r="M12" s="19"/>
      <c r="N12" s="19"/>
      <c r="O12" s="21">
        <v>16400.0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44845.0</v>
      </c>
      <c r="C13" s="17" t="s">
        <v>839</v>
      </c>
      <c r="D13" s="18">
        <v>56415.0</v>
      </c>
      <c r="E13" s="18" t="s">
        <v>840</v>
      </c>
      <c r="F13" s="19"/>
      <c r="G13" s="19"/>
      <c r="H13" s="19"/>
      <c r="I13" s="20"/>
      <c r="J13" s="20">
        <v>10000.0</v>
      </c>
      <c r="K13" s="20"/>
      <c r="L13" s="19"/>
      <c r="M13" s="23"/>
      <c r="N13" s="19"/>
      <c r="O13" s="21">
        <v>10000.0</v>
      </c>
      <c r="P13" s="19">
        <f t="shared" si="1"/>
        <v>0</v>
      </c>
      <c r="Q13" s="21" t="s">
        <v>38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44845.0</v>
      </c>
      <c r="C14" s="17" t="s">
        <v>841</v>
      </c>
      <c r="D14" s="18">
        <v>51782.0</v>
      </c>
      <c r="E14" s="18" t="s">
        <v>528</v>
      </c>
      <c r="F14" s="19"/>
      <c r="G14" s="19"/>
      <c r="H14" s="20"/>
      <c r="I14" s="20"/>
      <c r="J14" s="20">
        <v>625.0</v>
      </c>
      <c r="K14" s="20"/>
      <c r="L14" s="19"/>
      <c r="M14" s="19"/>
      <c r="N14" s="19"/>
      <c r="O14" s="21">
        <v>625.0</v>
      </c>
      <c r="P14" s="19">
        <f t="shared" si="1"/>
        <v>0</v>
      </c>
      <c r="Q14" s="21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44845.0</v>
      </c>
      <c r="C15" s="17" t="s">
        <v>842</v>
      </c>
      <c r="D15" s="18">
        <v>74404.0</v>
      </c>
      <c r="E15" s="18" t="s">
        <v>843</v>
      </c>
      <c r="F15" s="19"/>
      <c r="G15" s="20"/>
      <c r="H15" s="19"/>
      <c r="I15" s="20">
        <v>27000.0</v>
      </c>
      <c r="J15" s="20"/>
      <c r="K15" s="20"/>
      <c r="L15" s="19"/>
      <c r="M15" s="19"/>
      <c r="N15" s="19"/>
      <c r="O15" s="21">
        <v>27000.0</v>
      </c>
      <c r="P15" s="19">
        <f t="shared" si="1"/>
        <v>0</v>
      </c>
      <c r="Q15" s="21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44845.0</v>
      </c>
      <c r="C16" s="17" t="s">
        <v>844</v>
      </c>
      <c r="D16" s="18">
        <v>68091.0</v>
      </c>
      <c r="E16" s="18" t="s">
        <v>845</v>
      </c>
      <c r="F16" s="19"/>
      <c r="G16" s="19"/>
      <c r="H16" s="19"/>
      <c r="I16" s="20">
        <v>6100.0</v>
      </c>
      <c r="J16" s="19"/>
      <c r="K16" s="19"/>
      <c r="L16" s="19"/>
      <c r="M16" s="19"/>
      <c r="N16" s="19"/>
      <c r="O16" s="21">
        <v>6100.0</v>
      </c>
      <c r="P16" s="19">
        <f t="shared" si="1"/>
        <v>0</v>
      </c>
      <c r="Q16" s="21" t="s">
        <v>41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44845.0</v>
      </c>
      <c r="C17" s="17" t="s">
        <v>846</v>
      </c>
      <c r="D17" s="18">
        <v>67301.0</v>
      </c>
      <c r="E17" s="18" t="s">
        <v>847</v>
      </c>
      <c r="F17" s="19"/>
      <c r="G17" s="19"/>
      <c r="H17" s="19"/>
      <c r="I17" s="20">
        <v>2650.0</v>
      </c>
      <c r="J17" s="20"/>
      <c r="K17" s="19"/>
      <c r="L17" s="19"/>
      <c r="M17" s="19"/>
      <c r="N17" s="19"/>
      <c r="O17" s="21">
        <v>2650.0</v>
      </c>
      <c r="P17" s="19">
        <f t="shared" si="1"/>
        <v>0</v>
      </c>
      <c r="Q17" s="21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44845.0</v>
      </c>
      <c r="C18" s="17" t="s">
        <v>848</v>
      </c>
      <c r="D18" s="18">
        <v>51697.0</v>
      </c>
      <c r="E18" s="18" t="s">
        <v>427</v>
      </c>
      <c r="F18" s="19"/>
      <c r="G18" s="20"/>
      <c r="H18" s="19"/>
      <c r="I18" s="20"/>
      <c r="J18" s="20">
        <v>3230.0</v>
      </c>
      <c r="K18" s="19"/>
      <c r="L18" s="19"/>
      <c r="M18" s="19"/>
      <c r="N18" s="19"/>
      <c r="O18" s="21">
        <v>3230.0</v>
      </c>
      <c r="P18" s="19">
        <f t="shared" si="1"/>
        <v>0</v>
      </c>
      <c r="Q18" s="21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44845.0</v>
      </c>
      <c r="C19" s="17" t="s">
        <v>849</v>
      </c>
      <c r="D19" s="18">
        <v>57499.0</v>
      </c>
      <c r="E19" s="18" t="s">
        <v>465</v>
      </c>
      <c r="F19" s="19"/>
      <c r="G19" s="19"/>
      <c r="H19" s="19"/>
      <c r="I19" s="20">
        <v>10000.0</v>
      </c>
      <c r="J19" s="20"/>
      <c r="K19" s="20"/>
      <c r="L19" s="19"/>
      <c r="M19" s="19"/>
      <c r="N19" s="19"/>
      <c r="O19" s="21">
        <v>10000.0</v>
      </c>
      <c r="P19" s="19">
        <f t="shared" si="1"/>
        <v>0</v>
      </c>
      <c r="Q19" s="21" t="s">
        <v>38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44845.0</v>
      </c>
      <c r="C20" s="17" t="s">
        <v>850</v>
      </c>
      <c r="D20" s="18">
        <v>73892.0</v>
      </c>
      <c r="E20" s="18" t="s">
        <v>851</v>
      </c>
      <c r="F20" s="19"/>
      <c r="G20" s="19"/>
      <c r="H20" s="19"/>
      <c r="I20" s="20"/>
      <c r="J20" s="20">
        <v>1750.0</v>
      </c>
      <c r="K20" s="20"/>
      <c r="L20" s="19"/>
      <c r="M20" s="19"/>
      <c r="N20" s="19"/>
      <c r="O20" s="21">
        <v>1750.0</v>
      </c>
      <c r="P20" s="19">
        <f t="shared" si="1"/>
        <v>0</v>
      </c>
      <c r="Q20" s="21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44845.0</v>
      </c>
      <c r="C21" s="17" t="s">
        <v>852</v>
      </c>
      <c r="D21" s="18">
        <v>10744.0</v>
      </c>
      <c r="E21" s="18" t="s">
        <v>853</v>
      </c>
      <c r="F21" s="19"/>
      <c r="G21" s="19"/>
      <c r="H21" s="19"/>
      <c r="I21" s="20">
        <v>15200.0</v>
      </c>
      <c r="J21" s="20"/>
      <c r="K21" s="20"/>
      <c r="L21" s="19"/>
      <c r="M21" s="19"/>
      <c r="N21" s="19"/>
      <c r="O21" s="21">
        <v>15200.0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44845.0</v>
      </c>
      <c r="C22" s="17" t="s">
        <v>854</v>
      </c>
      <c r="D22" s="18">
        <v>22727.0</v>
      </c>
      <c r="E22" s="18" t="s">
        <v>631</v>
      </c>
      <c r="F22" s="19"/>
      <c r="G22" s="19"/>
      <c r="H22" s="19"/>
      <c r="I22" s="20">
        <v>5000.0</v>
      </c>
      <c r="J22" s="20"/>
      <c r="K22" s="20"/>
      <c r="L22" s="19"/>
      <c r="M22" s="19"/>
      <c r="N22" s="19"/>
      <c r="O22" s="21">
        <v>5000.0</v>
      </c>
      <c r="P22" s="19">
        <f t="shared" si="1"/>
        <v>0</v>
      </c>
      <c r="Q22" s="21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44845.0</v>
      </c>
      <c r="C23" s="17" t="s">
        <v>855</v>
      </c>
      <c r="D23" s="18">
        <v>22727.0</v>
      </c>
      <c r="E23" s="18" t="s">
        <v>631</v>
      </c>
      <c r="F23" s="19"/>
      <c r="G23" s="19"/>
      <c r="H23" s="20"/>
      <c r="I23" s="20">
        <v>3200.0</v>
      </c>
      <c r="J23" s="20"/>
      <c r="K23" s="19"/>
      <c r="L23" s="19"/>
      <c r="M23" s="19"/>
      <c r="N23" s="19"/>
      <c r="O23" s="21">
        <v>3200.0</v>
      </c>
      <c r="P23" s="19">
        <f t="shared" si="1"/>
        <v>0</v>
      </c>
      <c r="Q23" s="21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44845.0</v>
      </c>
      <c r="C24" s="17" t="s">
        <v>856</v>
      </c>
      <c r="D24" s="18">
        <v>54226.0</v>
      </c>
      <c r="E24" s="18" t="s">
        <v>326</v>
      </c>
      <c r="F24" s="20"/>
      <c r="G24" s="19"/>
      <c r="H24" s="19"/>
      <c r="I24" s="20">
        <v>7500.0</v>
      </c>
      <c r="J24" s="20"/>
      <c r="K24" s="20"/>
      <c r="L24" s="19"/>
      <c r="M24" s="19"/>
      <c r="N24" s="19"/>
      <c r="O24" s="21">
        <v>7500.0</v>
      </c>
      <c r="P24" s="19">
        <f t="shared" si="1"/>
        <v>0</v>
      </c>
      <c r="Q24" s="21" t="s">
        <v>41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44845.0</v>
      </c>
      <c r="C25" s="17" t="s">
        <v>857</v>
      </c>
      <c r="D25" s="18">
        <v>10008.0</v>
      </c>
      <c r="E25" s="18" t="s">
        <v>33</v>
      </c>
      <c r="F25" s="20"/>
      <c r="G25" s="19"/>
      <c r="H25" s="19"/>
      <c r="I25" s="20">
        <v>2550.0</v>
      </c>
      <c r="J25" s="20"/>
      <c r="K25" s="19"/>
      <c r="L25" s="19"/>
      <c r="M25" s="19"/>
      <c r="N25" s="19"/>
      <c r="O25" s="21">
        <v>2550.0</v>
      </c>
      <c r="P25" s="19">
        <f t="shared" si="1"/>
        <v>0</v>
      </c>
      <c r="Q25" s="21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44845.0</v>
      </c>
      <c r="C26" s="17" t="s">
        <v>858</v>
      </c>
      <c r="D26" s="18">
        <v>54226.0</v>
      </c>
      <c r="E26" s="18" t="s">
        <v>326</v>
      </c>
      <c r="F26" s="19"/>
      <c r="G26" s="19"/>
      <c r="H26" s="19"/>
      <c r="I26" s="20">
        <v>600.0</v>
      </c>
      <c r="J26" s="20"/>
      <c r="K26" s="19"/>
      <c r="L26" s="19"/>
      <c r="M26" s="19"/>
      <c r="N26" s="19"/>
      <c r="O26" s="21">
        <v>600.0</v>
      </c>
      <c r="P26" s="19">
        <f t="shared" si="1"/>
        <v>0</v>
      </c>
      <c r="Q26" s="21" t="s">
        <v>41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44845.0</v>
      </c>
      <c r="C27" s="17" t="s">
        <v>859</v>
      </c>
      <c r="D27" s="18">
        <v>10001.0</v>
      </c>
      <c r="E27" s="18" t="s">
        <v>751</v>
      </c>
      <c r="F27" s="19"/>
      <c r="G27" s="19"/>
      <c r="H27" s="19"/>
      <c r="I27" s="20"/>
      <c r="J27" s="20"/>
      <c r="K27" s="19"/>
      <c r="L27" s="19"/>
      <c r="M27" s="20">
        <v>8000.0</v>
      </c>
      <c r="N27" s="19"/>
      <c r="O27" s="21">
        <v>8000.0</v>
      </c>
      <c r="P27" s="19">
        <f t="shared" si="1"/>
        <v>0</v>
      </c>
      <c r="Q27" s="21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44845.0</v>
      </c>
      <c r="C28" s="17" t="s">
        <v>860</v>
      </c>
      <c r="D28" s="18">
        <v>10291.0</v>
      </c>
      <c r="E28" s="18" t="s">
        <v>92</v>
      </c>
      <c r="F28" s="20"/>
      <c r="G28" s="19"/>
      <c r="H28" s="19"/>
      <c r="I28" s="20"/>
      <c r="J28" s="20">
        <v>1490.0</v>
      </c>
      <c r="K28" s="19"/>
      <c r="L28" s="19"/>
      <c r="M28" s="19"/>
      <c r="N28" s="19"/>
      <c r="O28" s="21">
        <v>1490.0</v>
      </c>
      <c r="P28" s="19">
        <f t="shared" si="1"/>
        <v>0</v>
      </c>
      <c r="Q28" s="21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44845.0</v>
      </c>
      <c r="C29" s="17" t="s">
        <v>861</v>
      </c>
      <c r="D29" s="18">
        <v>57499.0</v>
      </c>
      <c r="E29" s="18" t="s">
        <v>465</v>
      </c>
      <c r="F29" s="19"/>
      <c r="G29" s="19"/>
      <c r="H29" s="19"/>
      <c r="I29" s="20">
        <v>15000.0</v>
      </c>
      <c r="J29" s="20"/>
      <c r="K29" s="19"/>
      <c r="L29" s="19"/>
      <c r="M29" s="20"/>
      <c r="N29" s="19"/>
      <c r="O29" s="21">
        <v>15000.0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44845.0</v>
      </c>
      <c r="C30" s="17" t="s">
        <v>862</v>
      </c>
      <c r="D30" s="18">
        <v>46558.0</v>
      </c>
      <c r="E30" s="18" t="s">
        <v>863</v>
      </c>
      <c r="F30" s="20"/>
      <c r="G30" s="20"/>
      <c r="H30" s="19"/>
      <c r="I30" s="20">
        <v>3700.0</v>
      </c>
      <c r="J30" s="20"/>
      <c r="K30" s="19"/>
      <c r="L30" s="19"/>
      <c r="M30" s="19"/>
      <c r="N30" s="19"/>
      <c r="O30" s="21">
        <v>3700.0</v>
      </c>
      <c r="P30" s="19">
        <f t="shared" si="1"/>
        <v>0</v>
      </c>
      <c r="Q30" s="21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44845.0</v>
      </c>
      <c r="C31" s="17" t="s">
        <v>864</v>
      </c>
      <c r="D31" s="18">
        <v>21818.0</v>
      </c>
      <c r="E31" s="18" t="s">
        <v>190</v>
      </c>
      <c r="F31" s="19"/>
      <c r="G31" s="20"/>
      <c r="H31" s="19"/>
      <c r="I31" s="20"/>
      <c r="J31" s="20"/>
      <c r="K31" s="20">
        <v>2250.0</v>
      </c>
      <c r="L31" s="19"/>
      <c r="M31" s="19"/>
      <c r="N31" s="19"/>
      <c r="O31" s="21">
        <v>2250.0</v>
      </c>
      <c r="P31" s="19">
        <f t="shared" si="1"/>
        <v>0</v>
      </c>
      <c r="Q31" s="21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44845.0</v>
      </c>
      <c r="C32" s="17" t="s">
        <v>865</v>
      </c>
      <c r="D32" s="18">
        <v>50739.0</v>
      </c>
      <c r="E32" s="18" t="s">
        <v>225</v>
      </c>
      <c r="F32" s="19"/>
      <c r="G32" s="20"/>
      <c r="H32" s="19"/>
      <c r="I32" s="20">
        <v>350.0</v>
      </c>
      <c r="J32" s="20"/>
      <c r="K32" s="20"/>
      <c r="L32" s="19"/>
      <c r="M32" s="20"/>
      <c r="N32" s="19"/>
      <c r="O32" s="21">
        <v>350.0</v>
      </c>
      <c r="P32" s="19">
        <f t="shared" si="1"/>
        <v>0</v>
      </c>
      <c r="Q32" s="21" t="s">
        <v>175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44845.0</v>
      </c>
      <c r="C33" s="17" t="s">
        <v>866</v>
      </c>
      <c r="D33" s="18">
        <v>74405.0</v>
      </c>
      <c r="E33" s="18" t="s">
        <v>867</v>
      </c>
      <c r="F33" s="19"/>
      <c r="G33" s="19"/>
      <c r="H33" s="19"/>
      <c r="I33" s="20">
        <v>27000.0</v>
      </c>
      <c r="J33" s="20"/>
      <c r="K33" s="20"/>
      <c r="L33" s="19"/>
      <c r="M33" s="20"/>
      <c r="N33" s="19"/>
      <c r="O33" s="21">
        <v>27000.0</v>
      </c>
      <c r="P33" s="19">
        <f t="shared" si="1"/>
        <v>0</v>
      </c>
      <c r="Q33" s="21" t="s">
        <v>31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44845.0</v>
      </c>
      <c r="C34" s="17" t="s">
        <v>868</v>
      </c>
      <c r="D34" s="18">
        <v>13781.0</v>
      </c>
      <c r="E34" s="18" t="s">
        <v>109</v>
      </c>
      <c r="F34" s="19"/>
      <c r="G34" s="20"/>
      <c r="H34" s="19"/>
      <c r="I34" s="20">
        <v>4800.0</v>
      </c>
      <c r="J34" s="20"/>
      <c r="K34" s="19"/>
      <c r="L34" s="19"/>
      <c r="M34" s="20"/>
      <c r="N34" s="19"/>
      <c r="O34" s="21">
        <v>4800.0</v>
      </c>
      <c r="P34" s="20">
        <v>0.0</v>
      </c>
      <c r="Q34" s="21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44845.0</v>
      </c>
      <c r="C35" s="17" t="s">
        <v>869</v>
      </c>
      <c r="D35" s="18">
        <v>62809.0</v>
      </c>
      <c r="E35" s="18" t="s">
        <v>279</v>
      </c>
      <c r="F35" s="19"/>
      <c r="G35" s="20"/>
      <c r="H35" s="20"/>
      <c r="I35" s="20">
        <v>2500.0</v>
      </c>
      <c r="J35" s="20"/>
      <c r="K35" s="19"/>
      <c r="L35" s="19"/>
      <c r="M35" s="20"/>
      <c r="N35" s="19"/>
      <c r="O35" s="21">
        <v>2500.0</v>
      </c>
      <c r="P35" s="19">
        <f t="shared" ref="P35:P39" si="2">F35+G35+H35+I35+J35+K35+L35+M35+N35-O35</f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44845.0</v>
      </c>
      <c r="C36" s="17" t="s">
        <v>870</v>
      </c>
      <c r="D36" s="18">
        <v>52247.0</v>
      </c>
      <c r="E36" s="18" t="s">
        <v>125</v>
      </c>
      <c r="F36" s="19"/>
      <c r="G36" s="19"/>
      <c r="H36" s="19"/>
      <c r="I36" s="20">
        <v>300.0</v>
      </c>
      <c r="J36" s="20"/>
      <c r="K36" s="20"/>
      <c r="L36" s="19"/>
      <c r="M36" s="19"/>
      <c r="N36" s="19"/>
      <c r="O36" s="21">
        <v>300.0</v>
      </c>
      <c r="P36" s="19">
        <f t="shared" si="2"/>
        <v>0</v>
      </c>
      <c r="Q36" s="21" t="s">
        <v>38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44845.0</v>
      </c>
      <c r="C37" s="17" t="s">
        <v>871</v>
      </c>
      <c r="D37" s="18">
        <v>57201.0</v>
      </c>
      <c r="E37" s="18" t="s">
        <v>702</v>
      </c>
      <c r="F37" s="19"/>
      <c r="G37" s="19"/>
      <c r="H37" s="20"/>
      <c r="I37" s="20"/>
      <c r="J37" s="20"/>
      <c r="K37" s="20">
        <v>350.0</v>
      </c>
      <c r="L37" s="19"/>
      <c r="M37" s="19"/>
      <c r="N37" s="19"/>
      <c r="O37" s="21">
        <v>350.0</v>
      </c>
      <c r="P37" s="19">
        <f t="shared" si="2"/>
        <v>0</v>
      </c>
      <c r="Q37" s="21"/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25"/>
      <c r="B38" s="26"/>
      <c r="C38" s="27"/>
      <c r="D38" s="28"/>
      <c r="E38" s="28"/>
      <c r="F38" s="19"/>
      <c r="G38" s="19"/>
      <c r="H38" s="20"/>
      <c r="I38" s="19"/>
      <c r="J38" s="19"/>
      <c r="K38" s="19"/>
      <c r="L38" s="19"/>
      <c r="M38" s="19"/>
      <c r="N38" s="19"/>
      <c r="O38" s="24"/>
      <c r="P38" s="19">
        <f t="shared" si="2"/>
        <v>0</v>
      </c>
      <c r="Q38" s="24"/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29"/>
      <c r="B39" s="30"/>
      <c r="C39" s="30"/>
      <c r="D39" s="30"/>
      <c r="E39" s="30"/>
      <c r="F39" s="31">
        <f t="shared" ref="F39:K39" si="3">SUM(F5:F38)</f>
        <v>0</v>
      </c>
      <c r="G39" s="32">
        <f t="shared" si="3"/>
        <v>0</v>
      </c>
      <c r="H39" s="33">
        <f t="shared" si="3"/>
        <v>25000</v>
      </c>
      <c r="I39" s="34">
        <f t="shared" si="3"/>
        <v>204050</v>
      </c>
      <c r="J39" s="35">
        <f t="shared" si="3"/>
        <v>18644</v>
      </c>
      <c r="K39" s="36">
        <f t="shared" si="3"/>
        <v>2600</v>
      </c>
      <c r="L39" s="37">
        <f>SUM(L38)</f>
        <v>0</v>
      </c>
      <c r="M39" s="38">
        <f t="shared" ref="M39:O39" si="4">SUM(M5:M38)</f>
        <v>8000</v>
      </c>
      <c r="N39" s="39">
        <f t="shared" si="4"/>
        <v>0</v>
      </c>
      <c r="O39" s="40">
        <f t="shared" si="4"/>
        <v>258294</v>
      </c>
      <c r="P39" s="19">
        <f t="shared" si="2"/>
        <v>0</v>
      </c>
      <c r="Q39" s="30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42"/>
      <c r="B40" s="30"/>
      <c r="C40" s="30"/>
      <c r="D40" s="30"/>
      <c r="E40" s="30"/>
      <c r="F40" s="43">
        <f>F39+G39+H39+I39+J39+K39+L39+M39+N39</f>
        <v>258294</v>
      </c>
      <c r="G40" s="8"/>
      <c r="H40" s="8"/>
      <c r="I40" s="8"/>
      <c r="J40" s="8"/>
      <c r="K40" s="8"/>
      <c r="L40" s="9"/>
      <c r="M40" s="44"/>
      <c r="N40" s="44"/>
      <c r="O40" s="22"/>
      <c r="P40" s="22"/>
      <c r="Q40" s="4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</sheetData>
  <mergeCells count="17">
    <mergeCell ref="E2:E4"/>
    <mergeCell ref="F3:F4"/>
    <mergeCell ref="G3:H3"/>
    <mergeCell ref="I3:J3"/>
    <mergeCell ref="K3:K4"/>
    <mergeCell ref="L3:L4"/>
    <mergeCell ref="F40:L4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7.75"/>
    <col customWidth="1" min="5" max="5" width="70.13"/>
  </cols>
  <sheetData>
    <row r="1">
      <c r="A1" s="45" t="s">
        <v>872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44846.0</v>
      </c>
      <c r="C5" s="17" t="s">
        <v>873</v>
      </c>
      <c r="D5" s="18">
        <v>55435.0</v>
      </c>
      <c r="E5" s="18" t="s">
        <v>874</v>
      </c>
      <c r="F5" s="19"/>
      <c r="G5" s="20"/>
      <c r="H5" s="20"/>
      <c r="I5" s="20"/>
      <c r="J5" s="20">
        <v>2650.0</v>
      </c>
      <c r="K5" s="20"/>
      <c r="L5" s="19"/>
      <c r="M5" s="20"/>
      <c r="N5" s="19"/>
      <c r="O5" s="21">
        <v>2650.0</v>
      </c>
      <c r="P5" s="19">
        <f t="shared" ref="P5:P59" si="1">F5+G5+H5+I5+J5+K5+L5+M5+N5-O5</f>
        <v>0</v>
      </c>
      <c r="Q5" s="21" t="s">
        <v>175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44846.0</v>
      </c>
      <c r="C6" s="17" t="s">
        <v>875</v>
      </c>
      <c r="D6" s="18">
        <v>52214.0</v>
      </c>
      <c r="E6" s="18" t="s">
        <v>743</v>
      </c>
      <c r="F6" s="19"/>
      <c r="G6" s="20"/>
      <c r="H6" s="20"/>
      <c r="I6" s="20">
        <v>625.0</v>
      </c>
      <c r="J6" s="20"/>
      <c r="K6" s="20"/>
      <c r="L6" s="19"/>
      <c r="M6" s="20"/>
      <c r="N6" s="19"/>
      <c r="O6" s="21">
        <v>625.0</v>
      </c>
      <c r="P6" s="19">
        <f t="shared" si="1"/>
        <v>0</v>
      </c>
      <c r="Q6" s="21" t="s">
        <v>38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44846.0</v>
      </c>
      <c r="C7" s="17" t="s">
        <v>876</v>
      </c>
      <c r="D7" s="18">
        <v>62677.0</v>
      </c>
      <c r="E7" s="18" t="s">
        <v>877</v>
      </c>
      <c r="F7" s="20"/>
      <c r="G7" s="19"/>
      <c r="H7" s="19"/>
      <c r="I7" s="20">
        <v>8750.0</v>
      </c>
      <c r="J7" s="20"/>
      <c r="K7" s="19"/>
      <c r="L7" s="19"/>
      <c r="M7" s="19"/>
      <c r="N7" s="19"/>
      <c r="O7" s="21">
        <v>8750.0</v>
      </c>
      <c r="P7" s="19">
        <f t="shared" si="1"/>
        <v>0</v>
      </c>
      <c r="Q7" s="21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44846.0</v>
      </c>
      <c r="C8" s="17" t="s">
        <v>878</v>
      </c>
      <c r="D8" s="18">
        <v>51017.0</v>
      </c>
      <c r="E8" s="18" t="s">
        <v>166</v>
      </c>
      <c r="F8" s="20"/>
      <c r="G8" s="19"/>
      <c r="H8" s="20">
        <v>53500.0</v>
      </c>
      <c r="I8" s="20"/>
      <c r="J8" s="20"/>
      <c r="K8" s="19"/>
      <c r="L8" s="19"/>
      <c r="M8" s="19"/>
      <c r="N8" s="19"/>
      <c r="O8" s="21">
        <v>53500.0</v>
      </c>
      <c r="P8" s="19">
        <f t="shared" si="1"/>
        <v>0</v>
      </c>
      <c r="Q8" s="21" t="s">
        <v>31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44846.0</v>
      </c>
      <c r="C9" s="17" t="s">
        <v>879</v>
      </c>
      <c r="D9" s="18">
        <v>52032.0</v>
      </c>
      <c r="E9" s="18" t="s">
        <v>880</v>
      </c>
      <c r="F9" s="19"/>
      <c r="G9" s="19"/>
      <c r="H9" s="20"/>
      <c r="I9" s="20">
        <v>5150.0</v>
      </c>
      <c r="J9" s="20"/>
      <c r="K9" s="19"/>
      <c r="L9" s="19"/>
      <c r="M9" s="19"/>
      <c r="N9" s="19"/>
      <c r="O9" s="21">
        <v>5150.0</v>
      </c>
      <c r="P9" s="19">
        <f t="shared" si="1"/>
        <v>0</v>
      </c>
      <c r="Q9" s="21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44846.0</v>
      </c>
      <c r="C10" s="17" t="s">
        <v>881</v>
      </c>
      <c r="D10" s="18">
        <v>51782.0</v>
      </c>
      <c r="E10" s="18" t="s">
        <v>528</v>
      </c>
      <c r="F10" s="19"/>
      <c r="G10" s="20"/>
      <c r="H10" s="20"/>
      <c r="I10" s="20"/>
      <c r="J10" s="20">
        <v>1250.0</v>
      </c>
      <c r="K10" s="19"/>
      <c r="L10" s="19"/>
      <c r="M10" s="19"/>
      <c r="N10" s="19"/>
      <c r="O10" s="21">
        <v>1250.0</v>
      </c>
      <c r="P10" s="19">
        <f t="shared" si="1"/>
        <v>0</v>
      </c>
      <c r="Q10" s="21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44846.0</v>
      </c>
      <c r="C11" s="17" t="s">
        <v>882</v>
      </c>
      <c r="D11" s="18">
        <v>56151.0</v>
      </c>
      <c r="E11" s="18" t="s">
        <v>475</v>
      </c>
      <c r="F11" s="19"/>
      <c r="G11" s="20"/>
      <c r="H11" s="19"/>
      <c r="I11" s="20"/>
      <c r="J11" s="20">
        <v>30900.0</v>
      </c>
      <c r="K11" s="20"/>
      <c r="L11" s="19"/>
      <c r="M11" s="19"/>
      <c r="N11" s="19"/>
      <c r="O11" s="21">
        <v>30900.0</v>
      </c>
      <c r="P11" s="19">
        <f t="shared" si="1"/>
        <v>0</v>
      </c>
      <c r="Q11" s="21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44846.0</v>
      </c>
      <c r="C12" s="17" t="s">
        <v>883</v>
      </c>
      <c r="D12" s="18">
        <v>56151.0</v>
      </c>
      <c r="E12" s="18" t="s">
        <v>475</v>
      </c>
      <c r="F12" s="19"/>
      <c r="G12" s="20"/>
      <c r="H12" s="20"/>
      <c r="I12" s="20"/>
      <c r="J12" s="20">
        <v>600.0</v>
      </c>
      <c r="K12" s="19"/>
      <c r="L12" s="19"/>
      <c r="M12" s="19"/>
      <c r="N12" s="19"/>
      <c r="O12" s="21">
        <v>600.0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44846.0</v>
      </c>
      <c r="C13" s="17" t="s">
        <v>884</v>
      </c>
      <c r="D13" s="18">
        <v>50593.0</v>
      </c>
      <c r="E13" s="18" t="s">
        <v>885</v>
      </c>
      <c r="F13" s="19"/>
      <c r="G13" s="20">
        <v>30000.0</v>
      </c>
      <c r="H13" s="19"/>
      <c r="I13" s="20"/>
      <c r="J13" s="20"/>
      <c r="K13" s="20"/>
      <c r="L13" s="19"/>
      <c r="M13" s="23"/>
      <c r="N13" s="19"/>
      <c r="O13" s="21">
        <v>30000.0</v>
      </c>
      <c r="P13" s="19">
        <f t="shared" si="1"/>
        <v>0</v>
      </c>
      <c r="Q13" s="21" t="s">
        <v>31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44846.0</v>
      </c>
      <c r="C14" s="17" t="s">
        <v>886</v>
      </c>
      <c r="D14" s="18">
        <v>51017.0</v>
      </c>
      <c r="E14" s="18" t="s">
        <v>166</v>
      </c>
      <c r="F14" s="19"/>
      <c r="G14" s="19"/>
      <c r="H14" s="20">
        <v>2000.0</v>
      </c>
      <c r="I14" s="20"/>
      <c r="J14" s="20"/>
      <c r="K14" s="20"/>
      <c r="L14" s="19"/>
      <c r="M14" s="19"/>
      <c r="N14" s="19"/>
      <c r="O14" s="21">
        <v>2000.0</v>
      </c>
      <c r="P14" s="19">
        <f t="shared" si="1"/>
        <v>0</v>
      </c>
      <c r="Q14" s="21" t="s">
        <v>31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44846.0</v>
      </c>
      <c r="C15" s="17" t="s">
        <v>887</v>
      </c>
      <c r="D15" s="18">
        <v>48854.0</v>
      </c>
      <c r="E15" s="18" t="s">
        <v>170</v>
      </c>
      <c r="F15" s="19"/>
      <c r="G15" s="20"/>
      <c r="H15" s="19"/>
      <c r="I15" s="20"/>
      <c r="J15" s="20">
        <v>3900.0</v>
      </c>
      <c r="K15" s="20"/>
      <c r="L15" s="19"/>
      <c r="M15" s="19"/>
      <c r="N15" s="19"/>
      <c r="O15" s="21">
        <v>3900.0</v>
      </c>
      <c r="P15" s="19">
        <f t="shared" si="1"/>
        <v>0</v>
      </c>
      <c r="Q15" s="21" t="s">
        <v>175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44846.0</v>
      </c>
      <c r="C16" s="17" t="s">
        <v>888</v>
      </c>
      <c r="D16" s="18">
        <v>48910.0</v>
      </c>
      <c r="E16" s="18" t="s">
        <v>172</v>
      </c>
      <c r="F16" s="19"/>
      <c r="G16" s="19"/>
      <c r="H16" s="19"/>
      <c r="I16" s="20"/>
      <c r="J16" s="20">
        <v>10000.0</v>
      </c>
      <c r="K16" s="19"/>
      <c r="L16" s="19"/>
      <c r="M16" s="19"/>
      <c r="N16" s="19"/>
      <c r="O16" s="21">
        <v>10000.0</v>
      </c>
      <c r="P16" s="19">
        <f t="shared" si="1"/>
        <v>0</v>
      </c>
      <c r="Q16" s="21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44846.0</v>
      </c>
      <c r="C17" s="17" t="s">
        <v>889</v>
      </c>
      <c r="D17" s="18">
        <v>48053.0</v>
      </c>
      <c r="E17" s="18" t="s">
        <v>890</v>
      </c>
      <c r="F17" s="19"/>
      <c r="G17" s="19"/>
      <c r="H17" s="19"/>
      <c r="I17" s="20">
        <v>350.0</v>
      </c>
      <c r="J17" s="20"/>
      <c r="K17" s="19"/>
      <c r="L17" s="19"/>
      <c r="M17" s="19"/>
      <c r="N17" s="19"/>
      <c r="O17" s="21">
        <v>350.0</v>
      </c>
      <c r="P17" s="19">
        <f t="shared" si="1"/>
        <v>0</v>
      </c>
      <c r="Q17" s="21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44846.0</v>
      </c>
      <c r="C18" s="17" t="s">
        <v>891</v>
      </c>
      <c r="D18" s="18">
        <v>43380.0</v>
      </c>
      <c r="E18" s="18" t="s">
        <v>569</v>
      </c>
      <c r="F18" s="19"/>
      <c r="G18" s="20"/>
      <c r="H18" s="20">
        <v>2100.0</v>
      </c>
      <c r="I18" s="20"/>
      <c r="J18" s="20"/>
      <c r="K18" s="19"/>
      <c r="L18" s="19"/>
      <c r="M18" s="19"/>
      <c r="N18" s="19"/>
      <c r="O18" s="21">
        <v>2100.0</v>
      </c>
      <c r="P18" s="19">
        <f t="shared" si="1"/>
        <v>0</v>
      </c>
      <c r="Q18" s="21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44846.0</v>
      </c>
      <c r="C19" s="17" t="s">
        <v>892</v>
      </c>
      <c r="D19" s="18">
        <v>48052.0</v>
      </c>
      <c r="E19" s="18" t="s">
        <v>179</v>
      </c>
      <c r="F19" s="19"/>
      <c r="G19" s="19"/>
      <c r="H19" s="19"/>
      <c r="I19" s="20">
        <v>2550.0</v>
      </c>
      <c r="J19" s="20"/>
      <c r="K19" s="20"/>
      <c r="L19" s="19"/>
      <c r="M19" s="19"/>
      <c r="N19" s="19"/>
      <c r="O19" s="21">
        <v>2550.0</v>
      </c>
      <c r="P19" s="19">
        <f t="shared" si="1"/>
        <v>0</v>
      </c>
      <c r="Q19" s="21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44846.0</v>
      </c>
      <c r="C20" s="17" t="s">
        <v>893</v>
      </c>
      <c r="D20" s="18">
        <v>14329.0</v>
      </c>
      <c r="E20" s="18" t="s">
        <v>43</v>
      </c>
      <c r="F20" s="19"/>
      <c r="G20" s="19"/>
      <c r="H20" s="19"/>
      <c r="I20" s="20">
        <v>1250.0</v>
      </c>
      <c r="J20" s="20"/>
      <c r="K20" s="20"/>
      <c r="L20" s="19"/>
      <c r="M20" s="19"/>
      <c r="N20" s="19"/>
      <c r="O20" s="21">
        <v>1250.0</v>
      </c>
      <c r="P20" s="19">
        <f t="shared" si="1"/>
        <v>0</v>
      </c>
      <c r="Q20" s="21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44846.0</v>
      </c>
      <c r="C21" s="17" t="s">
        <v>894</v>
      </c>
      <c r="D21" s="18">
        <v>52373.0</v>
      </c>
      <c r="E21" s="18" t="s">
        <v>895</v>
      </c>
      <c r="F21" s="19"/>
      <c r="G21" s="19"/>
      <c r="H21" s="19"/>
      <c r="I21" s="20"/>
      <c r="J21" s="20">
        <v>10000.0</v>
      </c>
      <c r="K21" s="20"/>
      <c r="L21" s="19"/>
      <c r="M21" s="19"/>
      <c r="N21" s="19"/>
      <c r="O21" s="21">
        <v>10000.0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44846.0</v>
      </c>
      <c r="C22" s="17" t="s">
        <v>896</v>
      </c>
      <c r="D22" s="18">
        <v>55501.0</v>
      </c>
      <c r="E22" s="18" t="s">
        <v>897</v>
      </c>
      <c r="F22" s="19"/>
      <c r="G22" s="19"/>
      <c r="H22" s="19"/>
      <c r="I22" s="20">
        <v>5150.0</v>
      </c>
      <c r="J22" s="20"/>
      <c r="K22" s="20"/>
      <c r="L22" s="19"/>
      <c r="M22" s="19"/>
      <c r="N22" s="19"/>
      <c r="O22" s="21">
        <v>5150.0</v>
      </c>
      <c r="P22" s="19">
        <f t="shared" si="1"/>
        <v>0</v>
      </c>
      <c r="Q22" s="21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44846.0</v>
      </c>
      <c r="C23" s="17" t="s">
        <v>898</v>
      </c>
      <c r="D23" s="18">
        <v>21743.0</v>
      </c>
      <c r="E23" s="18" t="s">
        <v>899</v>
      </c>
      <c r="F23" s="19"/>
      <c r="G23" s="20">
        <v>2250.0</v>
      </c>
      <c r="H23" s="20"/>
      <c r="I23" s="20"/>
      <c r="J23" s="20"/>
      <c r="K23" s="19"/>
      <c r="L23" s="19"/>
      <c r="M23" s="19"/>
      <c r="N23" s="19"/>
      <c r="O23" s="21">
        <v>2250.0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44846.0</v>
      </c>
      <c r="C24" s="17" t="s">
        <v>900</v>
      </c>
      <c r="D24" s="18">
        <v>26040.0</v>
      </c>
      <c r="E24" s="18" t="s">
        <v>901</v>
      </c>
      <c r="F24" s="20"/>
      <c r="G24" s="19"/>
      <c r="H24" s="19"/>
      <c r="I24" s="20"/>
      <c r="J24" s="20">
        <v>500.0</v>
      </c>
      <c r="K24" s="20"/>
      <c r="L24" s="19"/>
      <c r="M24" s="19"/>
      <c r="N24" s="19"/>
      <c r="O24" s="21">
        <v>500.0</v>
      </c>
      <c r="P24" s="19">
        <f t="shared" si="1"/>
        <v>0</v>
      </c>
      <c r="Q24" s="21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44846.0</v>
      </c>
      <c r="C25" s="17" t="s">
        <v>902</v>
      </c>
      <c r="D25" s="18">
        <v>73862.0</v>
      </c>
      <c r="E25" s="18" t="s">
        <v>903</v>
      </c>
      <c r="F25" s="20"/>
      <c r="G25" s="19"/>
      <c r="H25" s="19"/>
      <c r="I25" s="20">
        <v>3750.0</v>
      </c>
      <c r="J25" s="20"/>
      <c r="K25" s="19"/>
      <c r="L25" s="19"/>
      <c r="M25" s="19"/>
      <c r="N25" s="19"/>
      <c r="O25" s="21">
        <v>3750.0</v>
      </c>
      <c r="P25" s="19">
        <f t="shared" si="1"/>
        <v>0</v>
      </c>
      <c r="Q25" s="21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44846.0</v>
      </c>
      <c r="C26" s="17" t="s">
        <v>904</v>
      </c>
      <c r="D26" s="18">
        <v>64740.0</v>
      </c>
      <c r="E26" s="18" t="s">
        <v>192</v>
      </c>
      <c r="F26" s="19"/>
      <c r="G26" s="19"/>
      <c r="H26" s="19"/>
      <c r="I26" s="20"/>
      <c r="J26" s="20">
        <v>5150.0</v>
      </c>
      <c r="K26" s="19"/>
      <c r="L26" s="19"/>
      <c r="M26" s="19"/>
      <c r="N26" s="19"/>
      <c r="O26" s="21">
        <v>5150.0</v>
      </c>
      <c r="P26" s="19">
        <f t="shared" si="1"/>
        <v>0</v>
      </c>
      <c r="Q26" s="21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44846.0</v>
      </c>
      <c r="C27" s="17" t="s">
        <v>905</v>
      </c>
      <c r="D27" s="18">
        <v>49831.0</v>
      </c>
      <c r="E27" s="18" t="s">
        <v>906</v>
      </c>
      <c r="F27" s="19"/>
      <c r="G27" s="19"/>
      <c r="H27" s="19"/>
      <c r="I27" s="20"/>
      <c r="J27" s="20">
        <v>3230.0</v>
      </c>
      <c r="K27" s="19"/>
      <c r="L27" s="19"/>
      <c r="M27" s="20"/>
      <c r="N27" s="19"/>
      <c r="O27" s="21">
        <v>3230.0</v>
      </c>
      <c r="P27" s="19">
        <f t="shared" si="1"/>
        <v>0</v>
      </c>
      <c r="Q27" s="21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44846.0</v>
      </c>
      <c r="C28" s="17" t="s">
        <v>907</v>
      </c>
      <c r="D28" s="18">
        <v>19688.0</v>
      </c>
      <c r="E28" s="18" t="s">
        <v>908</v>
      </c>
      <c r="F28" s="20"/>
      <c r="G28" s="19"/>
      <c r="H28" s="19"/>
      <c r="I28" s="20"/>
      <c r="J28" s="20">
        <v>5150.0</v>
      </c>
      <c r="K28" s="19"/>
      <c r="L28" s="19"/>
      <c r="M28" s="19"/>
      <c r="N28" s="19"/>
      <c r="O28" s="21">
        <v>5150.0</v>
      </c>
      <c r="P28" s="19">
        <f t="shared" si="1"/>
        <v>0</v>
      </c>
      <c r="Q28" s="21" t="s">
        <v>31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44846.0</v>
      </c>
      <c r="C29" s="17" t="s">
        <v>909</v>
      </c>
      <c r="D29" s="18">
        <v>36919.0</v>
      </c>
      <c r="E29" s="18" t="s">
        <v>910</v>
      </c>
      <c r="F29" s="19"/>
      <c r="G29" s="20">
        <v>27000.0</v>
      </c>
      <c r="H29" s="19"/>
      <c r="I29" s="20"/>
      <c r="J29" s="20"/>
      <c r="K29" s="19"/>
      <c r="L29" s="19"/>
      <c r="M29" s="20"/>
      <c r="N29" s="19"/>
      <c r="O29" s="21">
        <v>27000.0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44846.0</v>
      </c>
      <c r="C30" s="17" t="s">
        <v>911</v>
      </c>
      <c r="D30" s="18">
        <v>42095.0</v>
      </c>
      <c r="E30" s="18" t="s">
        <v>168</v>
      </c>
      <c r="F30" s="20"/>
      <c r="G30" s="20"/>
      <c r="H30" s="19"/>
      <c r="I30" s="20">
        <v>300.0</v>
      </c>
      <c r="J30" s="20"/>
      <c r="K30" s="19"/>
      <c r="L30" s="19"/>
      <c r="M30" s="19"/>
      <c r="N30" s="19"/>
      <c r="O30" s="21">
        <v>300.0</v>
      </c>
      <c r="P30" s="19">
        <f t="shared" si="1"/>
        <v>0</v>
      </c>
      <c r="Q30" s="21" t="s">
        <v>31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44846.0</v>
      </c>
      <c r="C31" s="17" t="s">
        <v>912</v>
      </c>
      <c r="D31" s="18">
        <v>36919.0</v>
      </c>
      <c r="E31" s="18" t="s">
        <v>910</v>
      </c>
      <c r="F31" s="19"/>
      <c r="G31" s="20">
        <v>4150.0</v>
      </c>
      <c r="H31" s="19"/>
      <c r="I31" s="20"/>
      <c r="J31" s="20"/>
      <c r="K31" s="20"/>
      <c r="L31" s="19"/>
      <c r="M31" s="19"/>
      <c r="N31" s="19"/>
      <c r="O31" s="21">
        <v>4150.0</v>
      </c>
      <c r="P31" s="19">
        <f t="shared" si="1"/>
        <v>0</v>
      </c>
      <c r="Q31" s="21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44846.0</v>
      </c>
      <c r="C32" s="17" t="s">
        <v>913</v>
      </c>
      <c r="D32" s="18">
        <v>58427.0</v>
      </c>
      <c r="E32" s="18" t="s">
        <v>692</v>
      </c>
      <c r="F32" s="19"/>
      <c r="G32" s="20"/>
      <c r="H32" s="19"/>
      <c r="I32" s="20"/>
      <c r="J32" s="20"/>
      <c r="K32" s="20"/>
      <c r="L32" s="19"/>
      <c r="M32" s="20">
        <v>25000.0</v>
      </c>
      <c r="N32" s="19"/>
      <c r="O32" s="21">
        <v>25000.0</v>
      </c>
      <c r="P32" s="19">
        <f t="shared" si="1"/>
        <v>0</v>
      </c>
      <c r="Q32" s="21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44846.0</v>
      </c>
      <c r="C33" s="17" t="s">
        <v>914</v>
      </c>
      <c r="D33" s="18">
        <v>58758.0</v>
      </c>
      <c r="E33" s="18" t="s">
        <v>915</v>
      </c>
      <c r="F33" s="19"/>
      <c r="G33" s="19"/>
      <c r="H33" s="19"/>
      <c r="I33" s="20"/>
      <c r="J33" s="20">
        <v>1250.0</v>
      </c>
      <c r="K33" s="20"/>
      <c r="L33" s="19"/>
      <c r="M33" s="20"/>
      <c r="N33" s="19"/>
      <c r="O33" s="21">
        <v>1250.0</v>
      </c>
      <c r="P33" s="19">
        <f t="shared" si="1"/>
        <v>0</v>
      </c>
      <c r="Q33" s="21" t="s">
        <v>54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44846.0</v>
      </c>
      <c r="C34" s="17" t="s">
        <v>916</v>
      </c>
      <c r="D34" s="18">
        <v>53495.0</v>
      </c>
      <c r="E34" s="18" t="s">
        <v>832</v>
      </c>
      <c r="F34" s="19"/>
      <c r="G34" s="20"/>
      <c r="H34" s="19"/>
      <c r="I34" s="20"/>
      <c r="J34" s="20">
        <v>10000.0</v>
      </c>
      <c r="K34" s="19"/>
      <c r="L34" s="19"/>
      <c r="M34" s="20"/>
      <c r="N34" s="19"/>
      <c r="O34" s="21">
        <v>10000.0</v>
      </c>
      <c r="P34" s="19">
        <f t="shared" si="1"/>
        <v>0</v>
      </c>
      <c r="Q34" s="21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44846.0</v>
      </c>
      <c r="C35" s="17" t="s">
        <v>917</v>
      </c>
      <c r="D35" s="18">
        <v>58758.0</v>
      </c>
      <c r="E35" s="18" t="s">
        <v>915</v>
      </c>
      <c r="F35" s="19"/>
      <c r="G35" s="20"/>
      <c r="H35" s="20"/>
      <c r="I35" s="20"/>
      <c r="J35" s="20">
        <v>150.0</v>
      </c>
      <c r="K35" s="19"/>
      <c r="L35" s="19"/>
      <c r="M35" s="20"/>
      <c r="N35" s="19"/>
      <c r="O35" s="21">
        <v>150.0</v>
      </c>
      <c r="P35" s="19">
        <f t="shared" si="1"/>
        <v>0</v>
      </c>
      <c r="Q35" s="21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44846.0</v>
      </c>
      <c r="C36" s="17" t="s">
        <v>918</v>
      </c>
      <c r="D36" s="18">
        <v>50020.0</v>
      </c>
      <c r="E36" s="18" t="s">
        <v>919</v>
      </c>
      <c r="F36" s="19"/>
      <c r="G36" s="19"/>
      <c r="H36" s="19"/>
      <c r="I36" s="20"/>
      <c r="J36" s="20">
        <v>5150.0</v>
      </c>
      <c r="K36" s="20"/>
      <c r="L36" s="19"/>
      <c r="M36" s="19"/>
      <c r="N36" s="19"/>
      <c r="O36" s="21">
        <v>5150.0</v>
      </c>
      <c r="P36" s="19">
        <f t="shared" si="1"/>
        <v>0</v>
      </c>
      <c r="Q36" s="21" t="s">
        <v>38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44846.0</v>
      </c>
      <c r="C37" s="17" t="s">
        <v>920</v>
      </c>
      <c r="D37" s="18">
        <v>67523.0</v>
      </c>
      <c r="E37" s="18" t="s">
        <v>921</v>
      </c>
      <c r="F37" s="19"/>
      <c r="G37" s="19"/>
      <c r="H37" s="20"/>
      <c r="I37" s="20"/>
      <c r="J37" s="20"/>
      <c r="K37" s="20">
        <v>100.0</v>
      </c>
      <c r="L37" s="19"/>
      <c r="M37" s="19"/>
      <c r="N37" s="19"/>
      <c r="O37" s="21">
        <v>100.0</v>
      </c>
      <c r="P37" s="19">
        <f t="shared" si="1"/>
        <v>0</v>
      </c>
      <c r="Q37" s="21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44846.0</v>
      </c>
      <c r="C38" s="17" t="s">
        <v>922</v>
      </c>
      <c r="D38" s="18">
        <v>50853.0</v>
      </c>
      <c r="E38" s="18" t="s">
        <v>808</v>
      </c>
      <c r="F38" s="19"/>
      <c r="G38" s="19"/>
      <c r="H38" s="20"/>
      <c r="I38" s="20"/>
      <c r="J38" s="20">
        <v>32500.0</v>
      </c>
      <c r="K38" s="20"/>
      <c r="L38" s="19"/>
      <c r="M38" s="19"/>
      <c r="N38" s="19"/>
      <c r="O38" s="21">
        <v>32500.0</v>
      </c>
      <c r="P38" s="19">
        <f t="shared" si="1"/>
        <v>0</v>
      </c>
      <c r="Q38" s="21" t="s">
        <v>41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44846.0</v>
      </c>
      <c r="C39" s="17" t="s">
        <v>923</v>
      </c>
      <c r="D39" s="18">
        <v>52032.0</v>
      </c>
      <c r="E39" s="18" t="s">
        <v>880</v>
      </c>
      <c r="F39" s="19"/>
      <c r="G39" s="19"/>
      <c r="H39" s="20"/>
      <c r="I39" s="20">
        <v>350.0</v>
      </c>
      <c r="J39" s="20"/>
      <c r="K39" s="20"/>
      <c r="L39" s="19"/>
      <c r="M39" s="19"/>
      <c r="N39" s="19"/>
      <c r="O39" s="21">
        <v>350.0</v>
      </c>
      <c r="P39" s="19">
        <f t="shared" si="1"/>
        <v>0</v>
      </c>
      <c r="Q39" s="21" t="s">
        <v>164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44846.0</v>
      </c>
      <c r="C40" s="17" t="s">
        <v>924</v>
      </c>
      <c r="D40" s="18">
        <v>35227.0</v>
      </c>
      <c r="E40" s="18" t="s">
        <v>925</v>
      </c>
      <c r="F40" s="19"/>
      <c r="G40" s="20">
        <v>4700.0</v>
      </c>
      <c r="H40" s="20"/>
      <c r="I40" s="20">
        <v>300.0</v>
      </c>
      <c r="J40" s="20"/>
      <c r="K40" s="20"/>
      <c r="L40" s="19"/>
      <c r="M40" s="19"/>
      <c r="N40" s="19"/>
      <c r="O40" s="21">
        <v>5000.0</v>
      </c>
      <c r="P40" s="19">
        <f t="shared" si="1"/>
        <v>0</v>
      </c>
      <c r="Q40" s="21" t="s">
        <v>41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44846.0</v>
      </c>
      <c r="C41" s="17" t="s">
        <v>926</v>
      </c>
      <c r="D41" s="18">
        <v>14329.0</v>
      </c>
      <c r="E41" s="18" t="s">
        <v>43</v>
      </c>
      <c r="F41" s="19"/>
      <c r="G41" s="19"/>
      <c r="H41" s="20"/>
      <c r="I41" s="20">
        <v>350.0</v>
      </c>
      <c r="J41" s="20"/>
      <c r="K41" s="20"/>
      <c r="L41" s="19"/>
      <c r="M41" s="19"/>
      <c r="N41" s="19"/>
      <c r="O41" s="21">
        <v>350.0</v>
      </c>
      <c r="P41" s="19">
        <f t="shared" si="1"/>
        <v>0</v>
      </c>
      <c r="Q41" s="21" t="s">
        <v>164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44846.0</v>
      </c>
      <c r="C42" s="17" t="s">
        <v>927</v>
      </c>
      <c r="D42" s="18">
        <v>74413.0</v>
      </c>
      <c r="E42" s="18" t="s">
        <v>928</v>
      </c>
      <c r="F42" s="19"/>
      <c r="G42" s="19"/>
      <c r="H42" s="20"/>
      <c r="I42" s="20"/>
      <c r="J42" s="20">
        <v>27000.0</v>
      </c>
      <c r="K42" s="20"/>
      <c r="L42" s="19"/>
      <c r="M42" s="19"/>
      <c r="N42" s="19"/>
      <c r="O42" s="21">
        <v>27000.0</v>
      </c>
      <c r="P42" s="19">
        <f t="shared" si="1"/>
        <v>0</v>
      </c>
      <c r="Q42" s="21" t="s">
        <v>164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44846.0</v>
      </c>
      <c r="C43" s="17" t="s">
        <v>929</v>
      </c>
      <c r="D43" s="18">
        <v>51512.0</v>
      </c>
      <c r="E43" s="18" t="s">
        <v>799</v>
      </c>
      <c r="F43" s="19"/>
      <c r="G43" s="19"/>
      <c r="H43" s="20"/>
      <c r="I43" s="20"/>
      <c r="J43" s="20">
        <v>5150.0</v>
      </c>
      <c r="K43" s="20"/>
      <c r="L43" s="19"/>
      <c r="M43" s="19"/>
      <c r="N43" s="19"/>
      <c r="O43" s="21">
        <v>5150.0</v>
      </c>
      <c r="P43" s="19">
        <f t="shared" si="1"/>
        <v>0</v>
      </c>
      <c r="Q43" s="21" t="s">
        <v>164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44846.0</v>
      </c>
      <c r="C44" s="17" t="s">
        <v>930</v>
      </c>
      <c r="D44" s="18">
        <v>67054.0</v>
      </c>
      <c r="E44" s="18" t="s">
        <v>931</v>
      </c>
      <c r="F44" s="19"/>
      <c r="G44" s="19"/>
      <c r="H44" s="20"/>
      <c r="I44" s="20"/>
      <c r="J44" s="20">
        <v>10000.0</v>
      </c>
      <c r="K44" s="20"/>
      <c r="L44" s="19"/>
      <c r="M44" s="19"/>
      <c r="N44" s="19"/>
      <c r="O44" s="21">
        <v>10000.0</v>
      </c>
      <c r="P44" s="19">
        <f t="shared" si="1"/>
        <v>0</v>
      </c>
      <c r="Q44" s="21" t="s">
        <v>164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44846.0</v>
      </c>
      <c r="C45" s="17" t="s">
        <v>932</v>
      </c>
      <c r="D45" s="18">
        <v>63406.0</v>
      </c>
      <c r="E45" s="18" t="s">
        <v>80</v>
      </c>
      <c r="F45" s="19"/>
      <c r="G45" s="19"/>
      <c r="H45" s="20"/>
      <c r="I45" s="20">
        <v>200.0</v>
      </c>
      <c r="J45" s="20"/>
      <c r="K45" s="20"/>
      <c r="L45" s="19"/>
      <c r="M45" s="19"/>
      <c r="N45" s="19"/>
      <c r="O45" s="21">
        <v>200.0</v>
      </c>
      <c r="P45" s="19">
        <f t="shared" si="1"/>
        <v>0</v>
      </c>
      <c r="Q45" s="21" t="s">
        <v>41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44846.0</v>
      </c>
      <c r="C46" s="17" t="s">
        <v>933</v>
      </c>
      <c r="D46" s="18">
        <v>52669.0</v>
      </c>
      <c r="E46" s="18" t="s">
        <v>74</v>
      </c>
      <c r="F46" s="19"/>
      <c r="G46" s="19"/>
      <c r="H46" s="20"/>
      <c r="I46" s="20">
        <v>0.0</v>
      </c>
      <c r="J46" s="20"/>
      <c r="K46" s="20"/>
      <c r="L46" s="19"/>
      <c r="M46" s="19"/>
      <c r="N46" s="19"/>
      <c r="O46" s="21">
        <v>15000.0</v>
      </c>
      <c r="P46" s="19">
        <f t="shared" si="1"/>
        <v>-15000</v>
      </c>
      <c r="Q46" s="21" t="s">
        <v>31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44846.0</v>
      </c>
      <c r="C47" s="17" t="s">
        <v>934</v>
      </c>
      <c r="D47" s="18">
        <v>52669.0</v>
      </c>
      <c r="E47" s="18" t="s">
        <v>74</v>
      </c>
      <c r="F47" s="19"/>
      <c r="G47" s="19"/>
      <c r="H47" s="20"/>
      <c r="I47" s="20">
        <v>0.0</v>
      </c>
      <c r="J47" s="20"/>
      <c r="K47" s="20"/>
      <c r="L47" s="19"/>
      <c r="M47" s="19"/>
      <c r="N47" s="19"/>
      <c r="O47" s="21">
        <v>2500.0</v>
      </c>
      <c r="P47" s="19">
        <f t="shared" si="1"/>
        <v>-2500</v>
      </c>
      <c r="Q47" s="21" t="s">
        <v>31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44846.0</v>
      </c>
      <c r="C48" s="17" t="s">
        <v>935</v>
      </c>
      <c r="D48" s="18">
        <v>51512.0</v>
      </c>
      <c r="E48" s="18" t="s">
        <v>799</v>
      </c>
      <c r="F48" s="19"/>
      <c r="G48" s="19"/>
      <c r="H48" s="20"/>
      <c r="I48" s="20"/>
      <c r="J48" s="20">
        <v>10000.0</v>
      </c>
      <c r="K48" s="20"/>
      <c r="L48" s="19"/>
      <c r="M48" s="19"/>
      <c r="N48" s="19"/>
      <c r="O48" s="21">
        <v>10000.0</v>
      </c>
      <c r="P48" s="19">
        <f t="shared" si="1"/>
        <v>0</v>
      </c>
      <c r="Q48" s="21" t="s">
        <v>175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44846.0</v>
      </c>
      <c r="C49" s="17" t="s">
        <v>936</v>
      </c>
      <c r="D49" s="18">
        <v>52083.0</v>
      </c>
      <c r="E49" s="18" t="s">
        <v>545</v>
      </c>
      <c r="F49" s="19"/>
      <c r="G49" s="19"/>
      <c r="H49" s="20"/>
      <c r="I49" s="20">
        <v>16200.0</v>
      </c>
      <c r="J49" s="20"/>
      <c r="K49" s="20"/>
      <c r="L49" s="19"/>
      <c r="M49" s="19"/>
      <c r="N49" s="19"/>
      <c r="O49" s="21">
        <v>16200.0</v>
      </c>
      <c r="P49" s="19">
        <f t="shared" si="1"/>
        <v>0</v>
      </c>
      <c r="Q49" s="21" t="s">
        <v>31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44846.0</v>
      </c>
      <c r="C50" s="17" t="s">
        <v>937</v>
      </c>
      <c r="D50" s="18">
        <v>52247.0</v>
      </c>
      <c r="E50" s="18" t="s">
        <v>125</v>
      </c>
      <c r="F50" s="19"/>
      <c r="G50" s="19"/>
      <c r="H50" s="20"/>
      <c r="I50" s="20">
        <v>200.0</v>
      </c>
      <c r="J50" s="20"/>
      <c r="K50" s="20"/>
      <c r="L50" s="19"/>
      <c r="M50" s="19"/>
      <c r="N50" s="19"/>
      <c r="O50" s="21">
        <v>200.0</v>
      </c>
      <c r="P50" s="19">
        <f t="shared" si="1"/>
        <v>0</v>
      </c>
      <c r="Q50" s="21" t="s">
        <v>31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44846.0</v>
      </c>
      <c r="C51" s="17" t="s">
        <v>938</v>
      </c>
      <c r="D51" s="18">
        <v>51040.0</v>
      </c>
      <c r="E51" s="18" t="s">
        <v>939</v>
      </c>
      <c r="F51" s="19"/>
      <c r="G51" s="20"/>
      <c r="H51" s="20">
        <v>15000.0</v>
      </c>
      <c r="I51" s="20"/>
      <c r="J51" s="20"/>
      <c r="K51" s="20"/>
      <c r="L51" s="19"/>
      <c r="M51" s="19"/>
      <c r="N51" s="19"/>
      <c r="O51" s="21">
        <v>15000.0</v>
      </c>
      <c r="P51" s="19">
        <f t="shared" si="1"/>
        <v>0</v>
      </c>
      <c r="Q51" s="21" t="s">
        <v>38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44846.0</v>
      </c>
      <c r="C52" s="17" t="s">
        <v>940</v>
      </c>
      <c r="D52" s="18">
        <v>51406.0</v>
      </c>
      <c r="E52" s="18" t="s">
        <v>941</v>
      </c>
      <c r="F52" s="19"/>
      <c r="G52" s="19"/>
      <c r="H52" s="20">
        <v>50000.0</v>
      </c>
      <c r="I52" s="20"/>
      <c r="J52" s="20"/>
      <c r="K52" s="20"/>
      <c r="L52" s="19"/>
      <c r="M52" s="19"/>
      <c r="N52" s="19"/>
      <c r="O52" s="21">
        <v>50000.0</v>
      </c>
      <c r="P52" s="19">
        <f t="shared" si="1"/>
        <v>0</v>
      </c>
      <c r="Q52" s="21"/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44846.0</v>
      </c>
      <c r="C53" s="17" t="s">
        <v>942</v>
      </c>
      <c r="D53" s="18">
        <v>69346.0</v>
      </c>
      <c r="E53" s="18" t="s">
        <v>943</v>
      </c>
      <c r="F53" s="19"/>
      <c r="G53" s="19"/>
      <c r="H53" s="20"/>
      <c r="I53" s="20"/>
      <c r="J53" s="20"/>
      <c r="K53" s="20"/>
      <c r="L53" s="19"/>
      <c r="M53" s="19"/>
      <c r="N53" s="20">
        <v>1290.0</v>
      </c>
      <c r="O53" s="21">
        <v>1290.0</v>
      </c>
      <c r="P53" s="19">
        <f t="shared" si="1"/>
        <v>0</v>
      </c>
      <c r="Q53" s="21"/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44846.0</v>
      </c>
      <c r="C54" s="17" t="s">
        <v>944</v>
      </c>
      <c r="D54" s="18">
        <v>26040.0</v>
      </c>
      <c r="E54" s="18" t="s">
        <v>901</v>
      </c>
      <c r="F54" s="19"/>
      <c r="G54" s="19"/>
      <c r="H54" s="20"/>
      <c r="I54" s="20"/>
      <c r="J54" s="20"/>
      <c r="K54" s="20"/>
      <c r="L54" s="19"/>
      <c r="M54" s="19"/>
      <c r="N54" s="20">
        <v>2400.0</v>
      </c>
      <c r="O54" s="21">
        <v>2400.0</v>
      </c>
      <c r="P54" s="19">
        <f t="shared" si="1"/>
        <v>0</v>
      </c>
      <c r="Q54" s="21"/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44846.0</v>
      </c>
      <c r="C55" s="17" t="s">
        <v>945</v>
      </c>
      <c r="D55" s="18">
        <v>46522.0</v>
      </c>
      <c r="E55" s="18" t="s">
        <v>946</v>
      </c>
      <c r="F55" s="19"/>
      <c r="G55" s="19"/>
      <c r="H55" s="20"/>
      <c r="I55" s="20"/>
      <c r="J55" s="20"/>
      <c r="K55" s="20"/>
      <c r="L55" s="19"/>
      <c r="M55" s="19"/>
      <c r="N55" s="20">
        <v>1200.0</v>
      </c>
      <c r="O55" s="21">
        <v>1200.0</v>
      </c>
      <c r="P55" s="19">
        <f t="shared" si="1"/>
        <v>0</v>
      </c>
      <c r="Q55" s="21"/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44846.0</v>
      </c>
      <c r="C56" s="17" t="s">
        <v>947</v>
      </c>
      <c r="D56" s="18">
        <v>21670.0</v>
      </c>
      <c r="E56" s="18" t="s">
        <v>948</v>
      </c>
      <c r="F56" s="19"/>
      <c r="G56" s="19"/>
      <c r="H56" s="20"/>
      <c r="I56" s="20"/>
      <c r="J56" s="20"/>
      <c r="K56" s="20"/>
      <c r="L56" s="19"/>
      <c r="M56" s="19"/>
      <c r="N56" s="20">
        <v>1200.0</v>
      </c>
      <c r="O56" s="21">
        <v>1200.0</v>
      </c>
      <c r="P56" s="19">
        <f t="shared" si="1"/>
        <v>0</v>
      </c>
      <c r="Q56" s="21"/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44846.0</v>
      </c>
      <c r="C57" s="17" t="s">
        <v>949</v>
      </c>
      <c r="D57" s="18">
        <v>67523.0</v>
      </c>
      <c r="E57" s="18" t="s">
        <v>921</v>
      </c>
      <c r="F57" s="19"/>
      <c r="G57" s="19"/>
      <c r="H57" s="20"/>
      <c r="I57" s="20"/>
      <c r="J57" s="20"/>
      <c r="K57" s="20">
        <v>55.0</v>
      </c>
      <c r="L57" s="19"/>
      <c r="M57" s="19"/>
      <c r="N57" s="20">
        <v>1945.0</v>
      </c>
      <c r="O57" s="21">
        <v>2000.0</v>
      </c>
      <c r="P57" s="19">
        <f t="shared" si="1"/>
        <v>0</v>
      </c>
      <c r="Q57" s="21"/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/>
      <c r="B58" s="26"/>
      <c r="C58" s="27"/>
      <c r="D58" s="28"/>
      <c r="E58" s="28"/>
      <c r="F58" s="19"/>
      <c r="G58" s="19"/>
      <c r="H58" s="20"/>
      <c r="I58" s="19"/>
      <c r="J58" s="19"/>
      <c r="K58" s="19"/>
      <c r="L58" s="19"/>
      <c r="M58" s="19"/>
      <c r="N58" s="19"/>
      <c r="O58" s="24"/>
      <c r="P58" s="19">
        <f t="shared" si="1"/>
        <v>0</v>
      </c>
      <c r="Q58" s="24"/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29"/>
      <c r="B59" s="30"/>
      <c r="C59" s="30"/>
      <c r="D59" s="30"/>
      <c r="E59" s="30"/>
      <c r="F59" s="31">
        <f t="shared" ref="F59:K59" si="2">SUM(F5:F58)</f>
        <v>0</v>
      </c>
      <c r="G59" s="32">
        <f t="shared" si="2"/>
        <v>68100</v>
      </c>
      <c r="H59" s="33">
        <f t="shared" si="2"/>
        <v>122600</v>
      </c>
      <c r="I59" s="34">
        <f t="shared" si="2"/>
        <v>45475</v>
      </c>
      <c r="J59" s="35">
        <f t="shared" si="2"/>
        <v>174530</v>
      </c>
      <c r="K59" s="36">
        <f t="shared" si="2"/>
        <v>155</v>
      </c>
      <c r="L59" s="37">
        <f>SUM(L58)</f>
        <v>0</v>
      </c>
      <c r="M59" s="38">
        <f t="shared" ref="M59:O59" si="3">SUM(M5:M58)</f>
        <v>25000</v>
      </c>
      <c r="N59" s="39">
        <f t="shared" si="3"/>
        <v>8035</v>
      </c>
      <c r="O59" s="40">
        <f t="shared" si="3"/>
        <v>461395</v>
      </c>
      <c r="P59" s="19">
        <f t="shared" si="1"/>
        <v>-17500</v>
      </c>
      <c r="Q59" s="30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42"/>
      <c r="B60" s="30"/>
      <c r="C60" s="30"/>
      <c r="D60" s="30"/>
      <c r="E60" s="30"/>
      <c r="F60" s="43">
        <f>F59+G59+H59+I59+J59+K59+L59+M59+N59</f>
        <v>443895</v>
      </c>
      <c r="G60" s="8"/>
      <c r="H60" s="8"/>
      <c r="I60" s="8"/>
      <c r="J60" s="8"/>
      <c r="K60" s="8"/>
      <c r="L60" s="9"/>
      <c r="M60" s="44"/>
      <c r="N60" s="44"/>
      <c r="O60" s="22"/>
      <c r="P60" s="22"/>
      <c r="Q60" s="4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6" t="s">
        <v>128</v>
      </c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7.75"/>
    <col customWidth="1" min="5" max="5" width="70.13"/>
    <col customWidth="1" min="15" max="15" width="14.38"/>
  </cols>
  <sheetData>
    <row r="1">
      <c r="A1" s="45" t="s">
        <v>950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44848.0</v>
      </c>
      <c r="C5" s="17" t="s">
        <v>951</v>
      </c>
      <c r="D5" s="18">
        <v>53842.0</v>
      </c>
      <c r="E5" s="18" t="s">
        <v>952</v>
      </c>
      <c r="F5" s="19"/>
      <c r="G5" s="20"/>
      <c r="H5" s="20"/>
      <c r="I5" s="20">
        <v>2650.0</v>
      </c>
      <c r="J5" s="20"/>
      <c r="K5" s="20"/>
      <c r="L5" s="19"/>
      <c r="M5" s="20"/>
      <c r="N5" s="19"/>
      <c r="O5" s="21">
        <v>2650.0</v>
      </c>
      <c r="P5" s="19">
        <f t="shared" ref="P5:P105" si="1">F5+G5+H5+I5+J5+K5+L5+M5+N5-O5</f>
        <v>0</v>
      </c>
      <c r="Q5" s="21" t="s">
        <v>175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44848.0</v>
      </c>
      <c r="C6" s="17" t="s">
        <v>953</v>
      </c>
      <c r="D6" s="18">
        <v>43498.0</v>
      </c>
      <c r="E6" s="18" t="s">
        <v>954</v>
      </c>
      <c r="F6" s="19"/>
      <c r="G6" s="20"/>
      <c r="H6" s="20"/>
      <c r="I6" s="20"/>
      <c r="J6" s="20">
        <v>2650.0</v>
      </c>
      <c r="K6" s="20"/>
      <c r="L6" s="19"/>
      <c r="M6" s="20"/>
      <c r="N6" s="19"/>
      <c r="O6" s="21">
        <v>2650.0</v>
      </c>
      <c r="P6" s="19">
        <f t="shared" si="1"/>
        <v>0</v>
      </c>
      <c r="Q6" s="21" t="s">
        <v>175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44848.0</v>
      </c>
      <c r="C7" s="17" t="s">
        <v>955</v>
      </c>
      <c r="D7" s="18">
        <v>51017.0</v>
      </c>
      <c r="E7" s="18" t="s">
        <v>166</v>
      </c>
      <c r="F7" s="20"/>
      <c r="G7" s="19"/>
      <c r="H7" s="20">
        <v>32100.0</v>
      </c>
      <c r="I7" s="20"/>
      <c r="J7" s="20"/>
      <c r="K7" s="19"/>
      <c r="L7" s="19"/>
      <c r="M7" s="19"/>
      <c r="N7" s="19"/>
      <c r="O7" s="21">
        <v>32100.0</v>
      </c>
      <c r="P7" s="19">
        <f t="shared" si="1"/>
        <v>0</v>
      </c>
      <c r="Q7" s="21" t="s">
        <v>31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44848.0</v>
      </c>
      <c r="C8" s="17" t="s">
        <v>956</v>
      </c>
      <c r="D8" s="18">
        <v>66893.0</v>
      </c>
      <c r="E8" s="18" t="s">
        <v>957</v>
      </c>
      <c r="F8" s="20"/>
      <c r="G8" s="19"/>
      <c r="H8" s="20"/>
      <c r="I8" s="20">
        <v>10000.0</v>
      </c>
      <c r="J8" s="20"/>
      <c r="K8" s="19"/>
      <c r="L8" s="19"/>
      <c r="M8" s="19"/>
      <c r="N8" s="19"/>
      <c r="O8" s="21">
        <v>10000.0</v>
      </c>
      <c r="P8" s="19">
        <f t="shared" si="1"/>
        <v>0</v>
      </c>
      <c r="Q8" s="21" t="s">
        <v>175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44848.0</v>
      </c>
      <c r="C9" s="17" t="s">
        <v>958</v>
      </c>
      <c r="D9" s="18">
        <v>36555.0</v>
      </c>
      <c r="E9" s="18" t="s">
        <v>319</v>
      </c>
      <c r="F9" s="19"/>
      <c r="G9" s="19"/>
      <c r="H9" s="20"/>
      <c r="I9" s="20">
        <v>10000.0</v>
      </c>
      <c r="J9" s="20"/>
      <c r="K9" s="19"/>
      <c r="L9" s="19"/>
      <c r="M9" s="19"/>
      <c r="N9" s="19"/>
      <c r="O9" s="21">
        <v>10000.0</v>
      </c>
      <c r="P9" s="19">
        <f t="shared" si="1"/>
        <v>0</v>
      </c>
      <c r="Q9" s="21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44848.0</v>
      </c>
      <c r="C10" s="17" t="s">
        <v>959</v>
      </c>
      <c r="D10" s="18">
        <v>53095.0</v>
      </c>
      <c r="E10" s="18" t="s">
        <v>960</v>
      </c>
      <c r="F10" s="19"/>
      <c r="G10" s="20"/>
      <c r="H10" s="20"/>
      <c r="I10" s="20">
        <v>10000.0</v>
      </c>
      <c r="J10" s="20"/>
      <c r="K10" s="19"/>
      <c r="L10" s="19"/>
      <c r="M10" s="19"/>
      <c r="N10" s="19"/>
      <c r="O10" s="21">
        <v>10000.0</v>
      </c>
      <c r="P10" s="19">
        <f t="shared" si="1"/>
        <v>0</v>
      </c>
      <c r="Q10" s="21" t="s">
        <v>41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44848.0</v>
      </c>
      <c r="C11" s="17" t="s">
        <v>961</v>
      </c>
      <c r="D11" s="18">
        <v>60947.0</v>
      </c>
      <c r="E11" s="18" t="s">
        <v>962</v>
      </c>
      <c r="F11" s="19"/>
      <c r="G11" s="20"/>
      <c r="H11" s="20"/>
      <c r="I11" s="20"/>
      <c r="J11" s="20"/>
      <c r="K11" s="20">
        <v>1600.0</v>
      </c>
      <c r="L11" s="19"/>
      <c r="M11" s="19"/>
      <c r="N11" s="19"/>
      <c r="O11" s="21">
        <v>1600.0</v>
      </c>
      <c r="P11" s="19">
        <f t="shared" si="1"/>
        <v>0</v>
      </c>
      <c r="Q11" s="21" t="s">
        <v>31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44848.0</v>
      </c>
      <c r="C12" s="17" t="s">
        <v>963</v>
      </c>
      <c r="D12" s="18">
        <v>51782.0</v>
      </c>
      <c r="E12" s="18" t="s">
        <v>528</v>
      </c>
      <c r="F12" s="19"/>
      <c r="G12" s="20"/>
      <c r="H12" s="20"/>
      <c r="I12" s="20">
        <v>5700.0</v>
      </c>
      <c r="J12" s="20"/>
      <c r="K12" s="19"/>
      <c r="L12" s="19"/>
      <c r="M12" s="19"/>
      <c r="N12" s="19"/>
      <c r="O12" s="21">
        <v>5700.0</v>
      </c>
      <c r="P12" s="19">
        <f t="shared" si="1"/>
        <v>0</v>
      </c>
      <c r="Q12" s="21" t="s">
        <v>164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44848.0</v>
      </c>
      <c r="C13" s="17" t="s">
        <v>964</v>
      </c>
      <c r="D13" s="18">
        <v>10320.0</v>
      </c>
      <c r="E13" s="18" t="s">
        <v>315</v>
      </c>
      <c r="F13" s="19"/>
      <c r="G13" s="20"/>
      <c r="H13" s="20"/>
      <c r="I13" s="20">
        <v>5000.0</v>
      </c>
      <c r="J13" s="20"/>
      <c r="K13" s="19"/>
      <c r="L13" s="19"/>
      <c r="M13" s="19"/>
      <c r="N13" s="19"/>
      <c r="O13" s="21">
        <v>5000.0</v>
      </c>
      <c r="P13" s="19">
        <f t="shared" si="1"/>
        <v>0</v>
      </c>
      <c r="Q13" s="21" t="s">
        <v>164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44848.0</v>
      </c>
      <c r="C14" s="17" t="s">
        <v>965</v>
      </c>
      <c r="D14" s="18">
        <v>16390.0</v>
      </c>
      <c r="E14" s="18" t="s">
        <v>966</v>
      </c>
      <c r="F14" s="19"/>
      <c r="G14" s="20"/>
      <c r="H14" s="20"/>
      <c r="I14" s="20"/>
      <c r="J14" s="20">
        <v>5150.0</v>
      </c>
      <c r="K14" s="19"/>
      <c r="L14" s="19"/>
      <c r="M14" s="19"/>
      <c r="N14" s="19"/>
      <c r="O14" s="21">
        <v>5150.0</v>
      </c>
      <c r="P14" s="19">
        <f t="shared" si="1"/>
        <v>0</v>
      </c>
      <c r="Q14" s="21" t="s">
        <v>31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44848.0</v>
      </c>
      <c r="C15" s="17" t="s">
        <v>967</v>
      </c>
      <c r="D15" s="18">
        <v>14329.0</v>
      </c>
      <c r="E15" s="18" t="s">
        <v>43</v>
      </c>
      <c r="F15" s="19"/>
      <c r="G15" s="20"/>
      <c r="H15" s="20"/>
      <c r="I15" s="20">
        <v>2500.0</v>
      </c>
      <c r="J15" s="20"/>
      <c r="K15" s="19"/>
      <c r="L15" s="19"/>
      <c r="M15" s="19"/>
      <c r="N15" s="19"/>
      <c r="O15" s="21">
        <v>2500.0</v>
      </c>
      <c r="P15" s="19">
        <f t="shared" si="1"/>
        <v>0</v>
      </c>
      <c r="Q15" s="21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44848.0</v>
      </c>
      <c r="C16" s="17" t="s">
        <v>968</v>
      </c>
      <c r="D16" s="18">
        <v>56156.0</v>
      </c>
      <c r="E16" s="18" t="s">
        <v>969</v>
      </c>
      <c r="F16" s="19"/>
      <c r="G16" s="20"/>
      <c r="H16" s="20"/>
      <c r="I16" s="20">
        <v>5000.0</v>
      </c>
      <c r="J16" s="20"/>
      <c r="K16" s="19"/>
      <c r="L16" s="19"/>
      <c r="M16" s="19"/>
      <c r="N16" s="19"/>
      <c r="O16" s="21">
        <v>5000.0</v>
      </c>
      <c r="P16" s="19">
        <f t="shared" si="1"/>
        <v>0</v>
      </c>
      <c r="Q16" s="21" t="s">
        <v>164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44848.0</v>
      </c>
      <c r="C17" s="17" t="s">
        <v>970</v>
      </c>
      <c r="D17" s="18">
        <v>52214.0</v>
      </c>
      <c r="E17" s="18" t="s">
        <v>743</v>
      </c>
      <c r="F17" s="19"/>
      <c r="G17" s="20"/>
      <c r="H17" s="20"/>
      <c r="I17" s="20">
        <v>700.0</v>
      </c>
      <c r="J17" s="20"/>
      <c r="K17" s="19"/>
      <c r="L17" s="19"/>
      <c r="M17" s="19"/>
      <c r="N17" s="19"/>
      <c r="O17" s="21">
        <v>700.0</v>
      </c>
      <c r="P17" s="19">
        <f t="shared" si="1"/>
        <v>0</v>
      </c>
      <c r="Q17" s="21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44848.0</v>
      </c>
      <c r="C18" s="17" t="s">
        <v>971</v>
      </c>
      <c r="D18" s="18">
        <v>45193.0</v>
      </c>
      <c r="E18" s="18" t="s">
        <v>972</v>
      </c>
      <c r="F18" s="19"/>
      <c r="G18" s="20"/>
      <c r="H18" s="20"/>
      <c r="I18" s="20"/>
      <c r="J18" s="20">
        <v>5000.0</v>
      </c>
      <c r="K18" s="19"/>
      <c r="L18" s="19"/>
      <c r="M18" s="19"/>
      <c r="N18" s="19"/>
      <c r="O18" s="21">
        <v>5000.0</v>
      </c>
      <c r="P18" s="19">
        <f t="shared" si="1"/>
        <v>0</v>
      </c>
      <c r="Q18" s="21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44848.0</v>
      </c>
      <c r="C19" s="17" t="s">
        <v>973</v>
      </c>
      <c r="D19" s="18">
        <v>50739.0</v>
      </c>
      <c r="E19" s="18" t="s">
        <v>225</v>
      </c>
      <c r="F19" s="19"/>
      <c r="G19" s="20"/>
      <c r="H19" s="20"/>
      <c r="I19" s="20">
        <v>350.0</v>
      </c>
      <c r="J19" s="20"/>
      <c r="K19" s="19"/>
      <c r="L19" s="19"/>
      <c r="M19" s="19"/>
      <c r="N19" s="19"/>
      <c r="O19" s="21">
        <v>350.0</v>
      </c>
      <c r="P19" s="19">
        <f t="shared" si="1"/>
        <v>0</v>
      </c>
      <c r="Q19" s="21" t="s">
        <v>164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44848.0</v>
      </c>
      <c r="C20" s="17" t="s">
        <v>974</v>
      </c>
      <c r="D20" s="18">
        <v>65840.0</v>
      </c>
      <c r="E20" s="18" t="s">
        <v>975</v>
      </c>
      <c r="F20" s="19"/>
      <c r="G20" s="20"/>
      <c r="H20" s="20"/>
      <c r="I20" s="20">
        <v>2900.0</v>
      </c>
      <c r="J20" s="20"/>
      <c r="K20" s="19"/>
      <c r="L20" s="19"/>
      <c r="M20" s="19"/>
      <c r="N20" s="19"/>
      <c r="O20" s="21">
        <v>2900.0</v>
      </c>
      <c r="P20" s="19">
        <f t="shared" si="1"/>
        <v>0</v>
      </c>
      <c r="Q20" s="21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44848.0</v>
      </c>
      <c r="C21" s="17" t="s">
        <v>976</v>
      </c>
      <c r="D21" s="18">
        <v>57300.0</v>
      </c>
      <c r="E21" s="18" t="s">
        <v>977</v>
      </c>
      <c r="F21" s="19"/>
      <c r="G21" s="20"/>
      <c r="H21" s="20"/>
      <c r="I21" s="20">
        <v>8750.0</v>
      </c>
      <c r="J21" s="20"/>
      <c r="K21" s="19"/>
      <c r="L21" s="19"/>
      <c r="M21" s="19"/>
      <c r="N21" s="19"/>
      <c r="O21" s="21">
        <v>8750.0</v>
      </c>
      <c r="P21" s="19">
        <f t="shared" si="1"/>
        <v>0</v>
      </c>
      <c r="Q21" s="21" t="s">
        <v>41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44848.0</v>
      </c>
      <c r="C22" s="17" t="s">
        <v>978</v>
      </c>
      <c r="D22" s="18">
        <v>70337.0</v>
      </c>
      <c r="E22" s="18" t="s">
        <v>979</v>
      </c>
      <c r="F22" s="19"/>
      <c r="G22" s="20"/>
      <c r="H22" s="20"/>
      <c r="I22" s="20">
        <v>4750.0</v>
      </c>
      <c r="J22" s="20"/>
      <c r="K22" s="19"/>
      <c r="L22" s="19"/>
      <c r="M22" s="19"/>
      <c r="N22" s="19"/>
      <c r="O22" s="21">
        <v>4750.0</v>
      </c>
      <c r="P22" s="19">
        <f t="shared" si="1"/>
        <v>0</v>
      </c>
      <c r="Q22" s="21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44848.0</v>
      </c>
      <c r="C23" s="17" t="s">
        <v>980</v>
      </c>
      <c r="D23" s="18">
        <v>65232.0</v>
      </c>
      <c r="E23" s="18" t="s">
        <v>981</v>
      </c>
      <c r="F23" s="19"/>
      <c r="G23" s="20"/>
      <c r="H23" s="20"/>
      <c r="I23" s="20">
        <v>5000.0</v>
      </c>
      <c r="J23" s="20"/>
      <c r="K23" s="19"/>
      <c r="L23" s="19"/>
      <c r="M23" s="19"/>
      <c r="N23" s="19"/>
      <c r="O23" s="21">
        <v>5000.0</v>
      </c>
      <c r="P23" s="19">
        <f t="shared" si="1"/>
        <v>0</v>
      </c>
      <c r="Q23" s="21" t="s">
        <v>54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44848.0</v>
      </c>
      <c r="C24" s="17" t="s">
        <v>982</v>
      </c>
      <c r="D24" s="18">
        <v>57499.0</v>
      </c>
      <c r="E24" s="18" t="s">
        <v>465</v>
      </c>
      <c r="F24" s="19"/>
      <c r="G24" s="20"/>
      <c r="H24" s="20"/>
      <c r="I24" s="20">
        <v>11900.0</v>
      </c>
      <c r="J24" s="20"/>
      <c r="K24" s="19"/>
      <c r="L24" s="19"/>
      <c r="M24" s="19"/>
      <c r="N24" s="19"/>
      <c r="O24" s="21">
        <v>11900.0</v>
      </c>
      <c r="P24" s="19">
        <f t="shared" si="1"/>
        <v>0</v>
      </c>
      <c r="Q24" s="21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44848.0</v>
      </c>
      <c r="C25" s="17" t="s">
        <v>983</v>
      </c>
      <c r="D25" s="18">
        <v>51309.0</v>
      </c>
      <c r="E25" s="18" t="s">
        <v>351</v>
      </c>
      <c r="F25" s="19"/>
      <c r="G25" s="20"/>
      <c r="H25" s="20"/>
      <c r="I25" s="20">
        <v>3140.0</v>
      </c>
      <c r="J25" s="20"/>
      <c r="K25" s="19"/>
      <c r="L25" s="19"/>
      <c r="M25" s="19"/>
      <c r="N25" s="19"/>
      <c r="O25" s="21">
        <v>3140.0</v>
      </c>
      <c r="P25" s="19">
        <f t="shared" si="1"/>
        <v>0</v>
      </c>
      <c r="Q25" s="21" t="s">
        <v>175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44848.0</v>
      </c>
      <c r="C26" s="17" t="s">
        <v>984</v>
      </c>
      <c r="D26" s="18">
        <v>61100.0</v>
      </c>
      <c r="E26" s="18" t="s">
        <v>985</v>
      </c>
      <c r="F26" s="19"/>
      <c r="G26" s="20"/>
      <c r="H26" s="20"/>
      <c r="I26" s="20">
        <v>19050.0</v>
      </c>
      <c r="J26" s="20"/>
      <c r="K26" s="20">
        <v>950.0</v>
      </c>
      <c r="L26" s="19"/>
      <c r="M26" s="19"/>
      <c r="N26" s="19"/>
      <c r="O26" s="21">
        <v>20000.0</v>
      </c>
      <c r="P26" s="19">
        <f t="shared" si="1"/>
        <v>0</v>
      </c>
      <c r="Q26" s="21" t="s">
        <v>54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44848.0</v>
      </c>
      <c r="C27" s="17" t="s">
        <v>986</v>
      </c>
      <c r="D27" s="18">
        <v>48910.0</v>
      </c>
      <c r="E27" s="18" t="s">
        <v>172</v>
      </c>
      <c r="F27" s="19"/>
      <c r="G27" s="20"/>
      <c r="H27" s="20"/>
      <c r="I27" s="20"/>
      <c r="J27" s="20">
        <v>10000.0</v>
      </c>
      <c r="K27" s="19"/>
      <c r="L27" s="19"/>
      <c r="M27" s="19"/>
      <c r="N27" s="19"/>
      <c r="O27" s="21">
        <v>10000.0</v>
      </c>
      <c r="P27" s="19">
        <f t="shared" si="1"/>
        <v>0</v>
      </c>
      <c r="Q27" s="21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44848.0</v>
      </c>
      <c r="C28" s="17" t="s">
        <v>987</v>
      </c>
      <c r="D28" s="18">
        <v>58050.0</v>
      </c>
      <c r="E28" s="18" t="s">
        <v>988</v>
      </c>
      <c r="F28" s="19"/>
      <c r="G28" s="20"/>
      <c r="H28" s="20"/>
      <c r="I28" s="20"/>
      <c r="J28" s="20">
        <v>2650.0</v>
      </c>
      <c r="K28" s="19"/>
      <c r="L28" s="19"/>
      <c r="M28" s="19"/>
      <c r="N28" s="19"/>
      <c r="O28" s="21">
        <v>2650.0</v>
      </c>
      <c r="P28" s="19">
        <f t="shared" si="1"/>
        <v>0</v>
      </c>
      <c r="Q28" s="21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44848.0</v>
      </c>
      <c r="C29" s="17" t="s">
        <v>989</v>
      </c>
      <c r="D29" s="18">
        <v>74304.0</v>
      </c>
      <c r="E29" s="18" t="s">
        <v>332</v>
      </c>
      <c r="F29" s="19"/>
      <c r="G29" s="20"/>
      <c r="H29" s="20"/>
      <c r="I29" s="20">
        <v>15000.0</v>
      </c>
      <c r="J29" s="20"/>
      <c r="K29" s="19"/>
      <c r="L29" s="19"/>
      <c r="M29" s="19"/>
      <c r="N29" s="19"/>
      <c r="O29" s="21">
        <v>15000.0</v>
      </c>
      <c r="P29" s="19">
        <f t="shared" si="1"/>
        <v>0</v>
      </c>
      <c r="Q29" s="21" t="s">
        <v>54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44848.0</v>
      </c>
      <c r="C30" s="17" t="s">
        <v>990</v>
      </c>
      <c r="D30" s="18">
        <v>51782.0</v>
      </c>
      <c r="E30" s="18" t="s">
        <v>528</v>
      </c>
      <c r="F30" s="19"/>
      <c r="G30" s="20"/>
      <c r="H30" s="20"/>
      <c r="I30" s="20">
        <v>2500.0</v>
      </c>
      <c r="J30" s="20"/>
      <c r="K30" s="19"/>
      <c r="L30" s="19"/>
      <c r="M30" s="19"/>
      <c r="N30" s="19"/>
      <c r="O30" s="21">
        <v>2500.0</v>
      </c>
      <c r="P30" s="19">
        <f t="shared" si="1"/>
        <v>0</v>
      </c>
      <c r="Q30" s="21" t="s">
        <v>164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44848.0</v>
      </c>
      <c r="C31" s="17" t="s">
        <v>991</v>
      </c>
      <c r="D31" s="18">
        <v>51939.0</v>
      </c>
      <c r="E31" s="18" t="s">
        <v>523</v>
      </c>
      <c r="F31" s="19"/>
      <c r="G31" s="20"/>
      <c r="H31" s="20"/>
      <c r="I31" s="20">
        <v>11400.0</v>
      </c>
      <c r="J31" s="20"/>
      <c r="K31" s="19"/>
      <c r="L31" s="19"/>
      <c r="M31" s="19"/>
      <c r="N31" s="19"/>
      <c r="O31" s="21">
        <v>11400.0</v>
      </c>
      <c r="P31" s="19">
        <f t="shared" si="1"/>
        <v>0</v>
      </c>
      <c r="Q31" s="21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44848.0</v>
      </c>
      <c r="C32" s="17" t="s">
        <v>992</v>
      </c>
      <c r="D32" s="18">
        <v>63406.0</v>
      </c>
      <c r="E32" s="18" t="s">
        <v>80</v>
      </c>
      <c r="F32" s="19"/>
      <c r="G32" s="20"/>
      <c r="H32" s="20"/>
      <c r="I32" s="20">
        <v>2050.0</v>
      </c>
      <c r="J32" s="20"/>
      <c r="K32" s="19"/>
      <c r="L32" s="19"/>
      <c r="M32" s="19"/>
      <c r="N32" s="19"/>
      <c r="O32" s="21">
        <v>2050.0</v>
      </c>
      <c r="P32" s="19">
        <f t="shared" si="1"/>
        <v>0</v>
      </c>
      <c r="Q32" s="21" t="s">
        <v>54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44848.0</v>
      </c>
      <c r="C33" s="17" t="s">
        <v>993</v>
      </c>
      <c r="D33" s="18">
        <v>68974.0</v>
      </c>
      <c r="E33" s="18" t="s">
        <v>533</v>
      </c>
      <c r="F33" s="19"/>
      <c r="G33" s="20"/>
      <c r="H33" s="20"/>
      <c r="I33" s="20">
        <v>2700.0</v>
      </c>
      <c r="J33" s="20"/>
      <c r="K33" s="19"/>
      <c r="L33" s="19"/>
      <c r="M33" s="19"/>
      <c r="N33" s="19"/>
      <c r="O33" s="21">
        <v>2700.0</v>
      </c>
      <c r="P33" s="19">
        <f t="shared" si="1"/>
        <v>0</v>
      </c>
      <c r="Q33" s="21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44848.0</v>
      </c>
      <c r="C34" s="17" t="s">
        <v>994</v>
      </c>
      <c r="D34" s="18">
        <v>46210.0</v>
      </c>
      <c r="E34" s="18" t="s">
        <v>995</v>
      </c>
      <c r="F34" s="19"/>
      <c r="G34" s="20"/>
      <c r="H34" s="20"/>
      <c r="I34" s="20">
        <v>2650.0</v>
      </c>
      <c r="J34" s="20"/>
      <c r="K34" s="19"/>
      <c r="L34" s="19"/>
      <c r="M34" s="19"/>
      <c r="N34" s="19"/>
      <c r="O34" s="21">
        <v>2650.0</v>
      </c>
      <c r="P34" s="19">
        <f t="shared" si="1"/>
        <v>0</v>
      </c>
      <c r="Q34" s="21" t="s">
        <v>164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44848.0</v>
      </c>
      <c r="C35" s="17" t="s">
        <v>996</v>
      </c>
      <c r="D35" s="18">
        <v>10006.0</v>
      </c>
      <c r="E35" s="18" t="s">
        <v>997</v>
      </c>
      <c r="F35" s="19"/>
      <c r="G35" s="20"/>
      <c r="H35" s="20"/>
      <c r="I35" s="20">
        <v>8000.0</v>
      </c>
      <c r="J35" s="20"/>
      <c r="K35" s="19"/>
      <c r="L35" s="19"/>
      <c r="M35" s="19"/>
      <c r="N35" s="19"/>
      <c r="O35" s="21">
        <v>8000.0</v>
      </c>
      <c r="P35" s="19">
        <f t="shared" si="1"/>
        <v>0</v>
      </c>
      <c r="Q35" s="21" t="s">
        <v>175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44848.0</v>
      </c>
      <c r="C36" s="17" t="s">
        <v>998</v>
      </c>
      <c r="D36" s="18">
        <v>49943.0</v>
      </c>
      <c r="E36" s="18" t="s">
        <v>49</v>
      </c>
      <c r="F36" s="19"/>
      <c r="G36" s="20"/>
      <c r="H36" s="20"/>
      <c r="I36" s="20">
        <v>5150.0</v>
      </c>
      <c r="J36" s="20"/>
      <c r="K36" s="19"/>
      <c r="L36" s="19"/>
      <c r="M36" s="19"/>
      <c r="N36" s="19"/>
      <c r="O36" s="21">
        <v>5150.0</v>
      </c>
      <c r="P36" s="19">
        <f t="shared" si="1"/>
        <v>0</v>
      </c>
      <c r="Q36" s="21" t="s">
        <v>175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44848.0</v>
      </c>
      <c r="C37" s="17" t="s">
        <v>999</v>
      </c>
      <c r="D37" s="18">
        <v>22332.0</v>
      </c>
      <c r="E37" s="18" t="s">
        <v>216</v>
      </c>
      <c r="F37" s="19"/>
      <c r="G37" s="20"/>
      <c r="H37" s="20"/>
      <c r="I37" s="20">
        <v>10000.0</v>
      </c>
      <c r="J37" s="20"/>
      <c r="K37" s="19"/>
      <c r="L37" s="19"/>
      <c r="M37" s="19"/>
      <c r="N37" s="19"/>
      <c r="O37" s="21">
        <v>10000.0</v>
      </c>
      <c r="P37" s="19">
        <f t="shared" si="1"/>
        <v>0</v>
      </c>
      <c r="Q37" s="21" t="s">
        <v>175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44848.0</v>
      </c>
      <c r="C38" s="17" t="s">
        <v>1000</v>
      </c>
      <c r="D38" s="18">
        <v>55039.0</v>
      </c>
      <c r="E38" s="18" t="s">
        <v>1001</v>
      </c>
      <c r="F38" s="19"/>
      <c r="G38" s="20"/>
      <c r="H38" s="20"/>
      <c r="I38" s="20"/>
      <c r="J38" s="20">
        <v>2650.0</v>
      </c>
      <c r="K38" s="19"/>
      <c r="L38" s="19"/>
      <c r="M38" s="19"/>
      <c r="N38" s="19"/>
      <c r="O38" s="21">
        <v>2650.0</v>
      </c>
      <c r="P38" s="19">
        <f t="shared" si="1"/>
        <v>0</v>
      </c>
      <c r="Q38" s="21" t="s">
        <v>175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44848.0</v>
      </c>
      <c r="C39" s="17" t="s">
        <v>1002</v>
      </c>
      <c r="D39" s="18">
        <v>67160.0</v>
      </c>
      <c r="E39" s="18" t="s">
        <v>1003</v>
      </c>
      <c r="F39" s="19"/>
      <c r="G39" s="20"/>
      <c r="H39" s="20"/>
      <c r="I39" s="20">
        <v>20000.0</v>
      </c>
      <c r="J39" s="20"/>
      <c r="K39" s="19"/>
      <c r="L39" s="19"/>
      <c r="M39" s="19"/>
      <c r="N39" s="19"/>
      <c r="O39" s="21">
        <v>20000.0</v>
      </c>
      <c r="P39" s="19">
        <f t="shared" si="1"/>
        <v>0</v>
      </c>
      <c r="Q39" s="21" t="s">
        <v>175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44848.0</v>
      </c>
      <c r="C40" s="17" t="s">
        <v>1004</v>
      </c>
      <c r="D40" s="18">
        <v>72489.0</v>
      </c>
      <c r="E40" s="18" t="s">
        <v>1005</v>
      </c>
      <c r="F40" s="19"/>
      <c r="G40" s="20"/>
      <c r="H40" s="20"/>
      <c r="I40" s="20"/>
      <c r="J40" s="20">
        <v>4940.0</v>
      </c>
      <c r="K40" s="19"/>
      <c r="L40" s="19"/>
      <c r="M40" s="19"/>
      <c r="N40" s="19"/>
      <c r="O40" s="21">
        <v>4940.0</v>
      </c>
      <c r="P40" s="19">
        <f t="shared" si="1"/>
        <v>0</v>
      </c>
      <c r="Q40" s="21" t="s">
        <v>54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44848.0</v>
      </c>
      <c r="C41" s="17" t="s">
        <v>1006</v>
      </c>
      <c r="D41" s="18">
        <v>52240.0</v>
      </c>
      <c r="E41" s="18" t="s">
        <v>681</v>
      </c>
      <c r="F41" s="19"/>
      <c r="G41" s="20"/>
      <c r="H41" s="20"/>
      <c r="I41" s="20"/>
      <c r="J41" s="20">
        <v>8525.0</v>
      </c>
      <c r="K41" s="19"/>
      <c r="L41" s="19"/>
      <c r="M41" s="19"/>
      <c r="N41" s="19"/>
      <c r="O41" s="21">
        <v>8525.0</v>
      </c>
      <c r="P41" s="19">
        <f t="shared" si="1"/>
        <v>0</v>
      </c>
      <c r="Q41" s="21" t="s">
        <v>175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44848.0</v>
      </c>
      <c r="C42" s="17" t="s">
        <v>1007</v>
      </c>
      <c r="D42" s="18">
        <v>51406.0</v>
      </c>
      <c r="E42" s="18" t="s">
        <v>941</v>
      </c>
      <c r="F42" s="19"/>
      <c r="G42" s="20"/>
      <c r="H42" s="20"/>
      <c r="I42" s="20">
        <v>150000.0</v>
      </c>
      <c r="J42" s="20"/>
      <c r="K42" s="19"/>
      <c r="L42" s="19"/>
      <c r="M42" s="19"/>
      <c r="N42" s="19"/>
      <c r="O42" s="21">
        <v>150000.0</v>
      </c>
      <c r="P42" s="19">
        <f t="shared" si="1"/>
        <v>0</v>
      </c>
      <c r="Q42" s="21" t="s">
        <v>54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44848.0</v>
      </c>
      <c r="C43" s="17" t="s">
        <v>1008</v>
      </c>
      <c r="D43" s="18">
        <v>22332.0</v>
      </c>
      <c r="E43" s="18" t="s">
        <v>216</v>
      </c>
      <c r="F43" s="19"/>
      <c r="G43" s="20"/>
      <c r="H43" s="20"/>
      <c r="I43" s="20">
        <v>5150.0</v>
      </c>
      <c r="J43" s="20"/>
      <c r="K43" s="19"/>
      <c r="L43" s="19"/>
      <c r="M43" s="19"/>
      <c r="N43" s="19"/>
      <c r="O43" s="21">
        <v>5150.0</v>
      </c>
      <c r="P43" s="19">
        <f t="shared" si="1"/>
        <v>0</v>
      </c>
      <c r="Q43" s="21" t="s">
        <v>175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44848.0</v>
      </c>
      <c r="C44" s="17" t="s">
        <v>1009</v>
      </c>
      <c r="D44" s="18">
        <v>55162.0</v>
      </c>
      <c r="E44" s="18" t="s">
        <v>1010</v>
      </c>
      <c r="F44" s="19"/>
      <c r="G44" s="20"/>
      <c r="H44" s="20"/>
      <c r="I44" s="20"/>
      <c r="J44" s="20">
        <v>25000.0</v>
      </c>
      <c r="K44" s="19"/>
      <c r="L44" s="19"/>
      <c r="M44" s="19"/>
      <c r="N44" s="19"/>
      <c r="O44" s="21">
        <v>25000.0</v>
      </c>
      <c r="P44" s="19">
        <f t="shared" si="1"/>
        <v>0</v>
      </c>
      <c r="Q44" s="21" t="s">
        <v>175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44848.0</v>
      </c>
      <c r="C45" s="17" t="s">
        <v>1011</v>
      </c>
      <c r="D45" s="18">
        <v>67782.0</v>
      </c>
      <c r="E45" s="18" t="s">
        <v>1012</v>
      </c>
      <c r="F45" s="19"/>
      <c r="G45" s="20"/>
      <c r="H45" s="20"/>
      <c r="I45" s="20">
        <v>27000.0</v>
      </c>
      <c r="J45" s="20"/>
      <c r="K45" s="19"/>
      <c r="L45" s="19"/>
      <c r="M45" s="19"/>
      <c r="N45" s="19"/>
      <c r="O45" s="21">
        <v>27000.0</v>
      </c>
      <c r="P45" s="19">
        <f t="shared" si="1"/>
        <v>0</v>
      </c>
      <c r="Q45" s="21" t="s">
        <v>54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44848.0</v>
      </c>
      <c r="C46" s="17" t="s">
        <v>1013</v>
      </c>
      <c r="D46" s="18">
        <v>49658.0</v>
      </c>
      <c r="E46" s="18" t="s">
        <v>1014</v>
      </c>
      <c r="F46" s="19"/>
      <c r="G46" s="20"/>
      <c r="H46" s="20"/>
      <c r="I46" s="20">
        <v>1450.0</v>
      </c>
      <c r="J46" s="20"/>
      <c r="K46" s="19"/>
      <c r="L46" s="19"/>
      <c r="M46" s="19"/>
      <c r="N46" s="19"/>
      <c r="O46" s="21">
        <v>1450.0</v>
      </c>
      <c r="P46" s="19">
        <f t="shared" si="1"/>
        <v>0</v>
      </c>
      <c r="Q46" s="21" t="s">
        <v>54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44848.0</v>
      </c>
      <c r="C47" s="17" t="s">
        <v>1015</v>
      </c>
      <c r="D47" s="18">
        <v>30248.0</v>
      </c>
      <c r="E47" s="18" t="s">
        <v>1016</v>
      </c>
      <c r="F47" s="19"/>
      <c r="G47" s="20"/>
      <c r="H47" s="19"/>
      <c r="I47" s="20">
        <v>5150.0</v>
      </c>
      <c r="J47" s="20"/>
      <c r="K47" s="20"/>
      <c r="L47" s="19"/>
      <c r="M47" s="19"/>
      <c r="N47" s="19"/>
      <c r="O47" s="21">
        <v>5150.0</v>
      </c>
      <c r="P47" s="19">
        <f t="shared" si="1"/>
        <v>0</v>
      </c>
      <c r="Q47" s="21" t="s">
        <v>54</v>
      </c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44848.0</v>
      </c>
      <c r="C48" s="17" t="s">
        <v>1017</v>
      </c>
      <c r="D48" s="18">
        <v>26005.0</v>
      </c>
      <c r="E48" s="18" t="s">
        <v>1018</v>
      </c>
      <c r="F48" s="19"/>
      <c r="G48" s="20"/>
      <c r="H48" s="20"/>
      <c r="I48" s="20">
        <v>3600.0</v>
      </c>
      <c r="J48" s="20"/>
      <c r="K48" s="19"/>
      <c r="L48" s="19"/>
      <c r="M48" s="19"/>
      <c r="N48" s="19"/>
      <c r="O48" s="21">
        <v>3600.0</v>
      </c>
      <c r="P48" s="19">
        <f t="shared" si="1"/>
        <v>0</v>
      </c>
      <c r="Q48" s="21" t="s">
        <v>31</v>
      </c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44848.0</v>
      </c>
      <c r="C49" s="17" t="s">
        <v>1019</v>
      </c>
      <c r="D49" s="18">
        <v>67909.0</v>
      </c>
      <c r="E49" s="18" t="s">
        <v>1020</v>
      </c>
      <c r="F49" s="19"/>
      <c r="G49" s="20"/>
      <c r="H49" s="19"/>
      <c r="I49" s="20">
        <v>7650.0</v>
      </c>
      <c r="J49" s="20"/>
      <c r="K49" s="20"/>
      <c r="L49" s="19"/>
      <c r="M49" s="23"/>
      <c r="N49" s="19"/>
      <c r="O49" s="21">
        <v>7650.0</v>
      </c>
      <c r="P49" s="19">
        <f t="shared" si="1"/>
        <v>0</v>
      </c>
      <c r="Q49" s="21" t="s">
        <v>54</v>
      </c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44848.0</v>
      </c>
      <c r="C50" s="17" t="s">
        <v>1021</v>
      </c>
      <c r="D50" s="18">
        <v>56099.0</v>
      </c>
      <c r="E50" s="18" t="s">
        <v>1022</v>
      </c>
      <c r="F50" s="19"/>
      <c r="G50" s="19"/>
      <c r="H50" s="20"/>
      <c r="I50" s="20"/>
      <c r="J50" s="20">
        <v>500.0</v>
      </c>
      <c r="K50" s="20"/>
      <c r="L50" s="19"/>
      <c r="M50" s="19"/>
      <c r="N50" s="19"/>
      <c r="O50" s="21">
        <v>500.0</v>
      </c>
      <c r="P50" s="19">
        <f t="shared" si="1"/>
        <v>0</v>
      </c>
      <c r="Q50" s="21" t="s">
        <v>54</v>
      </c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>
        <v>47.0</v>
      </c>
      <c r="B51" s="16">
        <v>44848.0</v>
      </c>
      <c r="C51" s="17" t="s">
        <v>1023</v>
      </c>
      <c r="D51" s="18">
        <v>26005.0</v>
      </c>
      <c r="E51" s="18" t="s">
        <v>1018</v>
      </c>
      <c r="F51" s="19"/>
      <c r="G51" s="20"/>
      <c r="H51" s="19"/>
      <c r="I51" s="20">
        <v>6850.0</v>
      </c>
      <c r="J51" s="20"/>
      <c r="K51" s="20"/>
      <c r="L51" s="19"/>
      <c r="M51" s="19"/>
      <c r="N51" s="19"/>
      <c r="O51" s="21">
        <v>6850.0</v>
      </c>
      <c r="P51" s="19">
        <f t="shared" si="1"/>
        <v>0</v>
      </c>
      <c r="Q51" s="21" t="s">
        <v>31</v>
      </c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15">
        <v>48.0</v>
      </c>
      <c r="B52" s="16">
        <v>44848.0</v>
      </c>
      <c r="C52" s="17" t="s">
        <v>1024</v>
      </c>
      <c r="D52" s="18">
        <v>74408.0</v>
      </c>
      <c r="E52" s="18" t="s">
        <v>1025</v>
      </c>
      <c r="F52" s="19"/>
      <c r="G52" s="19"/>
      <c r="H52" s="19"/>
      <c r="I52" s="20">
        <v>1450.0</v>
      </c>
      <c r="J52" s="20"/>
      <c r="K52" s="19"/>
      <c r="L52" s="19"/>
      <c r="M52" s="19"/>
      <c r="N52" s="19"/>
      <c r="O52" s="21">
        <v>1450.0</v>
      </c>
      <c r="P52" s="19">
        <f t="shared" si="1"/>
        <v>0</v>
      </c>
      <c r="Q52" s="21" t="s">
        <v>175</v>
      </c>
      <c r="R52" s="22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15">
        <v>49.0</v>
      </c>
      <c r="B53" s="16">
        <v>44848.0</v>
      </c>
      <c r="C53" s="17" t="s">
        <v>1026</v>
      </c>
      <c r="D53" s="18">
        <v>59812.0</v>
      </c>
      <c r="E53" s="18" t="s">
        <v>450</v>
      </c>
      <c r="F53" s="19"/>
      <c r="G53" s="19"/>
      <c r="H53" s="19"/>
      <c r="I53" s="20">
        <v>450.0</v>
      </c>
      <c r="J53" s="20"/>
      <c r="K53" s="19"/>
      <c r="L53" s="19"/>
      <c r="M53" s="19"/>
      <c r="N53" s="19"/>
      <c r="O53" s="21">
        <v>450.0</v>
      </c>
      <c r="P53" s="19">
        <f t="shared" si="1"/>
        <v>0</v>
      </c>
      <c r="Q53" s="21" t="s">
        <v>41</v>
      </c>
      <c r="R53" s="22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15">
        <v>50.0</v>
      </c>
      <c r="B54" s="16">
        <v>44848.0</v>
      </c>
      <c r="C54" s="17" t="s">
        <v>1027</v>
      </c>
      <c r="D54" s="18">
        <v>53283.0</v>
      </c>
      <c r="E54" s="18" t="s">
        <v>181</v>
      </c>
      <c r="F54" s="19"/>
      <c r="G54" s="20"/>
      <c r="H54" s="20"/>
      <c r="I54" s="20">
        <v>2500.0</v>
      </c>
      <c r="J54" s="20"/>
      <c r="K54" s="19"/>
      <c r="L54" s="19"/>
      <c r="M54" s="19"/>
      <c r="N54" s="19"/>
      <c r="O54" s="21">
        <v>2500.0</v>
      </c>
      <c r="P54" s="19">
        <f t="shared" si="1"/>
        <v>0</v>
      </c>
      <c r="Q54" s="21" t="s">
        <v>41</v>
      </c>
      <c r="R54" s="22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15">
        <v>51.0</v>
      </c>
      <c r="B55" s="16">
        <v>44848.0</v>
      </c>
      <c r="C55" s="17" t="s">
        <v>1028</v>
      </c>
      <c r="D55" s="18">
        <v>22332.0</v>
      </c>
      <c r="E55" s="18" t="s">
        <v>216</v>
      </c>
      <c r="F55" s="19"/>
      <c r="G55" s="19"/>
      <c r="H55" s="19"/>
      <c r="I55" s="20"/>
      <c r="J55" s="20">
        <v>7650.0</v>
      </c>
      <c r="K55" s="20"/>
      <c r="L55" s="19"/>
      <c r="M55" s="19"/>
      <c r="N55" s="19"/>
      <c r="O55" s="21">
        <v>7650.0</v>
      </c>
      <c r="P55" s="19">
        <f t="shared" si="1"/>
        <v>0</v>
      </c>
      <c r="Q55" s="21" t="s">
        <v>54</v>
      </c>
      <c r="R55" s="22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15">
        <v>52.0</v>
      </c>
      <c r="B56" s="16">
        <v>44848.0</v>
      </c>
      <c r="C56" s="17" t="s">
        <v>1029</v>
      </c>
      <c r="D56" s="18">
        <v>50436.0</v>
      </c>
      <c r="E56" s="18" t="s">
        <v>112</v>
      </c>
      <c r="F56" s="19"/>
      <c r="G56" s="19"/>
      <c r="H56" s="19"/>
      <c r="I56" s="20">
        <v>2500.0</v>
      </c>
      <c r="J56" s="20"/>
      <c r="K56" s="20"/>
      <c r="L56" s="19"/>
      <c r="M56" s="19"/>
      <c r="N56" s="19"/>
      <c r="O56" s="21">
        <v>2500.0</v>
      </c>
      <c r="P56" s="19">
        <f t="shared" si="1"/>
        <v>0</v>
      </c>
      <c r="Q56" s="21" t="s">
        <v>41</v>
      </c>
      <c r="R56" s="22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15">
        <v>53.0</v>
      </c>
      <c r="B57" s="16">
        <v>44848.0</v>
      </c>
      <c r="C57" s="17" t="s">
        <v>1030</v>
      </c>
      <c r="D57" s="18">
        <v>10744.0</v>
      </c>
      <c r="E57" s="18" t="s">
        <v>853</v>
      </c>
      <c r="F57" s="19"/>
      <c r="G57" s="19"/>
      <c r="H57" s="19"/>
      <c r="I57" s="20">
        <v>15000.0</v>
      </c>
      <c r="J57" s="20"/>
      <c r="K57" s="20"/>
      <c r="L57" s="19"/>
      <c r="M57" s="19"/>
      <c r="N57" s="19"/>
      <c r="O57" s="21">
        <v>15000.0</v>
      </c>
      <c r="P57" s="19">
        <f t="shared" si="1"/>
        <v>0</v>
      </c>
      <c r="Q57" s="21" t="s">
        <v>175</v>
      </c>
      <c r="R57" s="22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15">
        <v>54.0</v>
      </c>
      <c r="B58" s="16">
        <v>44848.0</v>
      </c>
      <c r="C58" s="17" t="s">
        <v>1031</v>
      </c>
      <c r="D58" s="18">
        <v>26831.0</v>
      </c>
      <c r="E58" s="18" t="s">
        <v>1032</v>
      </c>
      <c r="F58" s="19"/>
      <c r="G58" s="19"/>
      <c r="H58" s="19"/>
      <c r="I58" s="20"/>
      <c r="J58" s="20">
        <v>3600.0</v>
      </c>
      <c r="K58" s="20"/>
      <c r="L58" s="19"/>
      <c r="M58" s="19"/>
      <c r="N58" s="19"/>
      <c r="O58" s="21">
        <v>3600.0</v>
      </c>
      <c r="P58" s="19">
        <f t="shared" si="1"/>
        <v>0</v>
      </c>
      <c r="Q58" s="21" t="s">
        <v>54</v>
      </c>
      <c r="R58" s="22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15">
        <v>55.0</v>
      </c>
      <c r="B59" s="16">
        <v>44848.0</v>
      </c>
      <c r="C59" s="17" t="s">
        <v>1033</v>
      </c>
      <c r="D59" s="18">
        <v>26831.0</v>
      </c>
      <c r="E59" s="18" t="s">
        <v>1032</v>
      </c>
      <c r="F59" s="19"/>
      <c r="G59" s="20"/>
      <c r="H59" s="20"/>
      <c r="I59" s="20">
        <v>35000.0</v>
      </c>
      <c r="J59" s="20"/>
      <c r="K59" s="19"/>
      <c r="L59" s="19"/>
      <c r="M59" s="19"/>
      <c r="N59" s="19"/>
      <c r="O59" s="21">
        <v>35000.0</v>
      </c>
      <c r="P59" s="19">
        <f t="shared" si="1"/>
        <v>0</v>
      </c>
      <c r="Q59" s="21" t="s">
        <v>54</v>
      </c>
      <c r="R59" s="22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15">
        <v>56.0</v>
      </c>
      <c r="B60" s="16">
        <v>44848.0</v>
      </c>
      <c r="C60" s="17" t="s">
        <v>1034</v>
      </c>
      <c r="D60" s="18">
        <v>51406.0</v>
      </c>
      <c r="E60" s="18" t="s">
        <v>941</v>
      </c>
      <c r="F60" s="20"/>
      <c r="G60" s="19"/>
      <c r="H60" s="19"/>
      <c r="I60" s="20">
        <v>1200.0</v>
      </c>
      <c r="J60" s="20"/>
      <c r="K60" s="20"/>
      <c r="L60" s="19"/>
      <c r="M60" s="19"/>
      <c r="N60" s="19"/>
      <c r="O60" s="21">
        <v>1200.0</v>
      </c>
      <c r="P60" s="19">
        <f t="shared" si="1"/>
        <v>0</v>
      </c>
      <c r="Q60" s="21" t="s">
        <v>54</v>
      </c>
      <c r="R60" s="22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15">
        <v>57.0</v>
      </c>
      <c r="B61" s="16">
        <v>44848.0</v>
      </c>
      <c r="C61" s="17" t="s">
        <v>1035</v>
      </c>
      <c r="D61" s="18">
        <v>29621.0</v>
      </c>
      <c r="E61" s="18" t="s">
        <v>334</v>
      </c>
      <c r="F61" s="20"/>
      <c r="G61" s="19"/>
      <c r="H61" s="19"/>
      <c r="I61" s="20">
        <v>2450.0</v>
      </c>
      <c r="J61" s="20"/>
      <c r="K61" s="19"/>
      <c r="L61" s="19"/>
      <c r="M61" s="19"/>
      <c r="N61" s="19"/>
      <c r="O61" s="21">
        <v>2450.0</v>
      </c>
      <c r="P61" s="19">
        <f t="shared" si="1"/>
        <v>0</v>
      </c>
      <c r="Q61" s="21" t="s">
        <v>31</v>
      </c>
      <c r="R61" s="22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15">
        <v>58.0</v>
      </c>
      <c r="B62" s="16">
        <v>44848.0</v>
      </c>
      <c r="C62" s="17" t="s">
        <v>1036</v>
      </c>
      <c r="D62" s="18">
        <v>48052.0</v>
      </c>
      <c r="E62" s="18" t="s">
        <v>179</v>
      </c>
      <c r="F62" s="19"/>
      <c r="G62" s="19"/>
      <c r="H62" s="19"/>
      <c r="I62" s="20">
        <v>2500.0</v>
      </c>
      <c r="J62" s="20"/>
      <c r="K62" s="19"/>
      <c r="L62" s="19"/>
      <c r="M62" s="19"/>
      <c r="N62" s="19"/>
      <c r="O62" s="21">
        <v>2500.0</v>
      </c>
      <c r="P62" s="19">
        <f t="shared" si="1"/>
        <v>0</v>
      </c>
      <c r="Q62" s="21" t="s">
        <v>54</v>
      </c>
      <c r="R62" s="22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15">
        <v>59.0</v>
      </c>
      <c r="B63" s="16">
        <v>44848.0</v>
      </c>
      <c r="C63" s="17" t="s">
        <v>1037</v>
      </c>
      <c r="D63" s="18">
        <v>42046.0</v>
      </c>
      <c r="E63" s="18" t="s">
        <v>484</v>
      </c>
      <c r="F63" s="19"/>
      <c r="G63" s="19"/>
      <c r="H63" s="20">
        <v>2790.0</v>
      </c>
      <c r="I63" s="20"/>
      <c r="J63" s="20"/>
      <c r="K63" s="19"/>
      <c r="L63" s="19"/>
      <c r="M63" s="20"/>
      <c r="N63" s="19"/>
      <c r="O63" s="21">
        <v>2790.0</v>
      </c>
      <c r="P63" s="19">
        <f t="shared" si="1"/>
        <v>0</v>
      </c>
      <c r="Q63" s="21" t="s">
        <v>31</v>
      </c>
      <c r="R63" s="22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15">
        <v>60.0</v>
      </c>
      <c r="B64" s="16">
        <v>44848.0</v>
      </c>
      <c r="C64" s="17" t="s">
        <v>1038</v>
      </c>
      <c r="D64" s="18">
        <v>13781.0</v>
      </c>
      <c r="E64" s="18" t="s">
        <v>109</v>
      </c>
      <c r="F64" s="20"/>
      <c r="G64" s="19"/>
      <c r="H64" s="19"/>
      <c r="I64" s="20">
        <v>0.0</v>
      </c>
      <c r="J64" s="20"/>
      <c r="K64" s="19"/>
      <c r="L64" s="19"/>
      <c r="M64" s="19"/>
      <c r="N64" s="19"/>
      <c r="O64" s="21">
        <v>3600.0</v>
      </c>
      <c r="P64" s="19">
        <f t="shared" si="1"/>
        <v>-3600</v>
      </c>
      <c r="Q64" s="21" t="s">
        <v>31</v>
      </c>
      <c r="R64" s="22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15">
        <v>61.0</v>
      </c>
      <c r="B65" s="16">
        <v>44848.0</v>
      </c>
      <c r="C65" s="17" t="s">
        <v>1039</v>
      </c>
      <c r="D65" s="18">
        <v>50222.0</v>
      </c>
      <c r="E65" s="18" t="s">
        <v>214</v>
      </c>
      <c r="F65" s="19"/>
      <c r="G65" s="20"/>
      <c r="H65" s="19"/>
      <c r="I65" s="20">
        <v>350.0</v>
      </c>
      <c r="J65" s="20"/>
      <c r="K65" s="19"/>
      <c r="L65" s="19"/>
      <c r="M65" s="20"/>
      <c r="N65" s="19"/>
      <c r="O65" s="21">
        <v>350.0</v>
      </c>
      <c r="P65" s="19">
        <f t="shared" si="1"/>
        <v>0</v>
      </c>
      <c r="Q65" s="21" t="s">
        <v>31</v>
      </c>
      <c r="R65" s="22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15">
        <v>62.0</v>
      </c>
      <c r="B66" s="16">
        <v>44848.0</v>
      </c>
      <c r="C66" s="17" t="s">
        <v>1040</v>
      </c>
      <c r="D66" s="18">
        <v>50739.0</v>
      </c>
      <c r="E66" s="18" t="s">
        <v>225</v>
      </c>
      <c r="F66" s="20"/>
      <c r="G66" s="20"/>
      <c r="H66" s="19"/>
      <c r="I66" s="20">
        <v>250.0</v>
      </c>
      <c r="J66" s="20"/>
      <c r="K66" s="19"/>
      <c r="L66" s="19"/>
      <c r="M66" s="19"/>
      <c r="N66" s="19"/>
      <c r="O66" s="21">
        <v>250.0</v>
      </c>
      <c r="P66" s="19">
        <f t="shared" si="1"/>
        <v>0</v>
      </c>
      <c r="Q66" s="21" t="s">
        <v>175</v>
      </c>
      <c r="R66" s="22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15">
        <v>63.0</v>
      </c>
      <c r="B67" s="16">
        <v>44848.0</v>
      </c>
      <c r="C67" s="17" t="s">
        <v>1041</v>
      </c>
      <c r="D67" s="18">
        <v>21384.0</v>
      </c>
      <c r="E67" s="18" t="s">
        <v>355</v>
      </c>
      <c r="F67" s="19"/>
      <c r="G67" s="20">
        <v>7500.0</v>
      </c>
      <c r="H67" s="19"/>
      <c r="I67" s="20"/>
      <c r="J67" s="20"/>
      <c r="K67" s="20"/>
      <c r="L67" s="19"/>
      <c r="M67" s="19"/>
      <c r="N67" s="19"/>
      <c r="O67" s="21">
        <v>7500.0</v>
      </c>
      <c r="P67" s="19">
        <f t="shared" si="1"/>
        <v>0</v>
      </c>
      <c r="Q67" s="21" t="s">
        <v>54</v>
      </c>
      <c r="R67" s="22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15">
        <v>64.0</v>
      </c>
      <c r="B68" s="16">
        <v>44848.0</v>
      </c>
      <c r="C68" s="17" t="s">
        <v>1042</v>
      </c>
      <c r="D68" s="18">
        <v>35220.0</v>
      </c>
      <c r="E68" s="18" t="s">
        <v>1043</v>
      </c>
      <c r="F68" s="19"/>
      <c r="G68" s="20"/>
      <c r="H68" s="20">
        <v>4150.0</v>
      </c>
      <c r="I68" s="20"/>
      <c r="J68" s="20"/>
      <c r="K68" s="20"/>
      <c r="L68" s="19"/>
      <c r="M68" s="20"/>
      <c r="N68" s="19"/>
      <c r="O68" s="21">
        <v>4150.0</v>
      </c>
      <c r="P68" s="19">
        <f t="shared" si="1"/>
        <v>0</v>
      </c>
      <c r="Q68" s="21" t="s">
        <v>54</v>
      </c>
      <c r="R68" s="22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15">
        <v>65.0</v>
      </c>
      <c r="B69" s="16">
        <v>44848.0</v>
      </c>
      <c r="C69" s="17" t="s">
        <v>1044</v>
      </c>
      <c r="D69" s="18">
        <v>52669.0</v>
      </c>
      <c r="E69" s="18" t="s">
        <v>74</v>
      </c>
      <c r="F69" s="19"/>
      <c r="G69" s="19"/>
      <c r="H69" s="19"/>
      <c r="I69" s="20">
        <v>2500.0</v>
      </c>
      <c r="J69" s="20"/>
      <c r="K69" s="20"/>
      <c r="L69" s="19"/>
      <c r="M69" s="20"/>
      <c r="N69" s="19"/>
      <c r="O69" s="21">
        <v>2500.0</v>
      </c>
      <c r="P69" s="19">
        <f t="shared" si="1"/>
        <v>0</v>
      </c>
      <c r="Q69" s="21" t="s">
        <v>54</v>
      </c>
      <c r="R69" s="22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15">
        <v>66.0</v>
      </c>
      <c r="B70" s="16">
        <v>44848.0</v>
      </c>
      <c r="C70" s="17" t="s">
        <v>1045</v>
      </c>
      <c r="D70" s="18">
        <v>52206.0</v>
      </c>
      <c r="E70" s="18" t="s">
        <v>218</v>
      </c>
      <c r="F70" s="19"/>
      <c r="G70" s="20"/>
      <c r="H70" s="19"/>
      <c r="I70" s="20">
        <v>700.0</v>
      </c>
      <c r="J70" s="20"/>
      <c r="K70" s="19"/>
      <c r="L70" s="19"/>
      <c r="M70" s="20"/>
      <c r="N70" s="19"/>
      <c r="O70" s="21">
        <v>700.0</v>
      </c>
      <c r="P70" s="19">
        <f t="shared" si="1"/>
        <v>0</v>
      </c>
      <c r="Q70" s="21" t="s">
        <v>54</v>
      </c>
      <c r="R70" s="22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15">
        <v>67.0</v>
      </c>
      <c r="B71" s="16">
        <v>44848.0</v>
      </c>
      <c r="C71" s="17" t="s">
        <v>1046</v>
      </c>
      <c r="D71" s="18">
        <v>22727.0</v>
      </c>
      <c r="E71" s="18" t="s">
        <v>631</v>
      </c>
      <c r="F71" s="19"/>
      <c r="G71" s="20"/>
      <c r="H71" s="20"/>
      <c r="I71" s="20">
        <v>350.0</v>
      </c>
      <c r="J71" s="20"/>
      <c r="K71" s="19"/>
      <c r="L71" s="19"/>
      <c r="M71" s="20"/>
      <c r="N71" s="19"/>
      <c r="O71" s="21">
        <v>350.0</v>
      </c>
      <c r="P71" s="19">
        <f t="shared" si="1"/>
        <v>0</v>
      </c>
      <c r="Q71" s="21" t="s">
        <v>54</v>
      </c>
      <c r="R71" s="22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15">
        <v>68.0</v>
      </c>
      <c r="B72" s="16">
        <v>44848.0</v>
      </c>
      <c r="C72" s="17" t="s">
        <v>1047</v>
      </c>
      <c r="D72" s="18">
        <v>22332.0</v>
      </c>
      <c r="E72" s="18" t="s">
        <v>216</v>
      </c>
      <c r="F72" s="19"/>
      <c r="G72" s="19"/>
      <c r="H72" s="19"/>
      <c r="I72" s="20">
        <v>75000.0</v>
      </c>
      <c r="J72" s="20"/>
      <c r="K72" s="20"/>
      <c r="L72" s="19"/>
      <c r="M72" s="19"/>
      <c r="N72" s="19"/>
      <c r="O72" s="21">
        <v>75000.0</v>
      </c>
      <c r="P72" s="19">
        <f t="shared" si="1"/>
        <v>0</v>
      </c>
      <c r="Q72" s="21" t="s">
        <v>54</v>
      </c>
      <c r="R72" s="22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15">
        <v>69.0</v>
      </c>
      <c r="B73" s="16">
        <v>44848.0</v>
      </c>
      <c r="C73" s="17" t="s">
        <v>1048</v>
      </c>
      <c r="D73" s="18">
        <v>59812.0</v>
      </c>
      <c r="E73" s="18" t="s">
        <v>450</v>
      </c>
      <c r="F73" s="19"/>
      <c r="G73" s="19"/>
      <c r="H73" s="20"/>
      <c r="I73" s="20">
        <v>8125.0</v>
      </c>
      <c r="J73" s="20"/>
      <c r="K73" s="20"/>
      <c r="L73" s="19"/>
      <c r="M73" s="19"/>
      <c r="N73" s="19"/>
      <c r="O73" s="21">
        <v>8125.0</v>
      </c>
      <c r="P73" s="19">
        <f t="shared" si="1"/>
        <v>0</v>
      </c>
      <c r="Q73" s="21" t="s">
        <v>41</v>
      </c>
      <c r="R73" s="22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15">
        <v>70.0</v>
      </c>
      <c r="B74" s="16">
        <v>44848.0</v>
      </c>
      <c r="C74" s="17" t="s">
        <v>1049</v>
      </c>
      <c r="D74" s="18">
        <v>10006.0</v>
      </c>
      <c r="E74" s="18" t="s">
        <v>997</v>
      </c>
      <c r="F74" s="19"/>
      <c r="G74" s="19"/>
      <c r="H74" s="20"/>
      <c r="I74" s="20">
        <v>12625.0</v>
      </c>
      <c r="J74" s="20"/>
      <c r="K74" s="20"/>
      <c r="L74" s="19"/>
      <c r="M74" s="19"/>
      <c r="N74" s="19"/>
      <c r="O74" s="21">
        <v>12625.0</v>
      </c>
      <c r="P74" s="19">
        <f t="shared" si="1"/>
        <v>0</v>
      </c>
      <c r="Q74" s="21" t="s">
        <v>54</v>
      </c>
      <c r="R74" s="22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15">
        <v>71.0</v>
      </c>
      <c r="B75" s="16">
        <v>44848.0</v>
      </c>
      <c r="C75" s="17" t="s">
        <v>1050</v>
      </c>
      <c r="D75" s="18">
        <v>74423.0</v>
      </c>
      <c r="E75" s="18" t="s">
        <v>1051</v>
      </c>
      <c r="F75" s="19"/>
      <c r="G75" s="19"/>
      <c r="H75" s="20"/>
      <c r="I75" s="20">
        <v>27000.0</v>
      </c>
      <c r="J75" s="20"/>
      <c r="K75" s="20"/>
      <c r="L75" s="19"/>
      <c r="M75" s="19"/>
      <c r="N75" s="19"/>
      <c r="O75" s="21">
        <v>27000.0</v>
      </c>
      <c r="P75" s="19">
        <f t="shared" si="1"/>
        <v>0</v>
      </c>
      <c r="Q75" s="21" t="s">
        <v>54</v>
      </c>
      <c r="R75" s="22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15">
        <v>72.0</v>
      </c>
      <c r="B76" s="16">
        <v>44848.0</v>
      </c>
      <c r="C76" s="17" t="s">
        <v>1052</v>
      </c>
      <c r="D76" s="18">
        <v>74424.0</v>
      </c>
      <c r="E76" s="18" t="s">
        <v>1053</v>
      </c>
      <c r="F76" s="19"/>
      <c r="G76" s="20"/>
      <c r="H76" s="20"/>
      <c r="I76" s="20">
        <v>27000.0</v>
      </c>
      <c r="J76" s="20"/>
      <c r="K76" s="20"/>
      <c r="L76" s="19"/>
      <c r="M76" s="19"/>
      <c r="N76" s="19"/>
      <c r="O76" s="21">
        <v>27000.0</v>
      </c>
      <c r="P76" s="19">
        <f t="shared" si="1"/>
        <v>0</v>
      </c>
      <c r="Q76" s="21" t="s">
        <v>54</v>
      </c>
      <c r="R76" s="22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15">
        <v>73.0</v>
      </c>
      <c r="B77" s="16">
        <v>44848.0</v>
      </c>
      <c r="C77" s="17" t="s">
        <v>1054</v>
      </c>
      <c r="D77" s="18">
        <v>74425.0</v>
      </c>
      <c r="E77" s="18" t="s">
        <v>1055</v>
      </c>
      <c r="F77" s="19"/>
      <c r="G77" s="19"/>
      <c r="H77" s="20"/>
      <c r="I77" s="20">
        <v>27000.0</v>
      </c>
      <c r="J77" s="20"/>
      <c r="K77" s="20"/>
      <c r="L77" s="19"/>
      <c r="M77" s="19"/>
      <c r="N77" s="19"/>
      <c r="O77" s="21">
        <v>27000.0</v>
      </c>
      <c r="P77" s="19">
        <f t="shared" si="1"/>
        <v>0</v>
      </c>
      <c r="Q77" s="21" t="s">
        <v>54</v>
      </c>
      <c r="R77" s="22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15">
        <v>74.0</v>
      </c>
      <c r="B78" s="16">
        <v>44848.0</v>
      </c>
      <c r="C78" s="17" t="s">
        <v>1056</v>
      </c>
      <c r="D78" s="18">
        <v>51876.0</v>
      </c>
      <c r="E78" s="18" t="s">
        <v>791</v>
      </c>
      <c r="F78" s="19"/>
      <c r="G78" s="19"/>
      <c r="H78" s="20"/>
      <c r="I78" s="20">
        <v>2165.0</v>
      </c>
      <c r="J78" s="20"/>
      <c r="K78" s="20"/>
      <c r="L78" s="19"/>
      <c r="M78" s="19"/>
      <c r="N78" s="19"/>
      <c r="O78" s="21">
        <v>2165.0</v>
      </c>
      <c r="P78" s="19">
        <f t="shared" si="1"/>
        <v>0</v>
      </c>
      <c r="Q78" s="21" t="s">
        <v>54</v>
      </c>
      <c r="R78" s="22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15">
        <v>39.0</v>
      </c>
      <c r="B79" s="16">
        <v>44848.0</v>
      </c>
      <c r="C79" s="17" t="s">
        <v>1057</v>
      </c>
      <c r="D79" s="18">
        <v>74422.0</v>
      </c>
      <c r="E79" s="18" t="s">
        <v>1058</v>
      </c>
      <c r="F79" s="19"/>
      <c r="G79" s="19"/>
      <c r="H79" s="20"/>
      <c r="I79" s="20">
        <v>5450.0</v>
      </c>
      <c r="J79" s="20"/>
      <c r="K79" s="20"/>
      <c r="L79" s="19"/>
      <c r="M79" s="19"/>
      <c r="N79" s="19"/>
      <c r="O79" s="21">
        <v>5450.0</v>
      </c>
      <c r="P79" s="19">
        <f t="shared" si="1"/>
        <v>0</v>
      </c>
      <c r="Q79" s="21" t="s">
        <v>54</v>
      </c>
      <c r="R79" s="22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15">
        <v>40.0</v>
      </c>
      <c r="B80" s="16">
        <v>44848.0</v>
      </c>
      <c r="C80" s="17" t="s">
        <v>1059</v>
      </c>
      <c r="D80" s="18">
        <v>74426.0</v>
      </c>
      <c r="E80" s="18" t="s">
        <v>1060</v>
      </c>
      <c r="F80" s="19"/>
      <c r="G80" s="19"/>
      <c r="H80" s="20"/>
      <c r="I80" s="20">
        <v>27000.0</v>
      </c>
      <c r="J80" s="20"/>
      <c r="K80" s="20"/>
      <c r="L80" s="19"/>
      <c r="M80" s="19"/>
      <c r="N80" s="19"/>
      <c r="O80" s="21">
        <v>27000.0</v>
      </c>
      <c r="P80" s="19">
        <f t="shared" si="1"/>
        <v>0</v>
      </c>
      <c r="Q80" s="21" t="s">
        <v>54</v>
      </c>
      <c r="R80" s="22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15">
        <v>41.0</v>
      </c>
      <c r="B81" s="16">
        <v>44848.0</v>
      </c>
      <c r="C81" s="17" t="s">
        <v>1061</v>
      </c>
      <c r="D81" s="18">
        <v>23221.0</v>
      </c>
      <c r="E81" s="18" t="s">
        <v>28</v>
      </c>
      <c r="F81" s="19"/>
      <c r="G81" s="19"/>
      <c r="H81" s="20"/>
      <c r="I81" s="20"/>
      <c r="J81" s="20"/>
      <c r="K81" s="20">
        <v>200.0</v>
      </c>
      <c r="L81" s="19"/>
      <c r="M81" s="19"/>
      <c r="N81" s="19"/>
      <c r="O81" s="21">
        <v>200.0</v>
      </c>
      <c r="P81" s="19">
        <f t="shared" si="1"/>
        <v>0</v>
      </c>
      <c r="Q81" s="21" t="s">
        <v>41</v>
      </c>
      <c r="R81" s="22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15">
        <v>42.0</v>
      </c>
      <c r="B82" s="16">
        <v>44848.0</v>
      </c>
      <c r="C82" s="17" t="s">
        <v>1062</v>
      </c>
      <c r="D82" s="18">
        <v>19122.0</v>
      </c>
      <c r="E82" s="18" t="s">
        <v>210</v>
      </c>
      <c r="F82" s="19"/>
      <c r="G82" s="19"/>
      <c r="H82" s="20"/>
      <c r="I82" s="20">
        <v>8800.0</v>
      </c>
      <c r="J82" s="20"/>
      <c r="K82" s="20"/>
      <c r="L82" s="19"/>
      <c r="M82" s="19"/>
      <c r="N82" s="19"/>
      <c r="O82" s="21">
        <v>8800.0</v>
      </c>
      <c r="P82" s="19">
        <f t="shared" si="1"/>
        <v>0</v>
      </c>
      <c r="Q82" s="21" t="s">
        <v>41</v>
      </c>
      <c r="R82" s="22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15">
        <v>43.0</v>
      </c>
      <c r="B83" s="16">
        <v>44848.0</v>
      </c>
      <c r="C83" s="17" t="s">
        <v>1063</v>
      </c>
      <c r="D83" s="18">
        <v>50853.0</v>
      </c>
      <c r="E83" s="18" t="s">
        <v>808</v>
      </c>
      <c r="F83" s="20"/>
      <c r="G83" s="19"/>
      <c r="H83" s="20"/>
      <c r="I83" s="20">
        <v>1250.0</v>
      </c>
      <c r="J83" s="20"/>
      <c r="K83" s="20"/>
      <c r="L83" s="19"/>
      <c r="M83" s="19"/>
      <c r="N83" s="19"/>
      <c r="O83" s="21">
        <v>1250.0</v>
      </c>
      <c r="P83" s="19">
        <f t="shared" si="1"/>
        <v>0</v>
      </c>
      <c r="Q83" s="21" t="s">
        <v>54</v>
      </c>
      <c r="R83" s="22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15">
        <v>44.0</v>
      </c>
      <c r="B84" s="16">
        <v>44848.0</v>
      </c>
      <c r="C84" s="17" t="s">
        <v>1064</v>
      </c>
      <c r="D84" s="18">
        <v>56980.0</v>
      </c>
      <c r="E84" s="18" t="s">
        <v>196</v>
      </c>
      <c r="F84" s="20">
        <v>26400.0</v>
      </c>
      <c r="G84" s="19"/>
      <c r="H84" s="20"/>
      <c r="I84" s="20"/>
      <c r="J84" s="20"/>
      <c r="K84" s="20"/>
      <c r="L84" s="19"/>
      <c r="M84" s="19"/>
      <c r="N84" s="19"/>
      <c r="O84" s="21">
        <v>26400.0</v>
      </c>
      <c r="P84" s="19">
        <f t="shared" si="1"/>
        <v>0</v>
      </c>
      <c r="Q84" s="21" t="s">
        <v>31</v>
      </c>
      <c r="R84" s="22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15">
        <v>45.0</v>
      </c>
      <c r="B85" s="16">
        <v>44848.0</v>
      </c>
      <c r="C85" s="17" t="s">
        <v>1065</v>
      </c>
      <c r="D85" s="18">
        <v>57863.0</v>
      </c>
      <c r="E85" s="18" t="s">
        <v>1066</v>
      </c>
      <c r="F85" s="20">
        <v>400.0</v>
      </c>
      <c r="G85" s="19"/>
      <c r="H85" s="20"/>
      <c r="I85" s="20"/>
      <c r="J85" s="20"/>
      <c r="K85" s="20"/>
      <c r="L85" s="19"/>
      <c r="M85" s="19"/>
      <c r="N85" s="19"/>
      <c r="O85" s="21">
        <v>400.0</v>
      </c>
      <c r="P85" s="19">
        <f t="shared" si="1"/>
        <v>0</v>
      </c>
      <c r="Q85" s="21" t="s">
        <v>31</v>
      </c>
      <c r="R85" s="22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15">
        <v>46.0</v>
      </c>
      <c r="B86" s="16">
        <v>44848.0</v>
      </c>
      <c r="C86" s="17" t="s">
        <v>1067</v>
      </c>
      <c r="D86" s="18">
        <v>65085.0</v>
      </c>
      <c r="E86" s="18" t="s">
        <v>510</v>
      </c>
      <c r="F86" s="19"/>
      <c r="G86" s="19"/>
      <c r="H86" s="20"/>
      <c r="I86" s="20">
        <v>1450.0</v>
      </c>
      <c r="J86" s="20"/>
      <c r="K86" s="20"/>
      <c r="L86" s="19"/>
      <c r="M86" s="19"/>
      <c r="N86" s="19"/>
      <c r="O86" s="21">
        <v>1450.0</v>
      </c>
      <c r="P86" s="19">
        <f t="shared" si="1"/>
        <v>0</v>
      </c>
      <c r="Q86" s="21" t="s">
        <v>54</v>
      </c>
      <c r="R86" s="22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15">
        <v>47.0</v>
      </c>
      <c r="B87" s="16">
        <v>44848.0</v>
      </c>
      <c r="C87" s="17" t="s">
        <v>1068</v>
      </c>
      <c r="D87" s="18">
        <v>20541.0</v>
      </c>
      <c r="E87" s="18" t="s">
        <v>229</v>
      </c>
      <c r="F87" s="19"/>
      <c r="G87" s="20"/>
      <c r="H87" s="20">
        <v>23000.0</v>
      </c>
      <c r="I87" s="20"/>
      <c r="J87" s="20"/>
      <c r="K87" s="20"/>
      <c r="L87" s="19"/>
      <c r="M87" s="19"/>
      <c r="N87" s="19"/>
      <c r="O87" s="21">
        <v>23000.0</v>
      </c>
      <c r="P87" s="19">
        <f t="shared" si="1"/>
        <v>0</v>
      </c>
      <c r="Q87" s="21" t="s">
        <v>31</v>
      </c>
      <c r="R87" s="22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15">
        <v>48.0</v>
      </c>
      <c r="B88" s="16">
        <v>44848.0</v>
      </c>
      <c r="C88" s="17" t="s">
        <v>1069</v>
      </c>
      <c r="D88" s="18">
        <v>43380.0</v>
      </c>
      <c r="E88" s="18" t="s">
        <v>569</v>
      </c>
      <c r="F88" s="19"/>
      <c r="G88" s="19"/>
      <c r="H88" s="20">
        <v>10000.0</v>
      </c>
      <c r="I88" s="20"/>
      <c r="J88" s="20"/>
      <c r="K88" s="20"/>
      <c r="L88" s="19"/>
      <c r="M88" s="19"/>
      <c r="N88" s="19"/>
      <c r="O88" s="21">
        <v>10000.0</v>
      </c>
      <c r="P88" s="19">
        <f t="shared" si="1"/>
        <v>0</v>
      </c>
      <c r="Q88" s="21"/>
      <c r="R88" s="22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15">
        <v>49.0</v>
      </c>
      <c r="B89" s="16">
        <v>44848.0</v>
      </c>
      <c r="C89" s="17" t="s">
        <v>1070</v>
      </c>
      <c r="D89" s="18">
        <v>33055.0</v>
      </c>
      <c r="E89" s="18" t="s">
        <v>1071</v>
      </c>
      <c r="F89" s="19"/>
      <c r="G89" s="19"/>
      <c r="H89" s="20"/>
      <c r="I89" s="20"/>
      <c r="J89" s="20"/>
      <c r="K89" s="20"/>
      <c r="L89" s="19"/>
      <c r="M89" s="19"/>
      <c r="N89" s="20">
        <v>1200.0</v>
      </c>
      <c r="O89" s="21">
        <v>1200.0</v>
      </c>
      <c r="P89" s="19">
        <f t="shared" si="1"/>
        <v>0</v>
      </c>
      <c r="Q89" s="21"/>
      <c r="R89" s="22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15">
        <v>50.0</v>
      </c>
      <c r="B90" s="16">
        <v>44848.0</v>
      </c>
      <c r="C90" s="17" t="s">
        <v>1072</v>
      </c>
      <c r="D90" s="18">
        <v>58050.0</v>
      </c>
      <c r="E90" s="18" t="s">
        <v>988</v>
      </c>
      <c r="F90" s="19"/>
      <c r="G90" s="19"/>
      <c r="H90" s="20"/>
      <c r="I90" s="20"/>
      <c r="J90" s="20"/>
      <c r="K90" s="20"/>
      <c r="L90" s="19"/>
      <c r="M90" s="19"/>
      <c r="N90" s="20">
        <v>1290.0</v>
      </c>
      <c r="O90" s="21">
        <v>1290.0</v>
      </c>
      <c r="P90" s="19">
        <f t="shared" si="1"/>
        <v>0</v>
      </c>
      <c r="Q90" s="21"/>
      <c r="R90" s="22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15">
        <v>51.0</v>
      </c>
      <c r="B91" s="16">
        <v>44848.0</v>
      </c>
      <c r="C91" s="17" t="s">
        <v>1073</v>
      </c>
      <c r="D91" s="18">
        <v>48192.0</v>
      </c>
      <c r="E91" s="18" t="s">
        <v>1074</v>
      </c>
      <c r="F91" s="19"/>
      <c r="G91" s="19"/>
      <c r="H91" s="20"/>
      <c r="I91" s="20"/>
      <c r="J91" s="20"/>
      <c r="K91" s="20">
        <v>5000.0</v>
      </c>
      <c r="L91" s="19"/>
      <c r="M91" s="19"/>
      <c r="N91" s="20"/>
      <c r="O91" s="21">
        <v>5000.0</v>
      </c>
      <c r="P91" s="19">
        <f t="shared" si="1"/>
        <v>0</v>
      </c>
      <c r="Q91" s="21"/>
      <c r="R91" s="22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15">
        <v>52.0</v>
      </c>
      <c r="B92" s="16">
        <v>44848.0</v>
      </c>
      <c r="C92" s="17" t="s">
        <v>1075</v>
      </c>
      <c r="D92" s="18">
        <v>25650.0</v>
      </c>
      <c r="E92" s="18" t="s">
        <v>1076</v>
      </c>
      <c r="F92" s="19"/>
      <c r="G92" s="19"/>
      <c r="H92" s="20"/>
      <c r="I92" s="20"/>
      <c r="J92" s="20"/>
      <c r="K92" s="20">
        <v>8800.0</v>
      </c>
      <c r="L92" s="19"/>
      <c r="M92" s="19"/>
      <c r="N92" s="20"/>
      <c r="O92" s="21">
        <v>8800.0</v>
      </c>
      <c r="P92" s="19">
        <f t="shared" si="1"/>
        <v>0</v>
      </c>
      <c r="Q92" s="21"/>
      <c r="R92" s="22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15">
        <v>53.0</v>
      </c>
      <c r="B93" s="16">
        <v>44848.0</v>
      </c>
      <c r="C93" s="17" t="s">
        <v>1077</v>
      </c>
      <c r="D93" s="18">
        <v>49918.0</v>
      </c>
      <c r="E93" s="18" t="s">
        <v>571</v>
      </c>
      <c r="F93" s="19"/>
      <c r="G93" s="19"/>
      <c r="H93" s="20">
        <v>2500.0</v>
      </c>
      <c r="I93" s="20"/>
      <c r="J93" s="20"/>
      <c r="K93" s="20"/>
      <c r="L93" s="19"/>
      <c r="M93" s="19"/>
      <c r="N93" s="20"/>
      <c r="O93" s="21">
        <v>2500.0</v>
      </c>
      <c r="P93" s="19">
        <f t="shared" si="1"/>
        <v>0</v>
      </c>
      <c r="Q93" s="21"/>
      <c r="R93" s="22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15">
        <v>54.0</v>
      </c>
      <c r="B94" s="16">
        <v>44848.0</v>
      </c>
      <c r="C94" s="17" t="s">
        <v>1078</v>
      </c>
      <c r="D94" s="18">
        <v>30248.0</v>
      </c>
      <c r="E94" s="18" t="s">
        <v>1016</v>
      </c>
      <c r="F94" s="19"/>
      <c r="G94" s="19"/>
      <c r="H94" s="20"/>
      <c r="I94" s="20"/>
      <c r="J94" s="20"/>
      <c r="K94" s="20"/>
      <c r="L94" s="19"/>
      <c r="M94" s="19"/>
      <c r="N94" s="20">
        <v>12000.0</v>
      </c>
      <c r="O94" s="21">
        <v>12000.0</v>
      </c>
      <c r="P94" s="19">
        <f t="shared" si="1"/>
        <v>0</v>
      </c>
      <c r="Q94" s="21"/>
      <c r="R94" s="22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15">
        <v>55.0</v>
      </c>
      <c r="B95" s="16">
        <v>44848.0</v>
      </c>
      <c r="C95" s="17" t="s">
        <v>1079</v>
      </c>
      <c r="D95" s="18">
        <v>26005.0</v>
      </c>
      <c r="E95" s="18" t="s">
        <v>1018</v>
      </c>
      <c r="F95" s="19"/>
      <c r="G95" s="19"/>
      <c r="H95" s="20"/>
      <c r="I95" s="20"/>
      <c r="J95" s="20"/>
      <c r="K95" s="20"/>
      <c r="L95" s="19"/>
      <c r="M95" s="19"/>
      <c r="N95" s="20">
        <v>1200.0</v>
      </c>
      <c r="O95" s="21">
        <v>1200.0</v>
      </c>
      <c r="P95" s="19">
        <f t="shared" si="1"/>
        <v>0</v>
      </c>
      <c r="Q95" s="21"/>
      <c r="R95" s="22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15">
        <v>56.0</v>
      </c>
      <c r="B96" s="16">
        <v>44848.0</v>
      </c>
      <c r="C96" s="17" t="s">
        <v>1080</v>
      </c>
      <c r="D96" s="18">
        <v>51406.0</v>
      </c>
      <c r="E96" s="18" t="s">
        <v>941</v>
      </c>
      <c r="F96" s="19"/>
      <c r="G96" s="19"/>
      <c r="H96" s="20">
        <v>50000.0</v>
      </c>
      <c r="I96" s="20"/>
      <c r="J96" s="20"/>
      <c r="K96" s="20"/>
      <c r="L96" s="19"/>
      <c r="M96" s="19"/>
      <c r="N96" s="20"/>
      <c r="O96" s="21">
        <v>50000.0</v>
      </c>
      <c r="P96" s="19">
        <f t="shared" si="1"/>
        <v>0</v>
      </c>
      <c r="Q96" s="21"/>
      <c r="R96" s="22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15">
        <v>57.0</v>
      </c>
      <c r="B97" s="16">
        <v>44848.0</v>
      </c>
      <c r="C97" s="17" t="s">
        <v>1081</v>
      </c>
      <c r="D97" s="18">
        <v>50342.0</v>
      </c>
      <c r="E97" s="18" t="s">
        <v>705</v>
      </c>
      <c r="F97" s="19"/>
      <c r="G97" s="19"/>
      <c r="H97" s="20">
        <v>10000.0</v>
      </c>
      <c r="I97" s="20"/>
      <c r="J97" s="20"/>
      <c r="K97" s="20"/>
      <c r="L97" s="19"/>
      <c r="M97" s="19"/>
      <c r="N97" s="20"/>
      <c r="O97" s="21">
        <v>10000.0</v>
      </c>
      <c r="P97" s="19">
        <f t="shared" si="1"/>
        <v>0</v>
      </c>
      <c r="Q97" s="21"/>
      <c r="R97" s="22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15">
        <v>58.0</v>
      </c>
      <c r="B98" s="16">
        <v>44848.0</v>
      </c>
      <c r="C98" s="17" t="s">
        <v>1082</v>
      </c>
      <c r="D98" s="18">
        <v>58050.0</v>
      </c>
      <c r="E98" s="18" t="s">
        <v>988</v>
      </c>
      <c r="F98" s="19"/>
      <c r="G98" s="19"/>
      <c r="H98" s="20"/>
      <c r="I98" s="20"/>
      <c r="J98" s="20"/>
      <c r="K98" s="20"/>
      <c r="L98" s="19"/>
      <c r="M98" s="19"/>
      <c r="N98" s="20">
        <v>800.0</v>
      </c>
      <c r="O98" s="21">
        <v>800.0</v>
      </c>
      <c r="P98" s="19">
        <f t="shared" si="1"/>
        <v>0</v>
      </c>
      <c r="Q98" s="21"/>
      <c r="R98" s="22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15">
        <v>59.0</v>
      </c>
      <c r="B99" s="16">
        <v>44848.0</v>
      </c>
      <c r="C99" s="17" t="s">
        <v>1083</v>
      </c>
      <c r="D99" s="18">
        <v>29621.0</v>
      </c>
      <c r="E99" s="18" t="s">
        <v>334</v>
      </c>
      <c r="F99" s="19"/>
      <c r="G99" s="19"/>
      <c r="H99" s="20"/>
      <c r="I99" s="20"/>
      <c r="J99" s="20"/>
      <c r="K99" s="20"/>
      <c r="L99" s="19"/>
      <c r="M99" s="19"/>
      <c r="N99" s="20">
        <v>2800.0</v>
      </c>
      <c r="O99" s="21">
        <v>2800.0</v>
      </c>
      <c r="P99" s="19">
        <f t="shared" si="1"/>
        <v>0</v>
      </c>
      <c r="Q99" s="21"/>
      <c r="R99" s="22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15">
        <v>60.0</v>
      </c>
      <c r="B100" s="16">
        <v>44848.0</v>
      </c>
      <c r="C100" s="17" t="s">
        <v>1084</v>
      </c>
      <c r="D100" s="18">
        <v>19122.0</v>
      </c>
      <c r="E100" s="18" t="s">
        <v>210</v>
      </c>
      <c r="F100" s="19"/>
      <c r="G100" s="19"/>
      <c r="H100" s="20"/>
      <c r="I100" s="20"/>
      <c r="J100" s="20"/>
      <c r="K100" s="20"/>
      <c r="L100" s="19"/>
      <c r="M100" s="19"/>
      <c r="N100" s="20">
        <v>3600.0</v>
      </c>
      <c r="O100" s="21">
        <v>3600.0</v>
      </c>
      <c r="P100" s="19">
        <f t="shared" si="1"/>
        <v>0</v>
      </c>
      <c r="Q100" s="21"/>
      <c r="R100" s="22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15">
        <v>61.0</v>
      </c>
      <c r="B101" s="16">
        <v>44848.0</v>
      </c>
      <c r="C101" s="17" t="s">
        <v>1085</v>
      </c>
      <c r="D101" s="18">
        <v>59812.0</v>
      </c>
      <c r="E101" s="18" t="s">
        <v>450</v>
      </c>
      <c r="F101" s="19"/>
      <c r="G101" s="19"/>
      <c r="H101" s="20"/>
      <c r="I101" s="20"/>
      <c r="J101" s="20"/>
      <c r="K101" s="20"/>
      <c r="L101" s="19"/>
      <c r="M101" s="19"/>
      <c r="N101" s="20">
        <v>1290.0</v>
      </c>
      <c r="O101" s="21">
        <v>1290.0</v>
      </c>
      <c r="P101" s="19">
        <f t="shared" si="1"/>
        <v>0</v>
      </c>
      <c r="Q101" s="21"/>
      <c r="R101" s="22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15">
        <v>62.0</v>
      </c>
      <c r="B102" s="16">
        <v>44848.0</v>
      </c>
      <c r="C102" s="17" t="s">
        <v>1086</v>
      </c>
      <c r="D102" s="18">
        <v>43381.0</v>
      </c>
      <c r="E102" s="18" t="s">
        <v>1087</v>
      </c>
      <c r="F102" s="19"/>
      <c r="G102" s="19"/>
      <c r="H102" s="20"/>
      <c r="I102" s="20"/>
      <c r="J102" s="20"/>
      <c r="K102" s="20"/>
      <c r="L102" s="19"/>
      <c r="M102" s="19"/>
      <c r="N102" s="20">
        <v>1200.0</v>
      </c>
      <c r="O102" s="21">
        <v>1200.0</v>
      </c>
      <c r="P102" s="19">
        <f t="shared" si="1"/>
        <v>0</v>
      </c>
      <c r="Q102" s="21"/>
      <c r="R102" s="22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15">
        <v>63.0</v>
      </c>
      <c r="B103" s="16">
        <v>44848.0</v>
      </c>
      <c r="C103" s="17" t="s">
        <v>1088</v>
      </c>
      <c r="D103" s="18">
        <v>10002.0</v>
      </c>
      <c r="E103" s="18" t="s">
        <v>1089</v>
      </c>
      <c r="F103" s="19"/>
      <c r="G103" s="19"/>
      <c r="H103" s="20"/>
      <c r="I103" s="20"/>
      <c r="J103" s="20"/>
      <c r="K103" s="20"/>
      <c r="L103" s="19"/>
      <c r="M103" s="19"/>
      <c r="N103" s="20">
        <v>2400.0</v>
      </c>
      <c r="O103" s="21">
        <v>2400.0</v>
      </c>
      <c r="P103" s="19">
        <f t="shared" si="1"/>
        <v>0</v>
      </c>
      <c r="Q103" s="21"/>
      <c r="R103" s="22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15"/>
      <c r="B104" s="26"/>
      <c r="C104" s="27"/>
      <c r="D104" s="28"/>
      <c r="E104" s="28"/>
      <c r="F104" s="19"/>
      <c r="G104" s="19"/>
      <c r="H104" s="20"/>
      <c r="I104" s="19"/>
      <c r="J104" s="19"/>
      <c r="K104" s="19"/>
      <c r="L104" s="19"/>
      <c r="M104" s="19"/>
      <c r="N104" s="19"/>
      <c r="O104" s="24"/>
      <c r="P104" s="19">
        <f t="shared" si="1"/>
        <v>0</v>
      </c>
      <c r="Q104" s="24"/>
      <c r="R104" s="22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29"/>
      <c r="B105" s="30"/>
      <c r="C105" s="30"/>
      <c r="D105" s="30"/>
      <c r="E105" s="30"/>
      <c r="F105" s="31">
        <f t="shared" ref="F105:K105" si="2">SUM(F5:F104)</f>
        <v>26800</v>
      </c>
      <c r="G105" s="32">
        <f t="shared" si="2"/>
        <v>7500</v>
      </c>
      <c r="H105" s="33">
        <f t="shared" si="2"/>
        <v>134540</v>
      </c>
      <c r="I105" s="34">
        <f t="shared" si="2"/>
        <v>683755</v>
      </c>
      <c r="J105" s="35">
        <f t="shared" si="2"/>
        <v>78315</v>
      </c>
      <c r="K105" s="36">
        <f t="shared" si="2"/>
        <v>16550</v>
      </c>
      <c r="L105" s="37">
        <f>SUM(L104)</f>
        <v>0</v>
      </c>
      <c r="M105" s="38">
        <f t="shared" ref="M105:O105" si="3">SUM(M5:M104)</f>
        <v>0</v>
      </c>
      <c r="N105" s="39">
        <f t="shared" si="3"/>
        <v>27780</v>
      </c>
      <c r="O105" s="40">
        <f t="shared" si="3"/>
        <v>978840</v>
      </c>
      <c r="P105" s="19">
        <f t="shared" si="1"/>
        <v>-3600</v>
      </c>
      <c r="Q105" s="30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>
      <c r="A106" s="42"/>
      <c r="B106" s="30"/>
      <c r="C106" s="30"/>
      <c r="D106" s="30"/>
      <c r="E106" s="30"/>
      <c r="F106" s="43">
        <f>F105+G105+H105+I105+J105+K105+L105+M105+N105</f>
        <v>975240</v>
      </c>
      <c r="G106" s="8"/>
      <c r="H106" s="8"/>
      <c r="I106" s="8"/>
      <c r="J106" s="8"/>
      <c r="K106" s="8"/>
      <c r="L106" s="9"/>
      <c r="M106" s="44"/>
      <c r="N106" s="44"/>
      <c r="O106" s="22"/>
      <c r="P106" s="22"/>
      <c r="Q106" s="4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6" t="s">
        <v>128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</sheetData>
  <mergeCells count="17">
    <mergeCell ref="E2:E4"/>
    <mergeCell ref="F3:F4"/>
    <mergeCell ref="G3:H3"/>
    <mergeCell ref="I3:J3"/>
    <mergeCell ref="K3:K4"/>
    <mergeCell ref="L3:L4"/>
    <mergeCell ref="F106:L10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7.75"/>
    <col customWidth="1" min="5" max="5" width="70.13"/>
    <col customWidth="1" min="15" max="15" width="14.38"/>
  </cols>
  <sheetData>
    <row r="1">
      <c r="A1" s="45" t="s">
        <v>1090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44848.0</v>
      </c>
      <c r="C5" s="17" t="s">
        <v>1091</v>
      </c>
      <c r="D5" s="18">
        <v>65840.0</v>
      </c>
      <c r="E5" s="18" t="s">
        <v>975</v>
      </c>
      <c r="F5" s="19"/>
      <c r="G5" s="20"/>
      <c r="H5" s="20"/>
      <c r="I5" s="20">
        <v>0.0</v>
      </c>
      <c r="J5" s="20"/>
      <c r="K5" s="20"/>
      <c r="L5" s="19"/>
      <c r="M5" s="20"/>
      <c r="N5" s="19"/>
      <c r="O5" s="21">
        <v>2900.0</v>
      </c>
      <c r="P5" s="19">
        <f t="shared" ref="P5:P52" si="1">F5+G5+H5+I5+J5+K5+L5+M5+N5-O5</f>
        <v>-2900</v>
      </c>
      <c r="Q5" s="21" t="s">
        <v>54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44849.0</v>
      </c>
      <c r="C6" s="17" t="s">
        <v>1092</v>
      </c>
      <c r="D6" s="18">
        <v>10320.0</v>
      </c>
      <c r="E6" s="18" t="s">
        <v>315</v>
      </c>
      <c r="F6" s="19"/>
      <c r="G6" s="20"/>
      <c r="H6" s="20"/>
      <c r="I6" s="20">
        <v>350.0</v>
      </c>
      <c r="J6" s="20"/>
      <c r="K6" s="20"/>
      <c r="L6" s="19"/>
      <c r="M6" s="20"/>
      <c r="N6" s="19"/>
      <c r="O6" s="21">
        <v>350.0</v>
      </c>
      <c r="P6" s="19">
        <f t="shared" si="1"/>
        <v>0</v>
      </c>
      <c r="Q6" s="21" t="s">
        <v>175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44849.0</v>
      </c>
      <c r="C7" s="17" t="s">
        <v>1093</v>
      </c>
      <c r="D7" s="18">
        <v>50474.0</v>
      </c>
      <c r="E7" s="18" t="s">
        <v>444</v>
      </c>
      <c r="F7" s="20"/>
      <c r="G7" s="19"/>
      <c r="H7" s="20"/>
      <c r="I7" s="20">
        <v>27500.0</v>
      </c>
      <c r="J7" s="20"/>
      <c r="K7" s="19"/>
      <c r="L7" s="19"/>
      <c r="M7" s="19"/>
      <c r="N7" s="19"/>
      <c r="O7" s="21">
        <v>27500.0</v>
      </c>
      <c r="P7" s="19">
        <f t="shared" si="1"/>
        <v>0</v>
      </c>
      <c r="Q7" s="21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44849.0</v>
      </c>
      <c r="C8" s="17" t="s">
        <v>1094</v>
      </c>
      <c r="D8" s="18">
        <v>48973.0</v>
      </c>
      <c r="E8" s="18" t="s">
        <v>161</v>
      </c>
      <c r="F8" s="20"/>
      <c r="G8" s="19"/>
      <c r="H8" s="20"/>
      <c r="I8" s="20">
        <v>600.0</v>
      </c>
      <c r="J8" s="20"/>
      <c r="K8" s="19"/>
      <c r="L8" s="19"/>
      <c r="M8" s="19"/>
      <c r="N8" s="19"/>
      <c r="O8" s="21">
        <v>600.0</v>
      </c>
      <c r="P8" s="19">
        <f t="shared" si="1"/>
        <v>0</v>
      </c>
      <c r="Q8" s="21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44849.0</v>
      </c>
      <c r="C9" s="17" t="s">
        <v>1095</v>
      </c>
      <c r="D9" s="18">
        <v>51782.0</v>
      </c>
      <c r="E9" s="18" t="s">
        <v>528</v>
      </c>
      <c r="F9" s="19"/>
      <c r="G9" s="19"/>
      <c r="H9" s="20"/>
      <c r="I9" s="20"/>
      <c r="J9" s="20">
        <v>100.0</v>
      </c>
      <c r="K9" s="19"/>
      <c r="L9" s="19"/>
      <c r="M9" s="19"/>
      <c r="N9" s="19"/>
      <c r="O9" s="21">
        <v>100.0</v>
      </c>
      <c r="P9" s="19">
        <f t="shared" si="1"/>
        <v>0</v>
      </c>
      <c r="Q9" s="21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44849.0</v>
      </c>
      <c r="C10" s="17" t="s">
        <v>1096</v>
      </c>
      <c r="D10" s="18">
        <v>63394.0</v>
      </c>
      <c r="E10" s="18" t="s">
        <v>1097</v>
      </c>
      <c r="F10" s="19"/>
      <c r="G10" s="20"/>
      <c r="H10" s="20"/>
      <c r="I10" s="20">
        <v>2650.0</v>
      </c>
      <c r="J10" s="20"/>
      <c r="K10" s="19"/>
      <c r="L10" s="19"/>
      <c r="M10" s="19"/>
      <c r="N10" s="19"/>
      <c r="O10" s="21">
        <v>2650.0</v>
      </c>
      <c r="P10" s="19">
        <f t="shared" si="1"/>
        <v>0</v>
      </c>
      <c r="Q10" s="21" t="s">
        <v>38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44849.0</v>
      </c>
      <c r="C11" s="17" t="s">
        <v>1098</v>
      </c>
      <c r="D11" s="18">
        <v>37077.0</v>
      </c>
      <c r="E11" s="18" t="s">
        <v>1099</v>
      </c>
      <c r="F11" s="19"/>
      <c r="G11" s="20"/>
      <c r="H11" s="20"/>
      <c r="I11" s="20">
        <v>5150.0</v>
      </c>
      <c r="J11" s="20"/>
      <c r="K11" s="20"/>
      <c r="L11" s="19"/>
      <c r="M11" s="19"/>
      <c r="N11" s="19"/>
      <c r="O11" s="21">
        <v>5150.0</v>
      </c>
      <c r="P11" s="19">
        <f t="shared" si="1"/>
        <v>0</v>
      </c>
      <c r="Q11" s="21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44849.0</v>
      </c>
      <c r="C12" s="17" t="s">
        <v>1100</v>
      </c>
      <c r="D12" s="18">
        <v>68974.0</v>
      </c>
      <c r="E12" s="18" t="s">
        <v>533</v>
      </c>
      <c r="F12" s="19"/>
      <c r="G12" s="20"/>
      <c r="H12" s="20"/>
      <c r="I12" s="20"/>
      <c r="J12" s="20">
        <v>5150.0</v>
      </c>
      <c r="K12" s="19"/>
      <c r="L12" s="19"/>
      <c r="M12" s="19"/>
      <c r="N12" s="19"/>
      <c r="O12" s="21">
        <v>5150.0</v>
      </c>
      <c r="P12" s="19">
        <f t="shared" si="1"/>
        <v>0</v>
      </c>
      <c r="Q12" s="21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44849.0</v>
      </c>
      <c r="C13" s="17" t="s">
        <v>1101</v>
      </c>
      <c r="D13" s="18">
        <v>36903.0</v>
      </c>
      <c r="E13" s="18" t="s">
        <v>1102</v>
      </c>
      <c r="F13" s="19"/>
      <c r="G13" s="20"/>
      <c r="H13" s="20"/>
      <c r="I13" s="20">
        <v>3050.0</v>
      </c>
      <c r="J13" s="20"/>
      <c r="K13" s="19"/>
      <c r="L13" s="19"/>
      <c r="M13" s="19"/>
      <c r="N13" s="19"/>
      <c r="O13" s="21">
        <v>3050.0</v>
      </c>
      <c r="P13" s="19">
        <f t="shared" si="1"/>
        <v>0</v>
      </c>
      <c r="Q13" s="21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44849.0</v>
      </c>
      <c r="C14" s="17" t="s">
        <v>1103</v>
      </c>
      <c r="D14" s="18">
        <v>49270.0</v>
      </c>
      <c r="E14" s="18" t="s">
        <v>1104</v>
      </c>
      <c r="F14" s="19"/>
      <c r="G14" s="20"/>
      <c r="H14" s="20"/>
      <c r="I14" s="20">
        <v>5150.0</v>
      </c>
      <c r="J14" s="20"/>
      <c r="K14" s="19"/>
      <c r="L14" s="19"/>
      <c r="M14" s="19"/>
      <c r="N14" s="19"/>
      <c r="O14" s="21">
        <v>5150.0</v>
      </c>
      <c r="P14" s="19">
        <f t="shared" si="1"/>
        <v>0</v>
      </c>
      <c r="Q14" s="21" t="s">
        <v>175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44849.0</v>
      </c>
      <c r="C15" s="17" t="s">
        <v>1105</v>
      </c>
      <c r="D15" s="18">
        <v>51017.0</v>
      </c>
      <c r="E15" s="18" t="s">
        <v>166</v>
      </c>
      <c r="F15" s="19"/>
      <c r="G15" s="20"/>
      <c r="H15" s="20">
        <v>30000.0</v>
      </c>
      <c r="I15" s="20"/>
      <c r="J15" s="20"/>
      <c r="K15" s="19"/>
      <c r="L15" s="19"/>
      <c r="M15" s="19"/>
      <c r="N15" s="19"/>
      <c r="O15" s="21">
        <v>30000.0</v>
      </c>
      <c r="P15" s="19">
        <f t="shared" si="1"/>
        <v>0</v>
      </c>
      <c r="Q15" s="21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44849.0</v>
      </c>
      <c r="C16" s="17" t="s">
        <v>1106</v>
      </c>
      <c r="D16" s="18">
        <v>22341.0</v>
      </c>
      <c r="E16" s="18" t="s">
        <v>661</v>
      </c>
      <c r="F16" s="19"/>
      <c r="G16" s="20"/>
      <c r="H16" s="20"/>
      <c r="I16" s="20">
        <v>3980.0</v>
      </c>
      <c r="J16" s="20"/>
      <c r="K16" s="19"/>
      <c r="L16" s="19"/>
      <c r="M16" s="19"/>
      <c r="N16" s="19"/>
      <c r="O16" s="21">
        <v>3980.0</v>
      </c>
      <c r="P16" s="19">
        <f t="shared" si="1"/>
        <v>0</v>
      </c>
      <c r="Q16" s="21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44849.0</v>
      </c>
      <c r="C17" s="17" t="s">
        <v>1107</v>
      </c>
      <c r="D17" s="18">
        <v>35362.0</v>
      </c>
      <c r="E17" s="18" t="s">
        <v>1108</v>
      </c>
      <c r="F17" s="19"/>
      <c r="G17" s="20"/>
      <c r="H17" s="20"/>
      <c r="I17" s="20">
        <v>3600.0</v>
      </c>
      <c r="J17" s="20"/>
      <c r="K17" s="19"/>
      <c r="L17" s="19"/>
      <c r="M17" s="19"/>
      <c r="N17" s="19"/>
      <c r="O17" s="21">
        <v>3600.0</v>
      </c>
      <c r="P17" s="19">
        <f t="shared" si="1"/>
        <v>0</v>
      </c>
      <c r="Q17" s="21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44849.0</v>
      </c>
      <c r="C18" s="17" t="s">
        <v>1109</v>
      </c>
      <c r="D18" s="18">
        <v>35362.0</v>
      </c>
      <c r="E18" s="18" t="s">
        <v>1108</v>
      </c>
      <c r="F18" s="19"/>
      <c r="G18" s="20"/>
      <c r="H18" s="20"/>
      <c r="I18" s="20">
        <v>3050.0</v>
      </c>
      <c r="J18" s="20"/>
      <c r="K18" s="19"/>
      <c r="L18" s="19"/>
      <c r="M18" s="19"/>
      <c r="N18" s="19"/>
      <c r="O18" s="21">
        <v>3050.0</v>
      </c>
      <c r="P18" s="19">
        <f t="shared" si="1"/>
        <v>0</v>
      </c>
      <c r="Q18" s="21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44849.0</v>
      </c>
      <c r="C19" s="17" t="s">
        <v>1110</v>
      </c>
      <c r="D19" s="18">
        <v>27066.0</v>
      </c>
      <c r="E19" s="18" t="s">
        <v>1111</v>
      </c>
      <c r="F19" s="19"/>
      <c r="G19" s="20"/>
      <c r="H19" s="20"/>
      <c r="I19" s="20">
        <v>15000.0</v>
      </c>
      <c r="J19" s="20"/>
      <c r="K19" s="19"/>
      <c r="L19" s="19"/>
      <c r="M19" s="19"/>
      <c r="N19" s="19"/>
      <c r="O19" s="21">
        <v>15000.0</v>
      </c>
      <c r="P19" s="19">
        <f t="shared" si="1"/>
        <v>0</v>
      </c>
      <c r="Q19" s="21" t="s">
        <v>54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44849.0</v>
      </c>
      <c r="C20" s="17" t="s">
        <v>1112</v>
      </c>
      <c r="D20" s="18">
        <v>43112.0</v>
      </c>
      <c r="E20" s="18" t="s">
        <v>1113</v>
      </c>
      <c r="F20" s="19"/>
      <c r="G20" s="20"/>
      <c r="H20" s="20"/>
      <c r="I20" s="20"/>
      <c r="J20" s="20">
        <v>1400.0</v>
      </c>
      <c r="K20" s="19"/>
      <c r="L20" s="19"/>
      <c r="M20" s="19"/>
      <c r="N20" s="19"/>
      <c r="O20" s="21">
        <v>1400.0</v>
      </c>
      <c r="P20" s="19">
        <f t="shared" si="1"/>
        <v>0</v>
      </c>
      <c r="Q20" s="21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44849.0</v>
      </c>
      <c r="C21" s="17" t="s">
        <v>1114</v>
      </c>
      <c r="D21" s="18">
        <v>51406.0</v>
      </c>
      <c r="E21" s="18" t="s">
        <v>941</v>
      </c>
      <c r="F21" s="19"/>
      <c r="G21" s="20"/>
      <c r="H21" s="20">
        <v>30000.0</v>
      </c>
      <c r="I21" s="20"/>
      <c r="J21" s="20"/>
      <c r="K21" s="19"/>
      <c r="L21" s="19"/>
      <c r="M21" s="19"/>
      <c r="N21" s="19"/>
      <c r="O21" s="21">
        <v>30000.0</v>
      </c>
      <c r="P21" s="19">
        <f t="shared" si="1"/>
        <v>0</v>
      </c>
      <c r="Q21" s="21" t="s">
        <v>38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44849.0</v>
      </c>
      <c r="C22" s="17" t="s">
        <v>1115</v>
      </c>
      <c r="D22" s="18">
        <v>43134.0</v>
      </c>
      <c r="E22" s="18" t="s">
        <v>187</v>
      </c>
      <c r="F22" s="19"/>
      <c r="G22" s="20"/>
      <c r="H22" s="20"/>
      <c r="I22" s="20">
        <v>10000.0</v>
      </c>
      <c r="J22" s="20"/>
      <c r="K22" s="19"/>
      <c r="L22" s="19"/>
      <c r="M22" s="19"/>
      <c r="N22" s="19"/>
      <c r="O22" s="21">
        <v>10000.0</v>
      </c>
      <c r="P22" s="19">
        <f t="shared" si="1"/>
        <v>0</v>
      </c>
      <c r="Q22" s="21" t="s">
        <v>175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44849.0</v>
      </c>
      <c r="C23" s="17" t="s">
        <v>1116</v>
      </c>
      <c r="D23" s="18">
        <v>39317.0</v>
      </c>
      <c r="E23" s="18" t="s">
        <v>1117</v>
      </c>
      <c r="F23" s="19"/>
      <c r="G23" s="20"/>
      <c r="H23" s="20"/>
      <c r="I23" s="20"/>
      <c r="J23" s="20">
        <v>3750.0</v>
      </c>
      <c r="K23" s="19"/>
      <c r="L23" s="19"/>
      <c r="M23" s="19"/>
      <c r="N23" s="19"/>
      <c r="O23" s="21">
        <v>3750.0</v>
      </c>
      <c r="P23" s="19">
        <f t="shared" si="1"/>
        <v>0</v>
      </c>
      <c r="Q23" s="21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44849.0</v>
      </c>
      <c r="C24" s="17" t="s">
        <v>1118</v>
      </c>
      <c r="D24" s="18">
        <v>39317.0</v>
      </c>
      <c r="E24" s="18" t="s">
        <v>1117</v>
      </c>
      <c r="F24" s="19"/>
      <c r="G24" s="20"/>
      <c r="H24" s="20"/>
      <c r="I24" s="20"/>
      <c r="J24" s="20">
        <v>2500.0</v>
      </c>
      <c r="K24" s="19"/>
      <c r="L24" s="19"/>
      <c r="M24" s="19"/>
      <c r="N24" s="19"/>
      <c r="O24" s="21">
        <v>2500.0</v>
      </c>
      <c r="P24" s="19">
        <f t="shared" si="1"/>
        <v>0</v>
      </c>
      <c r="Q24" s="21" t="s">
        <v>38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44849.0</v>
      </c>
      <c r="C25" s="17" t="s">
        <v>1119</v>
      </c>
      <c r="D25" s="18">
        <v>53283.0</v>
      </c>
      <c r="E25" s="18" t="s">
        <v>181</v>
      </c>
      <c r="F25" s="19"/>
      <c r="G25" s="20"/>
      <c r="H25" s="20"/>
      <c r="I25" s="20"/>
      <c r="J25" s="20">
        <v>2700.0</v>
      </c>
      <c r="K25" s="19"/>
      <c r="L25" s="19"/>
      <c r="M25" s="19"/>
      <c r="N25" s="19"/>
      <c r="O25" s="21">
        <v>2700.0</v>
      </c>
      <c r="P25" s="19">
        <f t="shared" si="1"/>
        <v>0</v>
      </c>
      <c r="Q25" s="21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44849.0</v>
      </c>
      <c r="C26" s="17" t="s">
        <v>1120</v>
      </c>
      <c r="D26" s="18">
        <v>14343.0</v>
      </c>
      <c r="E26" s="18" t="s">
        <v>1121</v>
      </c>
      <c r="F26" s="19"/>
      <c r="G26" s="20"/>
      <c r="H26" s="20"/>
      <c r="I26" s="20"/>
      <c r="J26" s="20">
        <v>5000.0</v>
      </c>
      <c r="K26" s="20"/>
      <c r="L26" s="19"/>
      <c r="M26" s="19"/>
      <c r="N26" s="19"/>
      <c r="O26" s="21">
        <v>5000.0</v>
      </c>
      <c r="P26" s="19">
        <f t="shared" si="1"/>
        <v>0</v>
      </c>
      <c r="Q26" s="21" t="s">
        <v>54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44849.0</v>
      </c>
      <c r="C27" s="17" t="s">
        <v>1122</v>
      </c>
      <c r="D27" s="18">
        <v>14304.0</v>
      </c>
      <c r="E27" s="18" t="s">
        <v>1123</v>
      </c>
      <c r="F27" s="19"/>
      <c r="G27" s="20"/>
      <c r="H27" s="20"/>
      <c r="I27" s="20"/>
      <c r="J27" s="20">
        <v>5000.0</v>
      </c>
      <c r="K27" s="19"/>
      <c r="L27" s="19"/>
      <c r="M27" s="19"/>
      <c r="N27" s="19"/>
      <c r="O27" s="21">
        <v>5000.0</v>
      </c>
      <c r="P27" s="19">
        <f t="shared" si="1"/>
        <v>0</v>
      </c>
      <c r="Q27" s="21" t="s">
        <v>54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44849.0</v>
      </c>
      <c r="C28" s="17" t="s">
        <v>1124</v>
      </c>
      <c r="D28" s="18">
        <v>14304.0</v>
      </c>
      <c r="E28" s="18" t="s">
        <v>1123</v>
      </c>
      <c r="F28" s="19"/>
      <c r="G28" s="20"/>
      <c r="H28" s="20"/>
      <c r="I28" s="20"/>
      <c r="J28" s="20">
        <v>2500.0</v>
      </c>
      <c r="K28" s="19"/>
      <c r="L28" s="19"/>
      <c r="M28" s="19"/>
      <c r="N28" s="19"/>
      <c r="O28" s="21">
        <v>2500.0</v>
      </c>
      <c r="P28" s="19">
        <f t="shared" si="1"/>
        <v>0</v>
      </c>
      <c r="Q28" s="21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44849.0</v>
      </c>
      <c r="C29" s="17" t="s">
        <v>1125</v>
      </c>
      <c r="D29" s="18">
        <v>61479.0</v>
      </c>
      <c r="E29" s="18" t="s">
        <v>714</v>
      </c>
      <c r="F29" s="19"/>
      <c r="G29" s="20"/>
      <c r="H29" s="20"/>
      <c r="I29" s="20">
        <v>5000.0</v>
      </c>
      <c r="J29" s="20"/>
      <c r="K29" s="19"/>
      <c r="L29" s="19"/>
      <c r="M29" s="19"/>
      <c r="N29" s="19"/>
      <c r="O29" s="21">
        <v>5000.0</v>
      </c>
      <c r="P29" s="19">
        <f t="shared" si="1"/>
        <v>0</v>
      </c>
      <c r="Q29" s="21" t="s">
        <v>175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44849.0</v>
      </c>
      <c r="C30" s="17" t="s">
        <v>1126</v>
      </c>
      <c r="D30" s="18">
        <v>61479.0</v>
      </c>
      <c r="E30" s="18" t="s">
        <v>714</v>
      </c>
      <c r="F30" s="19"/>
      <c r="G30" s="20"/>
      <c r="H30" s="20"/>
      <c r="I30" s="20">
        <v>8000.0</v>
      </c>
      <c r="J30" s="20"/>
      <c r="K30" s="19"/>
      <c r="L30" s="19"/>
      <c r="M30" s="19"/>
      <c r="N30" s="19"/>
      <c r="O30" s="21">
        <v>8000.0</v>
      </c>
      <c r="P30" s="19">
        <f t="shared" si="1"/>
        <v>0</v>
      </c>
      <c r="Q30" s="21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44849.0</v>
      </c>
      <c r="C31" s="17" t="s">
        <v>1127</v>
      </c>
      <c r="D31" s="18">
        <v>48973.0</v>
      </c>
      <c r="E31" s="18" t="s">
        <v>161</v>
      </c>
      <c r="F31" s="19"/>
      <c r="G31" s="20"/>
      <c r="H31" s="20"/>
      <c r="I31" s="20"/>
      <c r="J31" s="20">
        <v>15000.0</v>
      </c>
      <c r="K31" s="19"/>
      <c r="L31" s="19"/>
      <c r="M31" s="19"/>
      <c r="N31" s="19"/>
      <c r="O31" s="21">
        <v>15000.0</v>
      </c>
      <c r="P31" s="19">
        <f t="shared" si="1"/>
        <v>0</v>
      </c>
      <c r="Q31" s="21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44849.0</v>
      </c>
      <c r="C32" s="17" t="s">
        <v>1128</v>
      </c>
      <c r="D32" s="18">
        <v>52247.0</v>
      </c>
      <c r="E32" s="18" t="s">
        <v>125</v>
      </c>
      <c r="F32" s="19"/>
      <c r="G32" s="20"/>
      <c r="H32" s="20"/>
      <c r="I32" s="20"/>
      <c r="J32" s="20">
        <v>8080.0</v>
      </c>
      <c r="K32" s="19"/>
      <c r="L32" s="19"/>
      <c r="M32" s="19"/>
      <c r="N32" s="19"/>
      <c r="O32" s="21">
        <v>8080.0</v>
      </c>
      <c r="P32" s="19">
        <f t="shared" si="1"/>
        <v>0</v>
      </c>
      <c r="Q32" s="21" t="s">
        <v>54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44849.0</v>
      </c>
      <c r="C33" s="17" t="s">
        <v>1129</v>
      </c>
      <c r="D33" s="18">
        <v>74219.0</v>
      </c>
      <c r="E33" s="18" t="s">
        <v>1130</v>
      </c>
      <c r="F33" s="19"/>
      <c r="G33" s="20"/>
      <c r="H33" s="20">
        <v>2900.0</v>
      </c>
      <c r="I33" s="20">
        <v>150.0</v>
      </c>
      <c r="J33" s="20"/>
      <c r="K33" s="19"/>
      <c r="L33" s="19"/>
      <c r="M33" s="19"/>
      <c r="N33" s="19"/>
      <c r="O33" s="21">
        <v>3050.0</v>
      </c>
      <c r="P33" s="19">
        <f t="shared" si="1"/>
        <v>0</v>
      </c>
      <c r="Q33" s="21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44849.0</v>
      </c>
      <c r="C34" s="17" t="s">
        <v>1131</v>
      </c>
      <c r="D34" s="18">
        <v>53249.0</v>
      </c>
      <c r="E34" s="18" t="s">
        <v>72</v>
      </c>
      <c r="F34" s="19"/>
      <c r="G34" s="20"/>
      <c r="H34" s="20"/>
      <c r="I34" s="20"/>
      <c r="J34" s="20">
        <v>15200.0</v>
      </c>
      <c r="K34" s="19"/>
      <c r="L34" s="19"/>
      <c r="M34" s="19"/>
      <c r="N34" s="19"/>
      <c r="O34" s="21">
        <v>15200.0</v>
      </c>
      <c r="P34" s="19">
        <f t="shared" si="1"/>
        <v>0</v>
      </c>
      <c r="Q34" s="21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44849.0</v>
      </c>
      <c r="C35" s="17" t="s">
        <v>1132</v>
      </c>
      <c r="D35" s="18">
        <v>53249.0</v>
      </c>
      <c r="E35" s="18" t="s">
        <v>72</v>
      </c>
      <c r="F35" s="19"/>
      <c r="G35" s="20"/>
      <c r="H35" s="20"/>
      <c r="I35" s="20"/>
      <c r="J35" s="20">
        <v>300.0</v>
      </c>
      <c r="K35" s="19"/>
      <c r="L35" s="19"/>
      <c r="M35" s="19"/>
      <c r="N35" s="19"/>
      <c r="O35" s="21">
        <v>300.0</v>
      </c>
      <c r="P35" s="19">
        <f t="shared" si="1"/>
        <v>0</v>
      </c>
      <c r="Q35" s="21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>
        <v>32.0</v>
      </c>
      <c r="B36" s="16">
        <v>44849.0</v>
      </c>
      <c r="C36" s="17" t="s">
        <v>1133</v>
      </c>
      <c r="D36" s="18">
        <v>47361.0</v>
      </c>
      <c r="E36" s="18" t="s">
        <v>1134</v>
      </c>
      <c r="F36" s="19"/>
      <c r="G36" s="20">
        <v>27000.0</v>
      </c>
      <c r="H36" s="20"/>
      <c r="I36" s="20"/>
      <c r="J36" s="20"/>
      <c r="K36" s="19"/>
      <c r="L36" s="19"/>
      <c r="M36" s="19"/>
      <c r="N36" s="19"/>
      <c r="O36" s="21">
        <v>27000.0</v>
      </c>
      <c r="P36" s="19">
        <f t="shared" si="1"/>
        <v>0</v>
      </c>
      <c r="Q36" s="21" t="s">
        <v>54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15">
        <v>33.0</v>
      </c>
      <c r="B37" s="16">
        <v>44849.0</v>
      </c>
      <c r="C37" s="17" t="s">
        <v>1135</v>
      </c>
      <c r="D37" s="18">
        <v>21384.0</v>
      </c>
      <c r="E37" s="18" t="s">
        <v>355</v>
      </c>
      <c r="F37" s="19"/>
      <c r="G37" s="20">
        <v>5000.0</v>
      </c>
      <c r="H37" s="20"/>
      <c r="I37" s="20"/>
      <c r="J37" s="20"/>
      <c r="K37" s="19"/>
      <c r="L37" s="19"/>
      <c r="M37" s="19"/>
      <c r="N37" s="19"/>
      <c r="O37" s="21">
        <v>5000.0</v>
      </c>
      <c r="P37" s="19">
        <f t="shared" si="1"/>
        <v>0</v>
      </c>
      <c r="Q37" s="21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15">
        <v>34.0</v>
      </c>
      <c r="B38" s="16">
        <v>44849.0</v>
      </c>
      <c r="C38" s="17" t="s">
        <v>1136</v>
      </c>
      <c r="D38" s="18">
        <v>72459.0</v>
      </c>
      <c r="E38" s="18" t="s">
        <v>1137</v>
      </c>
      <c r="F38" s="19"/>
      <c r="G38" s="20"/>
      <c r="H38" s="20"/>
      <c r="I38" s="20"/>
      <c r="J38" s="20">
        <v>4950.0</v>
      </c>
      <c r="K38" s="19"/>
      <c r="L38" s="19"/>
      <c r="M38" s="19"/>
      <c r="N38" s="19"/>
      <c r="O38" s="21">
        <v>4950.0</v>
      </c>
      <c r="P38" s="19">
        <f t="shared" si="1"/>
        <v>0</v>
      </c>
      <c r="Q38" s="21" t="s">
        <v>41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15">
        <v>35.0</v>
      </c>
      <c r="B39" s="16">
        <v>44849.0</v>
      </c>
      <c r="C39" s="17" t="s">
        <v>1138</v>
      </c>
      <c r="D39" s="18">
        <v>70840.0</v>
      </c>
      <c r="E39" s="18" t="s">
        <v>1139</v>
      </c>
      <c r="F39" s="19"/>
      <c r="G39" s="20"/>
      <c r="H39" s="20"/>
      <c r="I39" s="20">
        <v>15000.0</v>
      </c>
      <c r="J39" s="20"/>
      <c r="K39" s="19"/>
      <c r="L39" s="19"/>
      <c r="M39" s="19"/>
      <c r="N39" s="19"/>
      <c r="O39" s="21">
        <v>15000.0</v>
      </c>
      <c r="P39" s="19">
        <f t="shared" si="1"/>
        <v>0</v>
      </c>
      <c r="Q39" s="21" t="s">
        <v>38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15">
        <v>36.0</v>
      </c>
      <c r="B40" s="16">
        <v>44849.0</v>
      </c>
      <c r="C40" s="17" t="s">
        <v>1140</v>
      </c>
      <c r="D40" s="18">
        <v>14329.0</v>
      </c>
      <c r="E40" s="18" t="s">
        <v>43</v>
      </c>
      <c r="F40" s="19"/>
      <c r="G40" s="20"/>
      <c r="H40" s="20"/>
      <c r="I40" s="20">
        <v>350.0</v>
      </c>
      <c r="J40" s="20"/>
      <c r="K40" s="19"/>
      <c r="L40" s="19"/>
      <c r="M40" s="19"/>
      <c r="N40" s="19"/>
      <c r="O40" s="21">
        <v>350.0</v>
      </c>
      <c r="P40" s="19">
        <f t="shared" si="1"/>
        <v>0</v>
      </c>
      <c r="Q40" s="21" t="s">
        <v>38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15">
        <v>37.0</v>
      </c>
      <c r="B41" s="16">
        <v>44849.0</v>
      </c>
      <c r="C41" s="17" t="s">
        <v>1141</v>
      </c>
      <c r="D41" s="18">
        <v>71003.0</v>
      </c>
      <c r="E41" s="18" t="s">
        <v>1142</v>
      </c>
      <c r="F41" s="19"/>
      <c r="G41" s="20"/>
      <c r="H41" s="20"/>
      <c r="I41" s="20"/>
      <c r="J41" s="20">
        <v>1800.0</v>
      </c>
      <c r="K41" s="19"/>
      <c r="L41" s="19"/>
      <c r="M41" s="19"/>
      <c r="N41" s="19"/>
      <c r="O41" s="21">
        <v>1800.0</v>
      </c>
      <c r="P41" s="19">
        <f t="shared" si="1"/>
        <v>0</v>
      </c>
      <c r="Q41" s="21" t="s">
        <v>164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15">
        <v>38.0</v>
      </c>
      <c r="B42" s="16">
        <v>44849.0</v>
      </c>
      <c r="C42" s="17" t="s">
        <v>1143</v>
      </c>
      <c r="D42" s="18">
        <v>37642.0</v>
      </c>
      <c r="E42" s="18" t="s">
        <v>555</v>
      </c>
      <c r="F42" s="19"/>
      <c r="G42" s="20">
        <v>13750.0</v>
      </c>
      <c r="H42" s="20"/>
      <c r="I42" s="20"/>
      <c r="J42" s="20"/>
      <c r="K42" s="19"/>
      <c r="L42" s="19"/>
      <c r="M42" s="19"/>
      <c r="N42" s="19"/>
      <c r="O42" s="21">
        <v>13750.0</v>
      </c>
      <c r="P42" s="19">
        <f t="shared" si="1"/>
        <v>0</v>
      </c>
      <c r="Q42" s="21" t="s">
        <v>41</v>
      </c>
      <c r="R42" s="22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15">
        <v>39.0</v>
      </c>
      <c r="B43" s="16">
        <v>44849.0</v>
      </c>
      <c r="C43" s="17" t="s">
        <v>1144</v>
      </c>
      <c r="D43" s="18">
        <v>69195.0</v>
      </c>
      <c r="E43" s="18" t="s">
        <v>1145</v>
      </c>
      <c r="F43" s="19"/>
      <c r="G43" s="20"/>
      <c r="H43" s="20"/>
      <c r="I43" s="20">
        <v>1020.0</v>
      </c>
      <c r="J43" s="20"/>
      <c r="K43" s="19"/>
      <c r="L43" s="19"/>
      <c r="M43" s="19"/>
      <c r="N43" s="19"/>
      <c r="O43" s="21">
        <v>1020.0</v>
      </c>
      <c r="P43" s="19">
        <f t="shared" si="1"/>
        <v>0</v>
      </c>
      <c r="Q43" s="21" t="s">
        <v>38</v>
      </c>
      <c r="R43" s="22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15">
        <v>40.0</v>
      </c>
      <c r="B44" s="16">
        <v>44849.0</v>
      </c>
      <c r="C44" s="17" t="s">
        <v>1146</v>
      </c>
      <c r="D44" s="18">
        <v>10320.0</v>
      </c>
      <c r="E44" s="18" t="s">
        <v>315</v>
      </c>
      <c r="F44" s="19"/>
      <c r="G44" s="20"/>
      <c r="H44" s="20"/>
      <c r="I44" s="20">
        <v>1250.0</v>
      </c>
      <c r="J44" s="20"/>
      <c r="K44" s="19"/>
      <c r="L44" s="19"/>
      <c r="M44" s="19"/>
      <c r="N44" s="19"/>
      <c r="O44" s="21">
        <v>1250.0</v>
      </c>
      <c r="P44" s="19">
        <f t="shared" si="1"/>
        <v>0</v>
      </c>
      <c r="Q44" s="21" t="s">
        <v>175</v>
      </c>
      <c r="R44" s="22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15">
        <v>41.0</v>
      </c>
      <c r="B45" s="16">
        <v>44849.0</v>
      </c>
      <c r="C45" s="17" t="s">
        <v>1147</v>
      </c>
      <c r="D45" s="18">
        <v>10001.0</v>
      </c>
      <c r="E45" s="18" t="s">
        <v>751</v>
      </c>
      <c r="F45" s="20">
        <v>300.0</v>
      </c>
      <c r="G45" s="20"/>
      <c r="H45" s="20"/>
      <c r="I45" s="20"/>
      <c r="J45" s="20"/>
      <c r="K45" s="19"/>
      <c r="L45" s="19"/>
      <c r="M45" s="19"/>
      <c r="N45" s="19"/>
      <c r="O45" s="21">
        <v>300.0</v>
      </c>
      <c r="P45" s="19">
        <f t="shared" si="1"/>
        <v>0</v>
      </c>
      <c r="Q45" s="21" t="s">
        <v>38</v>
      </c>
      <c r="R45" s="22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15">
        <v>42.0</v>
      </c>
      <c r="B46" s="16">
        <v>44849.0</v>
      </c>
      <c r="C46" s="17" t="s">
        <v>1148</v>
      </c>
      <c r="D46" s="18">
        <v>10250.0</v>
      </c>
      <c r="E46" s="18" t="s">
        <v>163</v>
      </c>
      <c r="F46" s="20">
        <v>200.0</v>
      </c>
      <c r="G46" s="20"/>
      <c r="H46" s="20"/>
      <c r="I46" s="20"/>
      <c r="J46" s="20"/>
      <c r="K46" s="19"/>
      <c r="L46" s="19"/>
      <c r="M46" s="19"/>
      <c r="N46" s="19"/>
      <c r="O46" s="21">
        <v>200.0</v>
      </c>
      <c r="P46" s="19">
        <f t="shared" si="1"/>
        <v>0</v>
      </c>
      <c r="Q46" s="21" t="s">
        <v>38</v>
      </c>
      <c r="R46" s="22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15">
        <v>43.0</v>
      </c>
      <c r="B47" s="16">
        <v>44848.0</v>
      </c>
      <c r="C47" s="17" t="s">
        <v>1149</v>
      </c>
      <c r="D47" s="18">
        <v>67909.0</v>
      </c>
      <c r="E47" s="18" t="s">
        <v>1020</v>
      </c>
      <c r="F47" s="19"/>
      <c r="G47" s="20"/>
      <c r="H47" s="19"/>
      <c r="I47" s="20"/>
      <c r="J47" s="20"/>
      <c r="K47" s="20"/>
      <c r="L47" s="19"/>
      <c r="M47" s="19"/>
      <c r="N47" s="20">
        <v>2000.0</v>
      </c>
      <c r="O47" s="21">
        <v>2000.0</v>
      </c>
      <c r="P47" s="19">
        <f t="shared" si="1"/>
        <v>0</v>
      </c>
      <c r="Q47" s="21"/>
      <c r="R47" s="22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15">
        <v>44.0</v>
      </c>
      <c r="B48" s="16">
        <v>44849.0</v>
      </c>
      <c r="C48" s="17" t="s">
        <v>1150</v>
      </c>
      <c r="D48" s="18">
        <v>51406.0</v>
      </c>
      <c r="E48" s="18" t="s">
        <v>941</v>
      </c>
      <c r="F48" s="19"/>
      <c r="G48" s="20"/>
      <c r="H48" s="20">
        <v>8400.0</v>
      </c>
      <c r="I48" s="20"/>
      <c r="J48" s="20"/>
      <c r="K48" s="19"/>
      <c r="L48" s="19"/>
      <c r="M48" s="19"/>
      <c r="N48" s="19"/>
      <c r="O48" s="21">
        <v>8400.0</v>
      </c>
      <c r="P48" s="19">
        <f t="shared" si="1"/>
        <v>0</v>
      </c>
      <c r="Q48" s="21"/>
      <c r="R48" s="22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15">
        <v>45.0</v>
      </c>
      <c r="B49" s="16">
        <v>44849.0</v>
      </c>
      <c r="C49" s="17" t="s">
        <v>1151</v>
      </c>
      <c r="D49" s="18">
        <v>50148.0</v>
      </c>
      <c r="E49" s="18" t="s">
        <v>636</v>
      </c>
      <c r="F49" s="19"/>
      <c r="G49" s="20"/>
      <c r="H49" s="20">
        <v>10000.0</v>
      </c>
      <c r="I49" s="20"/>
      <c r="J49" s="20"/>
      <c r="K49" s="20"/>
      <c r="L49" s="19"/>
      <c r="M49" s="23"/>
      <c r="N49" s="19"/>
      <c r="O49" s="21">
        <v>10000.0</v>
      </c>
      <c r="P49" s="19">
        <f t="shared" si="1"/>
        <v>0</v>
      </c>
      <c r="Q49" s="21"/>
      <c r="R49" s="22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15">
        <v>46.0</v>
      </c>
      <c r="B50" s="16">
        <v>44849.0</v>
      </c>
      <c r="C50" s="17" t="s">
        <v>1152</v>
      </c>
      <c r="D50" s="18">
        <v>49270.0</v>
      </c>
      <c r="E50" s="18" t="s">
        <v>1104</v>
      </c>
      <c r="F50" s="19"/>
      <c r="G50" s="19"/>
      <c r="H50" s="20"/>
      <c r="I50" s="20"/>
      <c r="J50" s="20"/>
      <c r="K50" s="20"/>
      <c r="L50" s="19"/>
      <c r="M50" s="19"/>
      <c r="N50" s="20">
        <v>2000.0</v>
      </c>
      <c r="O50" s="21">
        <v>2000.0</v>
      </c>
      <c r="P50" s="19">
        <f t="shared" si="1"/>
        <v>0</v>
      </c>
      <c r="Q50" s="21"/>
      <c r="R50" s="22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15"/>
      <c r="B51" s="26"/>
      <c r="C51" s="27"/>
      <c r="D51" s="28"/>
      <c r="E51" s="28"/>
      <c r="F51" s="19"/>
      <c r="G51" s="19"/>
      <c r="H51" s="20"/>
      <c r="I51" s="19"/>
      <c r="J51" s="19"/>
      <c r="K51" s="19"/>
      <c r="L51" s="19"/>
      <c r="M51" s="19"/>
      <c r="N51" s="19"/>
      <c r="O51" s="24"/>
      <c r="P51" s="19">
        <f t="shared" si="1"/>
        <v>0</v>
      </c>
      <c r="Q51" s="24"/>
      <c r="R51" s="22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29"/>
      <c r="B52" s="30"/>
      <c r="C52" s="30"/>
      <c r="D52" s="30"/>
      <c r="E52" s="30"/>
      <c r="F52" s="31">
        <f t="shared" ref="F52:K52" si="2">SUM(F5:F51)</f>
        <v>500</v>
      </c>
      <c r="G52" s="32">
        <f t="shared" si="2"/>
        <v>45750</v>
      </c>
      <c r="H52" s="33">
        <f t="shared" si="2"/>
        <v>81300</v>
      </c>
      <c r="I52" s="34">
        <f t="shared" si="2"/>
        <v>110850</v>
      </c>
      <c r="J52" s="35">
        <f t="shared" si="2"/>
        <v>73430</v>
      </c>
      <c r="K52" s="36">
        <f t="shared" si="2"/>
        <v>0</v>
      </c>
      <c r="L52" s="37">
        <f>SUM(L51)</f>
        <v>0</v>
      </c>
      <c r="M52" s="38">
        <f t="shared" ref="M52:O52" si="3">SUM(M5:M51)</f>
        <v>0</v>
      </c>
      <c r="N52" s="39">
        <f t="shared" si="3"/>
        <v>4000</v>
      </c>
      <c r="O52" s="40">
        <f t="shared" si="3"/>
        <v>318730</v>
      </c>
      <c r="P52" s="19">
        <f t="shared" si="1"/>
        <v>-2900</v>
      </c>
      <c r="Q52" s="30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2"/>
      <c r="B53" s="30"/>
      <c r="C53" s="30"/>
      <c r="D53" s="30"/>
      <c r="E53" s="30"/>
      <c r="F53" s="43">
        <f>F52+G52+H52+I52+J52+K52+L52+M52+N52</f>
        <v>315830</v>
      </c>
      <c r="G53" s="8"/>
      <c r="H53" s="8"/>
      <c r="I53" s="8"/>
      <c r="J53" s="8"/>
      <c r="K53" s="8"/>
      <c r="L53" s="9"/>
      <c r="M53" s="44"/>
      <c r="N53" s="44"/>
      <c r="O53" s="22"/>
      <c r="P53" s="22"/>
      <c r="Q53" s="4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6" t="s">
        <v>128</v>
      </c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7.75"/>
    <col customWidth="1" min="5" max="5" width="70.13"/>
    <col customWidth="1" min="15" max="15" width="14.38"/>
  </cols>
  <sheetData>
    <row r="1">
      <c r="A1" s="45" t="s">
        <v>1153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5">
        <v>1.0</v>
      </c>
      <c r="B5" s="16">
        <v>44850.0</v>
      </c>
      <c r="C5" s="17" t="s">
        <v>1154</v>
      </c>
      <c r="D5" s="18">
        <v>10291.0</v>
      </c>
      <c r="E5" s="18" t="s">
        <v>92</v>
      </c>
      <c r="F5" s="19"/>
      <c r="G5" s="20"/>
      <c r="H5" s="20"/>
      <c r="I5" s="20"/>
      <c r="J5" s="20">
        <v>1050.0</v>
      </c>
      <c r="K5" s="20"/>
      <c r="L5" s="19"/>
      <c r="M5" s="20"/>
      <c r="N5" s="19"/>
      <c r="O5" s="21">
        <v>1050.0</v>
      </c>
      <c r="P5" s="19">
        <f t="shared" ref="P5:P37" si="1">F5+G5+H5+I5+J5+K5+L5+M5+N5-O5</f>
        <v>0</v>
      </c>
      <c r="Q5" s="21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15">
        <v>2.0</v>
      </c>
      <c r="B6" s="16">
        <v>44850.0</v>
      </c>
      <c r="C6" s="17" t="s">
        <v>1155</v>
      </c>
      <c r="D6" s="18">
        <v>74409.0</v>
      </c>
      <c r="E6" s="18" t="s">
        <v>1156</v>
      </c>
      <c r="F6" s="19"/>
      <c r="G6" s="20"/>
      <c r="H6" s="20"/>
      <c r="I6" s="20"/>
      <c r="J6" s="20">
        <v>2250.0</v>
      </c>
      <c r="K6" s="20"/>
      <c r="L6" s="19"/>
      <c r="M6" s="20"/>
      <c r="N6" s="19"/>
      <c r="O6" s="21">
        <v>2250.0</v>
      </c>
      <c r="P6" s="19">
        <f t="shared" si="1"/>
        <v>0</v>
      </c>
      <c r="Q6" s="21" t="s">
        <v>38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5">
        <v>3.0</v>
      </c>
      <c r="B7" s="16">
        <v>44850.0</v>
      </c>
      <c r="C7" s="17" t="s">
        <v>1157</v>
      </c>
      <c r="D7" s="18">
        <v>74410.0</v>
      </c>
      <c r="E7" s="18" t="s">
        <v>1158</v>
      </c>
      <c r="F7" s="20"/>
      <c r="G7" s="19"/>
      <c r="H7" s="20"/>
      <c r="I7" s="20"/>
      <c r="J7" s="20">
        <v>1250.0</v>
      </c>
      <c r="K7" s="19"/>
      <c r="L7" s="19"/>
      <c r="M7" s="19"/>
      <c r="N7" s="19"/>
      <c r="O7" s="21">
        <v>1250.0</v>
      </c>
      <c r="P7" s="19">
        <f t="shared" si="1"/>
        <v>0</v>
      </c>
      <c r="Q7" s="21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15">
        <v>4.0</v>
      </c>
      <c r="B8" s="16">
        <v>44850.0</v>
      </c>
      <c r="C8" s="17" t="s">
        <v>1159</v>
      </c>
      <c r="D8" s="18">
        <v>74411.0</v>
      </c>
      <c r="E8" s="18" t="s">
        <v>1160</v>
      </c>
      <c r="F8" s="20"/>
      <c r="G8" s="19"/>
      <c r="H8" s="20"/>
      <c r="I8" s="20"/>
      <c r="J8" s="20">
        <v>2500.0</v>
      </c>
      <c r="K8" s="19"/>
      <c r="L8" s="19"/>
      <c r="M8" s="19"/>
      <c r="N8" s="19"/>
      <c r="O8" s="21">
        <v>2500.0</v>
      </c>
      <c r="P8" s="19">
        <f t="shared" si="1"/>
        <v>0</v>
      </c>
      <c r="Q8" s="21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15">
        <v>5.0</v>
      </c>
      <c r="B9" s="16">
        <v>44850.0</v>
      </c>
      <c r="C9" s="17" t="s">
        <v>1161</v>
      </c>
      <c r="D9" s="18">
        <v>49194.0</v>
      </c>
      <c r="E9" s="18" t="s">
        <v>245</v>
      </c>
      <c r="F9" s="19"/>
      <c r="G9" s="19"/>
      <c r="H9" s="20"/>
      <c r="I9" s="20"/>
      <c r="J9" s="20"/>
      <c r="K9" s="20">
        <v>1400.0</v>
      </c>
      <c r="L9" s="19"/>
      <c r="M9" s="19"/>
      <c r="N9" s="19"/>
      <c r="O9" s="21">
        <v>1400.0</v>
      </c>
      <c r="P9" s="19">
        <f t="shared" si="1"/>
        <v>0</v>
      </c>
      <c r="Q9" s="21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15">
        <v>6.0</v>
      </c>
      <c r="B10" s="16">
        <v>44850.0</v>
      </c>
      <c r="C10" s="17" t="s">
        <v>1162</v>
      </c>
      <c r="D10" s="18">
        <v>51782.0</v>
      </c>
      <c r="E10" s="18" t="s">
        <v>528</v>
      </c>
      <c r="F10" s="19"/>
      <c r="G10" s="20"/>
      <c r="H10" s="20"/>
      <c r="I10" s="20"/>
      <c r="J10" s="20">
        <v>1600.0</v>
      </c>
      <c r="K10" s="19"/>
      <c r="L10" s="19"/>
      <c r="M10" s="19"/>
      <c r="N10" s="19"/>
      <c r="O10" s="21">
        <v>1600.0</v>
      </c>
      <c r="P10" s="19">
        <f t="shared" si="1"/>
        <v>0</v>
      </c>
      <c r="Q10" s="21" t="s">
        <v>38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5">
        <v>7.0</v>
      </c>
      <c r="B11" s="16">
        <v>44850.0</v>
      </c>
      <c r="C11" s="17" t="s">
        <v>1163</v>
      </c>
      <c r="D11" s="18">
        <v>72401.0</v>
      </c>
      <c r="E11" s="18" t="s">
        <v>1164</v>
      </c>
      <c r="F11" s="19"/>
      <c r="G11" s="20"/>
      <c r="H11" s="20"/>
      <c r="I11" s="20"/>
      <c r="J11" s="20">
        <v>1600.0</v>
      </c>
      <c r="K11" s="20"/>
      <c r="L11" s="19"/>
      <c r="M11" s="19"/>
      <c r="N11" s="19"/>
      <c r="O11" s="21">
        <v>1600.0</v>
      </c>
      <c r="P11" s="19">
        <f t="shared" si="1"/>
        <v>0</v>
      </c>
      <c r="Q11" s="21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15">
        <v>8.0</v>
      </c>
      <c r="B12" s="16">
        <v>44850.0</v>
      </c>
      <c r="C12" s="17" t="s">
        <v>1165</v>
      </c>
      <c r="D12" s="18">
        <v>61496.0</v>
      </c>
      <c r="E12" s="18" t="s">
        <v>1166</v>
      </c>
      <c r="F12" s="19"/>
      <c r="G12" s="20"/>
      <c r="H12" s="20"/>
      <c r="I12" s="20">
        <v>10000.0</v>
      </c>
      <c r="J12" s="20"/>
      <c r="K12" s="19"/>
      <c r="L12" s="19"/>
      <c r="M12" s="19"/>
      <c r="N12" s="19"/>
      <c r="O12" s="21">
        <v>10000.0</v>
      </c>
      <c r="P12" s="19">
        <f t="shared" si="1"/>
        <v>0</v>
      </c>
      <c r="Q12" s="21" t="s">
        <v>31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5">
        <v>9.0</v>
      </c>
      <c r="B13" s="16">
        <v>44850.0</v>
      </c>
      <c r="C13" s="17" t="s">
        <v>1167</v>
      </c>
      <c r="D13" s="18">
        <v>52973.0</v>
      </c>
      <c r="E13" s="18" t="s">
        <v>145</v>
      </c>
      <c r="F13" s="19"/>
      <c r="G13" s="20"/>
      <c r="H13" s="20"/>
      <c r="I13" s="20">
        <v>2500.0</v>
      </c>
      <c r="J13" s="20"/>
      <c r="K13" s="19"/>
      <c r="L13" s="19"/>
      <c r="M13" s="19"/>
      <c r="N13" s="19"/>
      <c r="O13" s="21">
        <v>2500.0</v>
      </c>
      <c r="P13" s="19">
        <f t="shared" si="1"/>
        <v>0</v>
      </c>
      <c r="Q13" s="21" t="s">
        <v>38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15">
        <v>10.0</v>
      </c>
      <c r="B14" s="16">
        <v>44850.0</v>
      </c>
      <c r="C14" s="17" t="s">
        <v>1168</v>
      </c>
      <c r="D14" s="18">
        <v>29621.0</v>
      </c>
      <c r="E14" s="18" t="s">
        <v>334</v>
      </c>
      <c r="F14" s="19"/>
      <c r="G14" s="20"/>
      <c r="H14" s="20"/>
      <c r="I14" s="20"/>
      <c r="J14" s="20">
        <v>4020.0</v>
      </c>
      <c r="K14" s="19"/>
      <c r="L14" s="19"/>
      <c r="M14" s="19"/>
      <c r="N14" s="19"/>
      <c r="O14" s="21">
        <v>4020.0</v>
      </c>
      <c r="P14" s="19">
        <f t="shared" si="1"/>
        <v>0</v>
      </c>
      <c r="Q14" s="21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15">
        <v>11.0</v>
      </c>
      <c r="B15" s="16">
        <v>44850.0</v>
      </c>
      <c r="C15" s="17" t="s">
        <v>1169</v>
      </c>
      <c r="D15" s="18">
        <v>29621.0</v>
      </c>
      <c r="E15" s="18" t="s">
        <v>334</v>
      </c>
      <c r="F15" s="19"/>
      <c r="G15" s="20"/>
      <c r="H15" s="20"/>
      <c r="I15" s="20"/>
      <c r="J15" s="20">
        <v>300.0</v>
      </c>
      <c r="K15" s="19"/>
      <c r="L15" s="19"/>
      <c r="M15" s="19"/>
      <c r="N15" s="19"/>
      <c r="O15" s="21">
        <v>300.0</v>
      </c>
      <c r="P15" s="19">
        <f t="shared" si="1"/>
        <v>0</v>
      </c>
      <c r="Q15" s="21" t="s">
        <v>38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15">
        <v>12.0</v>
      </c>
      <c r="B16" s="16">
        <v>44850.0</v>
      </c>
      <c r="C16" s="17" t="s">
        <v>1170</v>
      </c>
      <c r="D16" s="18">
        <v>68284.0</v>
      </c>
      <c r="E16" s="18" t="s">
        <v>359</v>
      </c>
      <c r="F16" s="19"/>
      <c r="G16" s="20"/>
      <c r="H16" s="20"/>
      <c r="I16" s="20"/>
      <c r="J16" s="20">
        <v>9500.0</v>
      </c>
      <c r="K16" s="19"/>
      <c r="L16" s="19"/>
      <c r="M16" s="19"/>
      <c r="N16" s="19"/>
      <c r="O16" s="21">
        <v>9500.0</v>
      </c>
      <c r="P16" s="19">
        <f t="shared" si="1"/>
        <v>0</v>
      </c>
      <c r="Q16" s="21" t="s">
        <v>31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15">
        <v>13.0</v>
      </c>
      <c r="B17" s="16">
        <v>44850.0</v>
      </c>
      <c r="C17" s="17" t="s">
        <v>1171</v>
      </c>
      <c r="D17" s="18">
        <v>65111.0</v>
      </c>
      <c r="E17" s="18" t="s">
        <v>1172</v>
      </c>
      <c r="F17" s="19"/>
      <c r="G17" s="20"/>
      <c r="H17" s="20"/>
      <c r="I17" s="20">
        <v>300.0</v>
      </c>
      <c r="J17" s="20">
        <v>300.0</v>
      </c>
      <c r="K17" s="19"/>
      <c r="L17" s="19"/>
      <c r="M17" s="19"/>
      <c r="N17" s="19"/>
      <c r="O17" s="21">
        <v>600.0</v>
      </c>
      <c r="P17" s="19">
        <f t="shared" si="1"/>
        <v>0</v>
      </c>
      <c r="Q17" s="21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15">
        <v>14.0</v>
      </c>
      <c r="B18" s="16">
        <v>44850.0</v>
      </c>
      <c r="C18" s="17" t="s">
        <v>1173</v>
      </c>
      <c r="D18" s="18">
        <v>51017.0</v>
      </c>
      <c r="E18" s="18" t="s">
        <v>166</v>
      </c>
      <c r="F18" s="19"/>
      <c r="G18" s="20"/>
      <c r="H18" s="20">
        <v>25000.0</v>
      </c>
      <c r="I18" s="20"/>
      <c r="J18" s="20"/>
      <c r="K18" s="19"/>
      <c r="L18" s="19"/>
      <c r="M18" s="19"/>
      <c r="N18" s="19"/>
      <c r="O18" s="21">
        <v>25000.0</v>
      </c>
      <c r="P18" s="19">
        <f t="shared" si="1"/>
        <v>0</v>
      </c>
      <c r="Q18" s="21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5">
        <v>15.0</v>
      </c>
      <c r="B19" s="16">
        <v>44850.0</v>
      </c>
      <c r="C19" s="17" t="s">
        <v>1174</v>
      </c>
      <c r="D19" s="18">
        <v>57870.0</v>
      </c>
      <c r="E19" s="18" t="s">
        <v>1175</v>
      </c>
      <c r="F19" s="19"/>
      <c r="G19" s="20"/>
      <c r="H19" s="20"/>
      <c r="I19" s="20">
        <v>27000.0</v>
      </c>
      <c r="J19" s="20"/>
      <c r="K19" s="19"/>
      <c r="L19" s="19"/>
      <c r="M19" s="19"/>
      <c r="N19" s="19"/>
      <c r="O19" s="21">
        <v>27000.0</v>
      </c>
      <c r="P19" s="19">
        <f t="shared" si="1"/>
        <v>0</v>
      </c>
      <c r="Q19" s="21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15">
        <v>16.0</v>
      </c>
      <c r="B20" s="16">
        <v>44850.0</v>
      </c>
      <c r="C20" s="17" t="s">
        <v>1176</v>
      </c>
      <c r="D20" s="18">
        <v>52027.0</v>
      </c>
      <c r="E20" s="18" t="s">
        <v>1177</v>
      </c>
      <c r="F20" s="19"/>
      <c r="G20" s="20"/>
      <c r="H20" s="20"/>
      <c r="I20" s="20">
        <v>8400.0</v>
      </c>
      <c r="J20" s="20"/>
      <c r="K20" s="19"/>
      <c r="L20" s="19"/>
      <c r="M20" s="19"/>
      <c r="N20" s="19"/>
      <c r="O20" s="21">
        <v>8400.0</v>
      </c>
      <c r="P20" s="19">
        <f t="shared" si="1"/>
        <v>0</v>
      </c>
      <c r="Q20" s="21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15">
        <v>17.0</v>
      </c>
      <c r="B21" s="16">
        <v>44850.0</v>
      </c>
      <c r="C21" s="17" t="s">
        <v>1178</v>
      </c>
      <c r="D21" s="18">
        <v>52083.0</v>
      </c>
      <c r="E21" s="18" t="s">
        <v>545</v>
      </c>
      <c r="F21" s="19"/>
      <c r="G21" s="20"/>
      <c r="H21" s="20"/>
      <c r="I21" s="20">
        <v>15000.0</v>
      </c>
      <c r="J21" s="20"/>
      <c r="K21" s="19"/>
      <c r="L21" s="19"/>
      <c r="M21" s="19"/>
      <c r="N21" s="19"/>
      <c r="O21" s="21">
        <v>15000.0</v>
      </c>
      <c r="P21" s="19">
        <f t="shared" si="1"/>
        <v>0</v>
      </c>
      <c r="Q21" s="21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15">
        <v>18.0</v>
      </c>
      <c r="B22" s="16">
        <v>44850.0</v>
      </c>
      <c r="C22" s="17" t="s">
        <v>1179</v>
      </c>
      <c r="D22" s="18">
        <v>46927.0</v>
      </c>
      <c r="E22" s="18" t="s">
        <v>82</v>
      </c>
      <c r="F22" s="19"/>
      <c r="G22" s="20"/>
      <c r="H22" s="20"/>
      <c r="I22" s="20">
        <v>300.0</v>
      </c>
      <c r="J22" s="20"/>
      <c r="K22" s="20">
        <v>300.0</v>
      </c>
      <c r="L22" s="19"/>
      <c r="M22" s="19"/>
      <c r="N22" s="19"/>
      <c r="O22" s="21">
        <v>600.0</v>
      </c>
      <c r="P22" s="19">
        <f t="shared" si="1"/>
        <v>0</v>
      </c>
      <c r="Q22" s="21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15">
        <v>19.0</v>
      </c>
      <c r="B23" s="16">
        <v>44850.0</v>
      </c>
      <c r="C23" s="17" t="s">
        <v>1180</v>
      </c>
      <c r="D23" s="18">
        <v>71418.0</v>
      </c>
      <c r="E23" s="18" t="s">
        <v>1181</v>
      </c>
      <c r="F23" s="19"/>
      <c r="G23" s="20"/>
      <c r="H23" s="20"/>
      <c r="I23" s="20"/>
      <c r="J23" s="20">
        <v>2650.0</v>
      </c>
      <c r="K23" s="19"/>
      <c r="L23" s="19"/>
      <c r="M23" s="19"/>
      <c r="N23" s="19"/>
      <c r="O23" s="21">
        <v>2650.0</v>
      </c>
      <c r="P23" s="19">
        <f t="shared" si="1"/>
        <v>0</v>
      </c>
      <c r="Q23" s="21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5">
        <v>20.0</v>
      </c>
      <c r="B24" s="16">
        <v>44850.0</v>
      </c>
      <c r="C24" s="17" t="s">
        <v>1182</v>
      </c>
      <c r="D24" s="18">
        <v>51301.0</v>
      </c>
      <c r="E24" s="18" t="s">
        <v>121</v>
      </c>
      <c r="F24" s="20">
        <v>800.0</v>
      </c>
      <c r="G24" s="20"/>
      <c r="H24" s="20"/>
      <c r="I24" s="20"/>
      <c r="J24" s="20"/>
      <c r="K24" s="19"/>
      <c r="L24" s="19"/>
      <c r="M24" s="19"/>
      <c r="N24" s="19"/>
      <c r="O24" s="21">
        <v>800.0</v>
      </c>
      <c r="P24" s="19">
        <f t="shared" si="1"/>
        <v>0</v>
      </c>
      <c r="Q24" s="21" t="s">
        <v>38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15">
        <v>21.0</v>
      </c>
      <c r="B25" s="16">
        <v>44850.0</v>
      </c>
      <c r="C25" s="17" t="s">
        <v>1183</v>
      </c>
      <c r="D25" s="18">
        <v>21384.0</v>
      </c>
      <c r="E25" s="18" t="s">
        <v>355</v>
      </c>
      <c r="F25" s="19"/>
      <c r="G25" s="20">
        <v>15000.0</v>
      </c>
      <c r="H25" s="20"/>
      <c r="I25" s="20"/>
      <c r="J25" s="20"/>
      <c r="K25" s="19"/>
      <c r="L25" s="19"/>
      <c r="M25" s="19"/>
      <c r="N25" s="19"/>
      <c r="O25" s="21">
        <v>15000.0</v>
      </c>
      <c r="P25" s="19">
        <f t="shared" si="1"/>
        <v>0</v>
      </c>
      <c r="Q25" s="21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15">
        <v>22.0</v>
      </c>
      <c r="B26" s="16">
        <v>44850.0</v>
      </c>
      <c r="C26" s="17" t="s">
        <v>1184</v>
      </c>
      <c r="D26" s="18">
        <v>74447.0</v>
      </c>
      <c r="E26" s="18" t="s">
        <v>1185</v>
      </c>
      <c r="F26" s="19"/>
      <c r="G26" s="20"/>
      <c r="H26" s="20"/>
      <c r="I26" s="20">
        <v>27000.0</v>
      </c>
      <c r="J26" s="20"/>
      <c r="K26" s="20"/>
      <c r="L26" s="19"/>
      <c r="M26" s="19"/>
      <c r="N26" s="19"/>
      <c r="O26" s="21">
        <v>27000.0</v>
      </c>
      <c r="P26" s="19">
        <f t="shared" si="1"/>
        <v>0</v>
      </c>
      <c r="Q26" s="21" t="s">
        <v>31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15">
        <v>23.0</v>
      </c>
      <c r="B27" s="16">
        <v>44850.0</v>
      </c>
      <c r="C27" s="17" t="s">
        <v>1186</v>
      </c>
      <c r="D27" s="18">
        <v>55446.0</v>
      </c>
      <c r="E27" s="18" t="s">
        <v>1187</v>
      </c>
      <c r="F27" s="19"/>
      <c r="G27" s="20">
        <v>3600.0</v>
      </c>
      <c r="H27" s="20"/>
      <c r="I27" s="20"/>
      <c r="J27" s="20"/>
      <c r="K27" s="19"/>
      <c r="L27" s="19"/>
      <c r="M27" s="19"/>
      <c r="N27" s="19"/>
      <c r="O27" s="21">
        <v>3600.0</v>
      </c>
      <c r="P27" s="19">
        <f t="shared" si="1"/>
        <v>0</v>
      </c>
      <c r="Q27" s="21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15">
        <v>24.0</v>
      </c>
      <c r="B28" s="16">
        <v>44850.0</v>
      </c>
      <c r="C28" s="17" t="s">
        <v>1188</v>
      </c>
      <c r="D28" s="18">
        <v>56980.0</v>
      </c>
      <c r="E28" s="18" t="s">
        <v>196</v>
      </c>
      <c r="F28" s="19"/>
      <c r="G28" s="20"/>
      <c r="H28" s="20"/>
      <c r="I28" s="20">
        <v>50000.0</v>
      </c>
      <c r="J28" s="20"/>
      <c r="K28" s="19"/>
      <c r="L28" s="19"/>
      <c r="M28" s="19"/>
      <c r="N28" s="19"/>
      <c r="O28" s="21">
        <v>50000.0</v>
      </c>
      <c r="P28" s="19">
        <f t="shared" si="1"/>
        <v>0</v>
      </c>
      <c r="Q28" s="21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15">
        <v>25.0</v>
      </c>
      <c r="B29" s="16">
        <v>44850.0</v>
      </c>
      <c r="C29" s="17" t="s">
        <v>1189</v>
      </c>
      <c r="D29" s="18">
        <v>13781.0</v>
      </c>
      <c r="E29" s="18" t="s">
        <v>109</v>
      </c>
      <c r="F29" s="19"/>
      <c r="G29" s="20"/>
      <c r="H29" s="20"/>
      <c r="I29" s="20">
        <v>5000.0</v>
      </c>
      <c r="J29" s="20"/>
      <c r="K29" s="19"/>
      <c r="L29" s="19"/>
      <c r="M29" s="19"/>
      <c r="N29" s="19"/>
      <c r="O29" s="21">
        <v>5000.0</v>
      </c>
      <c r="P29" s="19">
        <f t="shared" si="1"/>
        <v>0</v>
      </c>
      <c r="Q29" s="21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15">
        <v>26.0</v>
      </c>
      <c r="B30" s="16">
        <v>44850.0</v>
      </c>
      <c r="C30" s="17" t="s">
        <v>1190</v>
      </c>
      <c r="D30" s="18">
        <v>52686.0</v>
      </c>
      <c r="E30" s="18" t="s">
        <v>1191</v>
      </c>
      <c r="F30" s="19"/>
      <c r="G30" s="20"/>
      <c r="H30" s="20"/>
      <c r="I30" s="20"/>
      <c r="J30" s="20"/>
      <c r="K30" s="19"/>
      <c r="L30" s="19"/>
      <c r="M30" s="20">
        <v>200.0</v>
      </c>
      <c r="N30" s="19"/>
      <c r="O30" s="21">
        <v>200.0</v>
      </c>
      <c r="P30" s="19">
        <f t="shared" si="1"/>
        <v>0</v>
      </c>
      <c r="Q30" s="21" t="s">
        <v>38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15">
        <v>27.0</v>
      </c>
      <c r="B31" s="16">
        <v>44850.0</v>
      </c>
      <c r="C31" s="17" t="s">
        <v>1192</v>
      </c>
      <c r="D31" s="18">
        <v>54211.0</v>
      </c>
      <c r="E31" s="18" t="s">
        <v>521</v>
      </c>
      <c r="F31" s="19"/>
      <c r="G31" s="20"/>
      <c r="H31" s="20"/>
      <c r="I31" s="20">
        <v>15000.0</v>
      </c>
      <c r="J31" s="20"/>
      <c r="K31" s="19"/>
      <c r="L31" s="19"/>
      <c r="M31" s="19"/>
      <c r="N31" s="19"/>
      <c r="O31" s="21">
        <v>15000.0</v>
      </c>
      <c r="P31" s="19">
        <f t="shared" si="1"/>
        <v>0</v>
      </c>
      <c r="Q31" s="21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15">
        <v>28.0</v>
      </c>
      <c r="B32" s="16">
        <v>44850.0</v>
      </c>
      <c r="C32" s="17" t="s">
        <v>1193</v>
      </c>
      <c r="D32" s="18">
        <v>10001.0</v>
      </c>
      <c r="E32" s="18" t="s">
        <v>751</v>
      </c>
      <c r="F32" s="19"/>
      <c r="G32" s="20"/>
      <c r="H32" s="20"/>
      <c r="I32" s="20"/>
      <c r="J32" s="20"/>
      <c r="K32" s="19"/>
      <c r="L32" s="19"/>
      <c r="M32" s="20">
        <v>11250.0</v>
      </c>
      <c r="N32" s="19"/>
      <c r="O32" s="21">
        <v>11250.0</v>
      </c>
      <c r="P32" s="19">
        <f t="shared" si="1"/>
        <v>0</v>
      </c>
      <c r="Q32" s="21" t="s">
        <v>54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15">
        <v>29.0</v>
      </c>
      <c r="B33" s="16">
        <v>44850.0</v>
      </c>
      <c r="C33" s="17" t="s">
        <v>1194</v>
      </c>
      <c r="D33" s="18">
        <v>73691.0</v>
      </c>
      <c r="E33" s="18" t="s">
        <v>1195</v>
      </c>
      <c r="F33" s="19"/>
      <c r="G33" s="20"/>
      <c r="H33" s="20"/>
      <c r="I33" s="20"/>
      <c r="J33" s="20">
        <v>2500.0</v>
      </c>
      <c r="K33" s="19"/>
      <c r="L33" s="19"/>
      <c r="M33" s="19"/>
      <c r="N33" s="19"/>
      <c r="O33" s="21">
        <v>2500.0</v>
      </c>
      <c r="P33" s="19">
        <f t="shared" si="1"/>
        <v>0</v>
      </c>
      <c r="Q33" s="21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15">
        <v>30.0</v>
      </c>
      <c r="B34" s="16">
        <v>44849.0</v>
      </c>
      <c r="C34" s="17" t="s">
        <v>1196</v>
      </c>
      <c r="D34" s="18">
        <v>73144.0</v>
      </c>
      <c r="E34" s="18" t="s">
        <v>1197</v>
      </c>
      <c r="F34" s="19"/>
      <c r="G34" s="20"/>
      <c r="H34" s="20"/>
      <c r="I34" s="20"/>
      <c r="J34" s="20"/>
      <c r="K34" s="19"/>
      <c r="L34" s="19"/>
      <c r="M34" s="19"/>
      <c r="N34" s="20">
        <v>800.0</v>
      </c>
      <c r="O34" s="21">
        <v>800.0</v>
      </c>
      <c r="P34" s="19">
        <f t="shared" si="1"/>
        <v>0</v>
      </c>
      <c r="Q34" s="21"/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15">
        <v>31.0</v>
      </c>
      <c r="B35" s="16">
        <v>44849.0</v>
      </c>
      <c r="C35" s="17" t="s">
        <v>1198</v>
      </c>
      <c r="D35" s="18">
        <v>70921.0</v>
      </c>
      <c r="E35" s="18" t="s">
        <v>1199</v>
      </c>
      <c r="F35" s="19"/>
      <c r="G35" s="20"/>
      <c r="H35" s="20"/>
      <c r="I35" s="20"/>
      <c r="J35" s="20"/>
      <c r="K35" s="19"/>
      <c r="L35" s="19"/>
      <c r="M35" s="19"/>
      <c r="N35" s="20">
        <v>800.0</v>
      </c>
      <c r="O35" s="21">
        <v>800.0</v>
      </c>
      <c r="P35" s="19">
        <f t="shared" si="1"/>
        <v>0</v>
      </c>
      <c r="Q35" s="21"/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15"/>
      <c r="B36" s="26"/>
      <c r="C36" s="27"/>
      <c r="D36" s="28"/>
      <c r="E36" s="28"/>
      <c r="F36" s="19"/>
      <c r="G36" s="19"/>
      <c r="H36" s="20"/>
      <c r="I36" s="19"/>
      <c r="J36" s="19"/>
      <c r="K36" s="19"/>
      <c r="L36" s="19"/>
      <c r="M36" s="19"/>
      <c r="N36" s="19"/>
      <c r="O36" s="24"/>
      <c r="P36" s="19">
        <f t="shared" si="1"/>
        <v>0</v>
      </c>
      <c r="Q36" s="24"/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29"/>
      <c r="B37" s="30"/>
      <c r="C37" s="30"/>
      <c r="D37" s="30"/>
      <c r="E37" s="30"/>
      <c r="F37" s="31">
        <f t="shared" ref="F37:K37" si="2">SUM(F5:F36)</f>
        <v>800</v>
      </c>
      <c r="G37" s="32">
        <f t="shared" si="2"/>
        <v>18600</v>
      </c>
      <c r="H37" s="33">
        <f t="shared" si="2"/>
        <v>25000</v>
      </c>
      <c r="I37" s="34">
        <f t="shared" si="2"/>
        <v>160500</v>
      </c>
      <c r="J37" s="35">
        <f t="shared" si="2"/>
        <v>29520</v>
      </c>
      <c r="K37" s="36">
        <f t="shared" si="2"/>
        <v>1700</v>
      </c>
      <c r="L37" s="37">
        <f>SUM(L36)</f>
        <v>0</v>
      </c>
      <c r="M37" s="38">
        <f t="shared" ref="M37:O37" si="3">SUM(M5:M36)</f>
        <v>11450</v>
      </c>
      <c r="N37" s="39">
        <f t="shared" si="3"/>
        <v>1600</v>
      </c>
      <c r="O37" s="40">
        <f t="shared" si="3"/>
        <v>249170</v>
      </c>
      <c r="P37" s="19">
        <f t="shared" si="1"/>
        <v>0</v>
      </c>
      <c r="Q37" s="30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42"/>
      <c r="B38" s="30"/>
      <c r="C38" s="30"/>
      <c r="D38" s="30"/>
      <c r="E38" s="30"/>
      <c r="F38" s="43">
        <f>F37+G37+H37+I37+J37+K37+L37+M37+N37</f>
        <v>249170</v>
      </c>
      <c r="G38" s="8"/>
      <c r="H38" s="8"/>
      <c r="I38" s="8"/>
      <c r="J38" s="8"/>
      <c r="K38" s="8"/>
      <c r="L38" s="9"/>
      <c r="M38" s="44"/>
      <c r="N38" s="44"/>
      <c r="O38" s="22"/>
      <c r="P38" s="22"/>
      <c r="Q38" s="4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6" t="s">
        <v>128</v>
      </c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</sheetData>
  <mergeCells count="17">
    <mergeCell ref="E2:E4"/>
    <mergeCell ref="F3:F4"/>
    <mergeCell ref="G3:H3"/>
    <mergeCell ref="I3:J3"/>
    <mergeCell ref="K3:K4"/>
    <mergeCell ref="L3:L4"/>
    <mergeCell ref="F38:L38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44850.0</v>
      </c>
      <c r="C5" s="49" t="s">
        <v>1201</v>
      </c>
      <c r="D5" s="50">
        <v>64951.0</v>
      </c>
      <c r="E5" s="50" t="s">
        <v>1202</v>
      </c>
      <c r="F5" s="51"/>
      <c r="G5" s="52"/>
      <c r="H5" s="53"/>
      <c r="I5" s="54">
        <v>10000.0</v>
      </c>
      <c r="J5" s="55"/>
      <c r="K5" s="56"/>
      <c r="L5" s="57"/>
      <c r="M5" s="58"/>
      <c r="N5" s="57"/>
      <c r="O5" s="59">
        <v>10000.0</v>
      </c>
      <c r="P5" s="57">
        <f t="shared" ref="P5:P53" si="1">F5+G5+H5+I5+J5+K5+L5+M5+N5-O5</f>
        <v>0</v>
      </c>
      <c r="Q5" s="60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44851.0</v>
      </c>
      <c r="C6" s="49" t="s">
        <v>1203</v>
      </c>
      <c r="D6" s="50">
        <v>52214.0</v>
      </c>
      <c r="E6" s="50" t="s">
        <v>743</v>
      </c>
      <c r="F6" s="51"/>
      <c r="G6" s="52"/>
      <c r="H6" s="53"/>
      <c r="I6" s="54">
        <v>625.0</v>
      </c>
      <c r="J6" s="55"/>
      <c r="K6" s="56"/>
      <c r="L6" s="57"/>
      <c r="M6" s="58"/>
      <c r="N6" s="57"/>
      <c r="O6" s="59">
        <v>625.0</v>
      </c>
      <c r="P6" s="57">
        <f t="shared" si="1"/>
        <v>0</v>
      </c>
      <c r="Q6" s="60" t="s">
        <v>41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44851.0</v>
      </c>
      <c r="C7" s="49" t="s">
        <v>1204</v>
      </c>
      <c r="D7" s="50">
        <v>64781.0</v>
      </c>
      <c r="E7" s="50" t="s">
        <v>1205</v>
      </c>
      <c r="F7" s="61"/>
      <c r="G7" s="57"/>
      <c r="H7" s="53"/>
      <c r="I7" s="54">
        <v>4250.0</v>
      </c>
      <c r="J7" s="55"/>
      <c r="K7" s="62"/>
      <c r="L7" s="57"/>
      <c r="M7" s="63"/>
      <c r="N7" s="57"/>
      <c r="O7" s="59">
        <v>4250.0</v>
      </c>
      <c r="P7" s="57">
        <f t="shared" si="1"/>
        <v>0</v>
      </c>
      <c r="Q7" s="60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44851.0</v>
      </c>
      <c r="C8" s="49" t="s">
        <v>1206</v>
      </c>
      <c r="D8" s="50">
        <v>71593.0</v>
      </c>
      <c r="E8" s="50" t="s">
        <v>1207</v>
      </c>
      <c r="F8" s="61"/>
      <c r="G8" s="57"/>
      <c r="H8" s="53"/>
      <c r="I8" s="54">
        <v>13750.0</v>
      </c>
      <c r="J8" s="55"/>
      <c r="K8" s="62"/>
      <c r="L8" s="57"/>
      <c r="M8" s="63"/>
      <c r="N8" s="57"/>
      <c r="O8" s="59">
        <v>13750.0</v>
      </c>
      <c r="P8" s="57">
        <f t="shared" si="1"/>
        <v>0</v>
      </c>
      <c r="Q8" s="60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44851.0</v>
      </c>
      <c r="C9" s="49" t="s">
        <v>1208</v>
      </c>
      <c r="D9" s="50">
        <v>70741.0</v>
      </c>
      <c r="E9" s="50" t="s">
        <v>1209</v>
      </c>
      <c r="F9" s="51"/>
      <c r="G9" s="57"/>
      <c r="H9" s="53"/>
      <c r="I9" s="54">
        <v>5150.0</v>
      </c>
      <c r="J9" s="55"/>
      <c r="K9" s="56"/>
      <c r="L9" s="57"/>
      <c r="M9" s="63"/>
      <c r="N9" s="57"/>
      <c r="O9" s="59">
        <v>5150.0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44851.0</v>
      </c>
      <c r="C10" s="49" t="s">
        <v>1210</v>
      </c>
      <c r="D10" s="50">
        <v>51939.0</v>
      </c>
      <c r="E10" s="50" t="s">
        <v>523</v>
      </c>
      <c r="F10" s="51"/>
      <c r="G10" s="52"/>
      <c r="H10" s="53"/>
      <c r="I10" s="54">
        <v>15000.0</v>
      </c>
      <c r="J10" s="55"/>
      <c r="K10" s="62"/>
      <c r="L10" s="57"/>
      <c r="M10" s="63"/>
      <c r="N10" s="57"/>
      <c r="O10" s="59">
        <v>15000.0</v>
      </c>
      <c r="P10" s="57">
        <f t="shared" si="1"/>
        <v>0</v>
      </c>
      <c r="Q10" s="60" t="s">
        <v>41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44851.0</v>
      </c>
      <c r="C11" s="49" t="s">
        <v>1211</v>
      </c>
      <c r="D11" s="50">
        <v>57598.0</v>
      </c>
      <c r="E11" s="50" t="s">
        <v>1212</v>
      </c>
      <c r="F11" s="51"/>
      <c r="G11" s="52"/>
      <c r="H11" s="53"/>
      <c r="I11" s="54">
        <v>35000.0</v>
      </c>
      <c r="J11" s="55"/>
      <c r="K11" s="56"/>
      <c r="L11" s="57"/>
      <c r="M11" s="63"/>
      <c r="N11" s="57"/>
      <c r="O11" s="59">
        <v>35000.0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44851.0</v>
      </c>
      <c r="C12" s="49" t="s">
        <v>1213</v>
      </c>
      <c r="D12" s="50">
        <v>56921.0</v>
      </c>
      <c r="E12" s="50" t="s">
        <v>650</v>
      </c>
      <c r="F12" s="51"/>
      <c r="G12" s="52"/>
      <c r="H12" s="53"/>
      <c r="I12" s="54"/>
      <c r="J12" s="55">
        <v>2650.0</v>
      </c>
      <c r="K12" s="62"/>
      <c r="L12" s="57"/>
      <c r="M12" s="63"/>
      <c r="N12" s="57"/>
      <c r="O12" s="59">
        <v>2650.0</v>
      </c>
      <c r="P12" s="57">
        <f t="shared" si="1"/>
        <v>0</v>
      </c>
      <c r="Q12" s="60" t="s">
        <v>41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44851.0</v>
      </c>
      <c r="C13" s="49" t="s">
        <v>1214</v>
      </c>
      <c r="D13" s="50">
        <v>49270.0</v>
      </c>
      <c r="E13" s="50" t="s">
        <v>1104</v>
      </c>
      <c r="F13" s="51"/>
      <c r="G13" s="52"/>
      <c r="H13" s="53"/>
      <c r="I13" s="54">
        <v>10000.0</v>
      </c>
      <c r="J13" s="55"/>
      <c r="K13" s="62"/>
      <c r="L13" s="57"/>
      <c r="M13" s="63"/>
      <c r="N13" s="57"/>
      <c r="O13" s="59">
        <v>10000.0</v>
      </c>
      <c r="P13" s="57">
        <f t="shared" si="1"/>
        <v>0</v>
      </c>
      <c r="Q13" s="60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44851.0</v>
      </c>
      <c r="C14" s="49" t="s">
        <v>1215</v>
      </c>
      <c r="D14" s="50">
        <v>58853.0</v>
      </c>
      <c r="E14" s="50" t="s">
        <v>1216</v>
      </c>
      <c r="F14" s="51"/>
      <c r="G14" s="52"/>
      <c r="H14" s="53"/>
      <c r="I14" s="54">
        <v>4650.0</v>
      </c>
      <c r="J14" s="55"/>
      <c r="K14" s="62"/>
      <c r="L14" s="57"/>
      <c r="M14" s="63"/>
      <c r="N14" s="57"/>
      <c r="O14" s="59">
        <v>4650.0</v>
      </c>
      <c r="P14" s="57">
        <f t="shared" si="1"/>
        <v>0</v>
      </c>
      <c r="Q14" s="60" t="s">
        <v>54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44851.0</v>
      </c>
      <c r="C15" s="49" t="s">
        <v>1217</v>
      </c>
      <c r="D15" s="50">
        <v>71029.0</v>
      </c>
      <c r="E15" s="50" t="s">
        <v>1218</v>
      </c>
      <c r="F15" s="61">
        <v>1290.0</v>
      </c>
      <c r="G15" s="52"/>
      <c r="H15" s="53"/>
      <c r="I15" s="54"/>
      <c r="J15" s="55"/>
      <c r="K15" s="62"/>
      <c r="L15" s="57"/>
      <c r="M15" s="63"/>
      <c r="N15" s="57"/>
      <c r="O15" s="59">
        <v>1290.0</v>
      </c>
      <c r="P15" s="57">
        <f t="shared" si="1"/>
        <v>0</v>
      </c>
      <c r="Q15" s="60" t="s">
        <v>38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44851.0</v>
      </c>
      <c r="C16" s="49" t="s">
        <v>1219</v>
      </c>
      <c r="D16" s="50">
        <v>49679.0</v>
      </c>
      <c r="E16" s="50" t="s">
        <v>663</v>
      </c>
      <c r="F16" s="51"/>
      <c r="G16" s="52"/>
      <c r="H16" s="53"/>
      <c r="I16" s="54">
        <v>2650.0</v>
      </c>
      <c r="J16" s="55"/>
      <c r="K16" s="62"/>
      <c r="L16" s="57"/>
      <c r="M16" s="63"/>
      <c r="N16" s="57"/>
      <c r="O16" s="59">
        <v>2650.0</v>
      </c>
      <c r="P16" s="57">
        <f t="shared" si="1"/>
        <v>0</v>
      </c>
      <c r="Q16" s="60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44851.0</v>
      </c>
      <c r="C17" s="49" t="s">
        <v>1220</v>
      </c>
      <c r="D17" s="50">
        <v>53495.0</v>
      </c>
      <c r="E17" s="50" t="s">
        <v>832</v>
      </c>
      <c r="F17" s="51"/>
      <c r="G17" s="52"/>
      <c r="H17" s="53"/>
      <c r="I17" s="54">
        <v>10000.0</v>
      </c>
      <c r="J17" s="55"/>
      <c r="K17" s="62"/>
      <c r="L17" s="57"/>
      <c r="M17" s="63"/>
      <c r="N17" s="57"/>
      <c r="O17" s="59">
        <v>10000.0</v>
      </c>
      <c r="P17" s="57">
        <f t="shared" si="1"/>
        <v>0</v>
      </c>
      <c r="Q17" s="60" t="s">
        <v>54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44851.0</v>
      </c>
      <c r="C18" s="49" t="s">
        <v>1221</v>
      </c>
      <c r="D18" s="50">
        <v>74450.0</v>
      </c>
      <c r="E18" s="50" t="s">
        <v>1222</v>
      </c>
      <c r="F18" s="51"/>
      <c r="G18" s="52"/>
      <c r="H18" s="53"/>
      <c r="I18" s="54">
        <v>27000.0</v>
      </c>
      <c r="J18" s="55"/>
      <c r="K18" s="62"/>
      <c r="L18" s="57"/>
      <c r="M18" s="63"/>
      <c r="N18" s="57"/>
      <c r="O18" s="59">
        <v>27000.0</v>
      </c>
      <c r="P18" s="57">
        <f t="shared" si="1"/>
        <v>0</v>
      </c>
      <c r="Q18" s="60" t="s">
        <v>164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44851.0</v>
      </c>
      <c r="C19" s="49" t="s">
        <v>1223</v>
      </c>
      <c r="D19" s="50">
        <v>45227.0</v>
      </c>
      <c r="E19" s="50" t="s">
        <v>648</v>
      </c>
      <c r="F19" s="51"/>
      <c r="G19" s="52"/>
      <c r="H19" s="53"/>
      <c r="I19" s="54">
        <v>5200.0</v>
      </c>
      <c r="J19" s="55"/>
      <c r="K19" s="62"/>
      <c r="L19" s="57"/>
      <c r="M19" s="63"/>
      <c r="N19" s="57"/>
      <c r="O19" s="59">
        <v>5200.0</v>
      </c>
      <c r="P19" s="57">
        <f t="shared" si="1"/>
        <v>0</v>
      </c>
      <c r="Q19" s="60" t="s">
        <v>164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44851.0</v>
      </c>
      <c r="C20" s="49" t="s">
        <v>1224</v>
      </c>
      <c r="D20" s="50">
        <v>63406.0</v>
      </c>
      <c r="E20" s="50" t="s">
        <v>80</v>
      </c>
      <c r="F20" s="51"/>
      <c r="G20" s="52"/>
      <c r="H20" s="53"/>
      <c r="I20" s="54">
        <v>1600.0</v>
      </c>
      <c r="J20" s="55"/>
      <c r="K20" s="62"/>
      <c r="L20" s="57"/>
      <c r="M20" s="63"/>
      <c r="N20" s="57"/>
      <c r="O20" s="59">
        <v>1600.0</v>
      </c>
      <c r="P20" s="57">
        <f t="shared" si="1"/>
        <v>0</v>
      </c>
      <c r="Q20" s="60" t="s">
        <v>31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44851.0</v>
      </c>
      <c r="C21" s="49" t="s">
        <v>1225</v>
      </c>
      <c r="D21" s="50">
        <v>49194.0</v>
      </c>
      <c r="E21" s="50" t="s">
        <v>245</v>
      </c>
      <c r="F21" s="51"/>
      <c r="G21" s="52"/>
      <c r="H21" s="53"/>
      <c r="I21" s="54"/>
      <c r="J21" s="55"/>
      <c r="K21" s="56">
        <v>4540.0</v>
      </c>
      <c r="L21" s="57"/>
      <c r="M21" s="63"/>
      <c r="N21" s="57"/>
      <c r="O21" s="59">
        <v>4540.0</v>
      </c>
      <c r="P21" s="57">
        <f t="shared" si="1"/>
        <v>0</v>
      </c>
      <c r="Q21" s="60" t="s">
        <v>54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44851.0</v>
      </c>
      <c r="C22" s="49" t="s">
        <v>1226</v>
      </c>
      <c r="D22" s="50">
        <v>48053.0</v>
      </c>
      <c r="E22" s="50" t="s">
        <v>890</v>
      </c>
      <c r="F22" s="51"/>
      <c r="G22" s="52"/>
      <c r="H22" s="53"/>
      <c r="I22" s="54">
        <v>2500.0</v>
      </c>
      <c r="J22" s="55"/>
      <c r="K22" s="56"/>
      <c r="L22" s="57"/>
      <c r="M22" s="63"/>
      <c r="N22" s="57"/>
      <c r="O22" s="59">
        <v>2500.0</v>
      </c>
      <c r="P22" s="57">
        <f t="shared" si="1"/>
        <v>0</v>
      </c>
      <c r="Q22" s="60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44851.0</v>
      </c>
      <c r="C23" s="49" t="s">
        <v>1227</v>
      </c>
      <c r="D23" s="50">
        <v>54211.0</v>
      </c>
      <c r="E23" s="50" t="s">
        <v>521</v>
      </c>
      <c r="F23" s="51"/>
      <c r="G23" s="52"/>
      <c r="H23" s="53"/>
      <c r="I23" s="54">
        <v>300.0</v>
      </c>
      <c r="J23" s="55"/>
      <c r="K23" s="62"/>
      <c r="L23" s="57"/>
      <c r="M23" s="63"/>
      <c r="N23" s="57"/>
      <c r="O23" s="59">
        <v>300.0</v>
      </c>
      <c r="P23" s="57">
        <f t="shared" si="1"/>
        <v>0</v>
      </c>
      <c r="Q23" s="60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44851.0</v>
      </c>
      <c r="C24" s="49" t="s">
        <v>1228</v>
      </c>
      <c r="D24" s="50">
        <v>55448.0</v>
      </c>
      <c r="E24" s="50" t="s">
        <v>563</v>
      </c>
      <c r="F24" s="61"/>
      <c r="G24" s="52"/>
      <c r="H24" s="53"/>
      <c r="I24" s="54">
        <v>15000.0</v>
      </c>
      <c r="J24" s="55"/>
      <c r="K24" s="62"/>
      <c r="L24" s="57"/>
      <c r="M24" s="63"/>
      <c r="N24" s="57"/>
      <c r="O24" s="59">
        <v>15000.0</v>
      </c>
      <c r="P24" s="57">
        <f t="shared" si="1"/>
        <v>0</v>
      </c>
      <c r="Q24" s="60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44851.0</v>
      </c>
      <c r="C25" s="49" t="s">
        <v>1229</v>
      </c>
      <c r="D25" s="50">
        <v>52462.0</v>
      </c>
      <c r="E25" s="50" t="s">
        <v>722</v>
      </c>
      <c r="F25" s="51"/>
      <c r="G25" s="52"/>
      <c r="H25" s="53"/>
      <c r="I25" s="54"/>
      <c r="J25" s="55">
        <v>5000.0</v>
      </c>
      <c r="K25" s="62"/>
      <c r="L25" s="57"/>
      <c r="M25" s="63"/>
      <c r="N25" s="57"/>
      <c r="O25" s="59">
        <v>5000.0</v>
      </c>
      <c r="P25" s="57">
        <f t="shared" si="1"/>
        <v>0</v>
      </c>
      <c r="Q25" s="60" t="s">
        <v>175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44851.0</v>
      </c>
      <c r="C26" s="49" t="s">
        <v>1230</v>
      </c>
      <c r="D26" s="50">
        <v>44847.0</v>
      </c>
      <c r="E26" s="50" t="s">
        <v>1231</v>
      </c>
      <c r="F26" s="51"/>
      <c r="G26" s="52"/>
      <c r="H26" s="53"/>
      <c r="I26" s="54">
        <v>3600.0</v>
      </c>
      <c r="J26" s="55"/>
      <c r="K26" s="56"/>
      <c r="L26" s="57"/>
      <c r="M26" s="63"/>
      <c r="N26" s="57"/>
      <c r="O26" s="59">
        <v>3600.0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44851.0</v>
      </c>
      <c r="C27" s="49" t="s">
        <v>1232</v>
      </c>
      <c r="D27" s="50">
        <v>53629.0</v>
      </c>
      <c r="E27" s="50" t="s">
        <v>1233</v>
      </c>
      <c r="F27" s="51"/>
      <c r="G27" s="52"/>
      <c r="H27" s="53"/>
      <c r="I27" s="54"/>
      <c r="J27" s="55">
        <v>5000.0</v>
      </c>
      <c r="K27" s="62"/>
      <c r="L27" s="57"/>
      <c r="M27" s="63"/>
      <c r="N27" s="57"/>
      <c r="O27" s="59">
        <v>5000.0</v>
      </c>
      <c r="P27" s="57">
        <f t="shared" si="1"/>
        <v>0</v>
      </c>
      <c r="Q27" s="60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44851.0</v>
      </c>
      <c r="C28" s="49" t="s">
        <v>1234</v>
      </c>
      <c r="D28" s="50">
        <v>22332.0</v>
      </c>
      <c r="E28" s="50" t="s">
        <v>216</v>
      </c>
      <c r="F28" s="51"/>
      <c r="G28" s="52"/>
      <c r="H28" s="53"/>
      <c r="I28" s="54">
        <v>5150.0</v>
      </c>
      <c r="J28" s="55"/>
      <c r="K28" s="62"/>
      <c r="L28" s="57"/>
      <c r="M28" s="63"/>
      <c r="N28" s="57"/>
      <c r="O28" s="59">
        <v>5150.0</v>
      </c>
      <c r="P28" s="57">
        <f t="shared" si="1"/>
        <v>0</v>
      </c>
      <c r="Q28" s="60" t="s">
        <v>175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44851.0</v>
      </c>
      <c r="C29" s="49" t="s">
        <v>1235</v>
      </c>
      <c r="D29" s="50">
        <v>21818.0</v>
      </c>
      <c r="E29" s="50" t="s">
        <v>190</v>
      </c>
      <c r="F29" s="51"/>
      <c r="G29" s="52"/>
      <c r="H29" s="53"/>
      <c r="I29" s="54">
        <v>1050.0</v>
      </c>
      <c r="J29" s="55"/>
      <c r="K29" s="62"/>
      <c r="L29" s="57"/>
      <c r="M29" s="63"/>
      <c r="N29" s="57"/>
      <c r="O29" s="59">
        <v>1050.0</v>
      </c>
      <c r="P29" s="57">
        <f t="shared" si="1"/>
        <v>0</v>
      </c>
      <c r="Q29" s="60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44851.0</v>
      </c>
      <c r="C30" s="49" t="s">
        <v>1236</v>
      </c>
      <c r="D30" s="50">
        <v>51848.0</v>
      </c>
      <c r="E30" s="50" t="s">
        <v>1237</v>
      </c>
      <c r="F30" s="51"/>
      <c r="G30" s="52"/>
      <c r="H30" s="53"/>
      <c r="I30" s="54"/>
      <c r="J30" s="55">
        <v>5150.0</v>
      </c>
      <c r="K30" s="62"/>
      <c r="L30" s="57"/>
      <c r="M30" s="58"/>
      <c r="N30" s="57"/>
      <c r="O30" s="59">
        <v>5150.0</v>
      </c>
      <c r="P30" s="57">
        <f t="shared" si="1"/>
        <v>0</v>
      </c>
      <c r="Q30" s="60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44851.0</v>
      </c>
      <c r="C31" s="49" t="s">
        <v>1238</v>
      </c>
      <c r="D31" s="50">
        <v>21818.0</v>
      </c>
      <c r="E31" s="50" t="s">
        <v>190</v>
      </c>
      <c r="F31" s="51"/>
      <c r="G31" s="52"/>
      <c r="H31" s="53"/>
      <c r="I31" s="54">
        <v>9850.0</v>
      </c>
      <c r="J31" s="55"/>
      <c r="K31" s="56">
        <v>6150.0</v>
      </c>
      <c r="L31" s="57"/>
      <c r="M31" s="63"/>
      <c r="N31" s="57"/>
      <c r="O31" s="59">
        <v>16000.0</v>
      </c>
      <c r="P31" s="57">
        <f t="shared" si="1"/>
        <v>0</v>
      </c>
      <c r="Q31" s="60" t="s">
        <v>31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44851.0</v>
      </c>
      <c r="C32" s="49" t="s">
        <v>1239</v>
      </c>
      <c r="D32" s="50">
        <v>74453.0</v>
      </c>
      <c r="E32" s="50" t="s">
        <v>1240</v>
      </c>
      <c r="F32" s="51"/>
      <c r="G32" s="52"/>
      <c r="H32" s="53">
        <v>27000.0</v>
      </c>
      <c r="I32" s="54"/>
      <c r="J32" s="55"/>
      <c r="K32" s="62"/>
      <c r="L32" s="57"/>
      <c r="M32" s="58"/>
      <c r="N32" s="57"/>
      <c r="O32" s="59">
        <v>27000.0</v>
      </c>
      <c r="P32" s="57">
        <f t="shared" si="1"/>
        <v>0</v>
      </c>
      <c r="Q32" s="60" t="s">
        <v>54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44851.0</v>
      </c>
      <c r="C33" s="49" t="s">
        <v>1241</v>
      </c>
      <c r="D33" s="50">
        <v>74456.0</v>
      </c>
      <c r="E33" s="50" t="s">
        <v>1242</v>
      </c>
      <c r="F33" s="51"/>
      <c r="G33" s="52"/>
      <c r="H33" s="53">
        <v>27000.0</v>
      </c>
      <c r="I33" s="54"/>
      <c r="J33" s="55"/>
      <c r="K33" s="62"/>
      <c r="L33" s="57"/>
      <c r="M33" s="63"/>
      <c r="N33" s="57"/>
      <c r="O33" s="59">
        <v>27000.0</v>
      </c>
      <c r="P33" s="57">
        <f t="shared" si="1"/>
        <v>0</v>
      </c>
      <c r="Q33" s="60" t="s">
        <v>54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44851.0</v>
      </c>
      <c r="C34" s="49" t="s">
        <v>1243</v>
      </c>
      <c r="D34" s="50">
        <v>74455.0</v>
      </c>
      <c r="E34" s="50" t="s">
        <v>1244</v>
      </c>
      <c r="F34" s="51"/>
      <c r="G34" s="52"/>
      <c r="H34" s="53"/>
      <c r="I34" s="54">
        <v>300.0</v>
      </c>
      <c r="J34" s="55"/>
      <c r="K34" s="62"/>
      <c r="L34" s="57"/>
      <c r="M34" s="63"/>
      <c r="N34" s="52"/>
      <c r="O34" s="59">
        <v>300.0</v>
      </c>
      <c r="P34" s="57">
        <f t="shared" si="1"/>
        <v>0</v>
      </c>
      <c r="Q34" s="60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44851.0</v>
      </c>
      <c r="C35" s="49" t="s">
        <v>1245</v>
      </c>
      <c r="D35" s="50">
        <v>51876.0</v>
      </c>
      <c r="E35" s="50" t="s">
        <v>791</v>
      </c>
      <c r="F35" s="51"/>
      <c r="G35" s="52"/>
      <c r="H35" s="53"/>
      <c r="I35" s="54">
        <v>16000.0</v>
      </c>
      <c r="J35" s="55"/>
      <c r="K35" s="62"/>
      <c r="L35" s="57"/>
      <c r="M35" s="63"/>
      <c r="N35" s="52"/>
      <c r="O35" s="59">
        <v>16000.0</v>
      </c>
      <c r="P35" s="57">
        <f t="shared" si="1"/>
        <v>0</v>
      </c>
      <c r="Q35" s="60" t="s">
        <v>31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44851.0</v>
      </c>
      <c r="C36" s="49" t="s">
        <v>1246</v>
      </c>
      <c r="D36" s="50">
        <v>39803.0</v>
      </c>
      <c r="E36" s="50" t="s">
        <v>736</v>
      </c>
      <c r="F36" s="51"/>
      <c r="G36" s="57"/>
      <c r="H36" s="53"/>
      <c r="I36" s="54">
        <v>2650.0</v>
      </c>
      <c r="J36" s="64"/>
      <c r="K36" s="62"/>
      <c r="L36" s="57"/>
      <c r="M36" s="63"/>
      <c r="N36" s="57"/>
      <c r="O36" s="59">
        <v>2650.0</v>
      </c>
      <c r="P36" s="57">
        <f t="shared" si="1"/>
        <v>0</v>
      </c>
      <c r="Q36" s="60" t="s">
        <v>41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44851.0</v>
      </c>
      <c r="C37" s="49" t="s">
        <v>1247</v>
      </c>
      <c r="D37" s="50">
        <v>48973.0</v>
      </c>
      <c r="E37" s="50" t="s">
        <v>161</v>
      </c>
      <c r="F37" s="61"/>
      <c r="G37" s="57"/>
      <c r="H37" s="53"/>
      <c r="I37" s="54">
        <v>11250.0</v>
      </c>
      <c r="J37" s="64"/>
      <c r="K37" s="62"/>
      <c r="L37" s="57"/>
      <c r="M37" s="63"/>
      <c r="N37" s="57"/>
      <c r="O37" s="59">
        <v>11250.0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44851.0</v>
      </c>
      <c r="C38" s="65" t="s">
        <v>1248</v>
      </c>
      <c r="D38" s="50">
        <v>74457.0</v>
      </c>
      <c r="E38" s="65" t="s">
        <v>1249</v>
      </c>
      <c r="F38" s="66"/>
      <c r="G38" s="67"/>
      <c r="H38" s="68"/>
      <c r="I38" s="69">
        <v>69500.0</v>
      </c>
      <c r="J38" s="70"/>
      <c r="K38" s="71"/>
      <c r="L38" s="72"/>
      <c r="M38" s="73"/>
      <c r="N38" s="74"/>
      <c r="O38" s="75">
        <v>69500.0</v>
      </c>
      <c r="P38" s="57">
        <f t="shared" si="1"/>
        <v>0</v>
      </c>
      <c r="Q38" s="76" t="s">
        <v>38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7">
        <v>35.0</v>
      </c>
      <c r="B39" s="48">
        <v>44851.0</v>
      </c>
      <c r="C39" s="65" t="s">
        <v>1250</v>
      </c>
      <c r="D39" s="50">
        <v>21818.0</v>
      </c>
      <c r="E39" s="65" t="s">
        <v>190</v>
      </c>
      <c r="F39" s="66"/>
      <c r="G39" s="67"/>
      <c r="H39" s="68"/>
      <c r="I39" s="69">
        <v>350.0</v>
      </c>
      <c r="J39" s="70"/>
      <c r="K39" s="71"/>
      <c r="L39" s="72"/>
      <c r="M39" s="77"/>
      <c r="N39" s="78"/>
      <c r="O39" s="79">
        <v>350.0</v>
      </c>
      <c r="P39" s="57">
        <f t="shared" si="1"/>
        <v>0</v>
      </c>
      <c r="Q39" s="80" t="s">
        <v>54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47">
        <v>36.0</v>
      </c>
      <c r="B40" s="48">
        <v>44851.0</v>
      </c>
      <c r="C40" s="65" t="s">
        <v>1251</v>
      </c>
      <c r="D40" s="50">
        <v>51697.0</v>
      </c>
      <c r="E40" s="65" t="s">
        <v>427</v>
      </c>
      <c r="F40" s="66"/>
      <c r="G40" s="67"/>
      <c r="H40" s="68"/>
      <c r="I40" s="81"/>
      <c r="J40" s="82">
        <v>1400.0</v>
      </c>
      <c r="K40" s="71"/>
      <c r="L40" s="72"/>
      <c r="M40" s="77"/>
      <c r="N40" s="78"/>
      <c r="O40" s="79">
        <v>1400.0</v>
      </c>
      <c r="P40" s="57">
        <f t="shared" si="1"/>
        <v>0</v>
      </c>
      <c r="Q40" s="80" t="s">
        <v>41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7">
        <v>37.0</v>
      </c>
      <c r="B41" s="48">
        <v>44851.0</v>
      </c>
      <c r="C41" s="65" t="s">
        <v>1252</v>
      </c>
      <c r="D41" s="50">
        <v>22727.0</v>
      </c>
      <c r="E41" s="65" t="s">
        <v>631</v>
      </c>
      <c r="F41" s="66"/>
      <c r="G41" s="67"/>
      <c r="H41" s="68"/>
      <c r="I41" s="81"/>
      <c r="J41" s="82">
        <v>5000.0</v>
      </c>
      <c r="K41" s="71"/>
      <c r="L41" s="72"/>
      <c r="M41" s="77"/>
      <c r="N41" s="78"/>
      <c r="O41" s="79">
        <v>5000.0</v>
      </c>
      <c r="P41" s="57">
        <f t="shared" si="1"/>
        <v>0</v>
      </c>
      <c r="Q41" s="80" t="s">
        <v>175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>
        <v>38.0</v>
      </c>
      <c r="B42" s="48">
        <v>44851.0</v>
      </c>
      <c r="C42" s="65" t="s">
        <v>1253</v>
      </c>
      <c r="D42" s="50">
        <v>10288.0</v>
      </c>
      <c r="E42" s="65" t="s">
        <v>1254</v>
      </c>
      <c r="F42" s="66"/>
      <c r="G42" s="67"/>
      <c r="H42" s="68"/>
      <c r="I42" s="69">
        <v>25000.0</v>
      </c>
      <c r="J42" s="70"/>
      <c r="K42" s="71"/>
      <c r="L42" s="72"/>
      <c r="M42" s="77"/>
      <c r="N42" s="78"/>
      <c r="O42" s="79">
        <v>25000.0</v>
      </c>
      <c r="P42" s="57">
        <f t="shared" si="1"/>
        <v>0</v>
      </c>
      <c r="Q42" s="80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39.0</v>
      </c>
      <c r="B43" s="48">
        <v>44851.0</v>
      </c>
      <c r="C43" s="65" t="s">
        <v>1255</v>
      </c>
      <c r="D43" s="50">
        <v>52373.0</v>
      </c>
      <c r="E43" s="65" t="s">
        <v>895</v>
      </c>
      <c r="F43" s="66"/>
      <c r="G43" s="67"/>
      <c r="H43" s="68"/>
      <c r="I43" s="81"/>
      <c r="J43" s="82">
        <v>14100.0</v>
      </c>
      <c r="K43" s="71"/>
      <c r="L43" s="72"/>
      <c r="M43" s="77"/>
      <c r="N43" s="78"/>
      <c r="O43" s="79">
        <v>14100.0</v>
      </c>
      <c r="P43" s="57">
        <f t="shared" si="1"/>
        <v>0</v>
      </c>
      <c r="Q43" s="80" t="s">
        <v>54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40.0</v>
      </c>
      <c r="B44" s="48">
        <v>44851.0</v>
      </c>
      <c r="C44" s="65" t="s">
        <v>1256</v>
      </c>
      <c r="D44" s="50">
        <v>65013.0</v>
      </c>
      <c r="E44" s="65" t="s">
        <v>1257</v>
      </c>
      <c r="F44" s="66"/>
      <c r="G44" s="67"/>
      <c r="H44" s="68"/>
      <c r="I44" s="81"/>
      <c r="J44" s="70"/>
      <c r="K44" s="83">
        <v>15000.0</v>
      </c>
      <c r="L44" s="72"/>
      <c r="M44" s="77"/>
      <c r="N44" s="78"/>
      <c r="O44" s="79">
        <v>15000.0</v>
      </c>
      <c r="P44" s="57">
        <f t="shared" si="1"/>
        <v>0</v>
      </c>
      <c r="Q44" s="80" t="s">
        <v>31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>
        <v>41.0</v>
      </c>
      <c r="B45" s="48">
        <v>44851.0</v>
      </c>
      <c r="C45" s="65" t="s">
        <v>1258</v>
      </c>
      <c r="D45" s="50">
        <v>22907.0</v>
      </c>
      <c r="E45" s="65" t="s">
        <v>1259</v>
      </c>
      <c r="F45" s="66"/>
      <c r="G45" s="67"/>
      <c r="H45" s="68"/>
      <c r="I45" s="81"/>
      <c r="J45" s="82">
        <v>300.0</v>
      </c>
      <c r="K45" s="71"/>
      <c r="L45" s="72"/>
      <c r="M45" s="77"/>
      <c r="N45" s="78"/>
      <c r="O45" s="79">
        <v>300.0</v>
      </c>
      <c r="P45" s="57">
        <f t="shared" si="1"/>
        <v>0</v>
      </c>
      <c r="Q45" s="80" t="s">
        <v>41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7">
        <v>42.0</v>
      </c>
      <c r="B46" s="48">
        <v>44851.0</v>
      </c>
      <c r="C46" s="65" t="s">
        <v>1260</v>
      </c>
      <c r="D46" s="50">
        <v>26531.0</v>
      </c>
      <c r="E46" s="65" t="s">
        <v>1261</v>
      </c>
      <c r="F46" s="66"/>
      <c r="G46" s="67"/>
      <c r="H46" s="68"/>
      <c r="I46" s="81"/>
      <c r="J46" s="82">
        <v>300.0</v>
      </c>
      <c r="K46" s="71"/>
      <c r="L46" s="72"/>
      <c r="M46" s="77"/>
      <c r="N46" s="78"/>
      <c r="O46" s="79">
        <v>300.0</v>
      </c>
      <c r="P46" s="57">
        <f t="shared" si="1"/>
        <v>0</v>
      </c>
      <c r="Q46" s="80" t="s">
        <v>41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7">
        <v>43.0</v>
      </c>
      <c r="B47" s="48">
        <v>44851.0</v>
      </c>
      <c r="C47" s="65" t="s">
        <v>1262</v>
      </c>
      <c r="D47" s="50">
        <v>69554.0</v>
      </c>
      <c r="E47" s="65" t="s">
        <v>1263</v>
      </c>
      <c r="F47" s="66"/>
      <c r="G47" s="67"/>
      <c r="H47" s="68"/>
      <c r="I47" s="69">
        <v>1000.0</v>
      </c>
      <c r="J47" s="70"/>
      <c r="K47" s="71"/>
      <c r="L47" s="72"/>
      <c r="M47" s="77"/>
      <c r="N47" s="78"/>
      <c r="O47" s="79">
        <v>1000.0</v>
      </c>
      <c r="P47" s="57">
        <f t="shared" si="1"/>
        <v>0</v>
      </c>
      <c r="Q47" s="80" t="s">
        <v>38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7">
        <v>44.0</v>
      </c>
      <c r="B48" s="48">
        <v>44851.0</v>
      </c>
      <c r="C48" s="65" t="s">
        <v>1264</v>
      </c>
      <c r="D48" s="50">
        <v>50342.0</v>
      </c>
      <c r="E48" s="65" t="s">
        <v>705</v>
      </c>
      <c r="F48" s="66"/>
      <c r="G48" s="67"/>
      <c r="H48" s="84">
        <v>350.0</v>
      </c>
      <c r="I48" s="81"/>
      <c r="J48" s="70"/>
      <c r="K48" s="71"/>
      <c r="L48" s="72"/>
      <c r="M48" s="77"/>
      <c r="N48" s="78"/>
      <c r="O48" s="79">
        <v>350.0</v>
      </c>
      <c r="P48" s="57">
        <f t="shared" si="1"/>
        <v>0</v>
      </c>
      <c r="Q48" s="85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7">
        <v>45.0</v>
      </c>
      <c r="B49" s="48">
        <v>44851.0</v>
      </c>
      <c r="C49" s="65" t="s">
        <v>1265</v>
      </c>
      <c r="D49" s="50">
        <v>55179.0</v>
      </c>
      <c r="E49" s="65" t="s">
        <v>1266</v>
      </c>
      <c r="F49" s="66"/>
      <c r="G49" s="67"/>
      <c r="H49" s="84">
        <v>2500.0</v>
      </c>
      <c r="I49" s="81"/>
      <c r="J49" s="70"/>
      <c r="K49" s="71"/>
      <c r="L49" s="72"/>
      <c r="M49" s="77"/>
      <c r="N49" s="78"/>
      <c r="O49" s="79">
        <v>2500.0</v>
      </c>
      <c r="P49" s="57">
        <f t="shared" si="1"/>
        <v>0</v>
      </c>
      <c r="Q49" s="85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7">
        <v>46.0</v>
      </c>
      <c r="B50" s="48">
        <v>44851.0</v>
      </c>
      <c r="C50" s="65" t="s">
        <v>1267</v>
      </c>
      <c r="D50" s="50">
        <v>70078.0</v>
      </c>
      <c r="E50" s="65" t="s">
        <v>1268</v>
      </c>
      <c r="F50" s="66"/>
      <c r="G50" s="67"/>
      <c r="H50" s="68"/>
      <c r="I50" s="81"/>
      <c r="J50" s="70"/>
      <c r="K50" s="83">
        <v>3600.0</v>
      </c>
      <c r="L50" s="72"/>
      <c r="M50" s="77"/>
      <c r="N50" s="78"/>
      <c r="O50" s="79">
        <v>3600.0</v>
      </c>
      <c r="P50" s="57">
        <f t="shared" si="1"/>
        <v>0</v>
      </c>
      <c r="Q50" s="85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7">
        <v>47.0</v>
      </c>
      <c r="B51" s="48">
        <v>44851.0</v>
      </c>
      <c r="C51" s="65" t="s">
        <v>1269</v>
      </c>
      <c r="D51" s="50">
        <v>49953.0</v>
      </c>
      <c r="E51" s="65" t="s">
        <v>1270</v>
      </c>
      <c r="F51" s="66"/>
      <c r="G51" s="67"/>
      <c r="H51" s="84">
        <v>1600.0</v>
      </c>
      <c r="I51" s="81"/>
      <c r="J51" s="70"/>
      <c r="K51" s="71"/>
      <c r="L51" s="72"/>
      <c r="M51" s="77"/>
      <c r="N51" s="78"/>
      <c r="O51" s="79">
        <v>1600.0</v>
      </c>
      <c r="P51" s="57">
        <f t="shared" si="1"/>
        <v>0</v>
      </c>
      <c r="Q51" s="85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7">
        <v>48.0</v>
      </c>
      <c r="B52" s="48">
        <v>44851.0</v>
      </c>
      <c r="C52" s="65" t="s">
        <v>1271</v>
      </c>
      <c r="D52" s="50">
        <v>49918.0</v>
      </c>
      <c r="E52" s="65" t="s">
        <v>571</v>
      </c>
      <c r="F52" s="66"/>
      <c r="G52" s="67"/>
      <c r="H52" s="84">
        <v>1050.0</v>
      </c>
      <c r="I52" s="81"/>
      <c r="J52" s="70"/>
      <c r="K52" s="71"/>
      <c r="L52" s="72"/>
      <c r="M52" s="77"/>
      <c r="N52" s="78"/>
      <c r="O52" s="79">
        <v>1050.0</v>
      </c>
      <c r="P52" s="57">
        <f t="shared" si="1"/>
        <v>0</v>
      </c>
      <c r="Q52" s="85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7">
        <v>49.0</v>
      </c>
      <c r="B53" s="48">
        <v>44851.0</v>
      </c>
      <c r="C53" s="65" t="s">
        <v>1272</v>
      </c>
      <c r="D53" s="50">
        <v>57201.0</v>
      </c>
      <c r="E53" s="65" t="s">
        <v>702</v>
      </c>
      <c r="F53" s="66"/>
      <c r="G53" s="67"/>
      <c r="H53" s="68"/>
      <c r="I53" s="81"/>
      <c r="J53" s="70"/>
      <c r="K53" s="83">
        <v>350.0</v>
      </c>
      <c r="L53" s="72"/>
      <c r="M53" s="77"/>
      <c r="N53" s="78"/>
      <c r="O53" s="79">
        <v>350.0</v>
      </c>
      <c r="P53" s="57">
        <f t="shared" si="1"/>
        <v>0</v>
      </c>
      <c r="Q53" s="85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29"/>
      <c r="B54" s="30"/>
      <c r="C54" s="30"/>
      <c r="D54" s="30"/>
      <c r="E54" s="30"/>
      <c r="F54" s="31">
        <f t="shared" ref="F54:P54" si="2">SUM(F5:F53)</f>
        <v>1290</v>
      </c>
      <c r="G54" s="31">
        <f t="shared" si="2"/>
        <v>0</v>
      </c>
      <c r="H54" s="33">
        <f t="shared" si="2"/>
        <v>59500</v>
      </c>
      <c r="I54" s="86">
        <f t="shared" si="2"/>
        <v>308375</v>
      </c>
      <c r="J54" s="87">
        <f t="shared" si="2"/>
        <v>38900</v>
      </c>
      <c r="K54" s="88">
        <f t="shared" si="2"/>
        <v>29640</v>
      </c>
      <c r="L54" s="31">
        <f t="shared" si="2"/>
        <v>0</v>
      </c>
      <c r="M54" s="89">
        <f t="shared" si="2"/>
        <v>0</v>
      </c>
      <c r="N54" s="31">
        <f t="shared" si="2"/>
        <v>0</v>
      </c>
      <c r="O54" s="90">
        <f t="shared" si="2"/>
        <v>437705</v>
      </c>
      <c r="P54" s="91">
        <f t="shared" si="2"/>
        <v>0</v>
      </c>
      <c r="Q54" s="9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42"/>
      <c r="B55" s="30"/>
      <c r="C55" s="30"/>
      <c r="D55" s="30"/>
      <c r="E55" s="30"/>
      <c r="F55" s="43">
        <f>SUM(F54+G54+H54+I54+J54+K54+L54+M54+N54)</f>
        <v>437705</v>
      </c>
      <c r="G55" s="8"/>
      <c r="H55" s="8"/>
      <c r="I55" s="8"/>
      <c r="J55" s="8"/>
      <c r="K55" s="8"/>
      <c r="L55" s="9"/>
      <c r="M55" s="44"/>
      <c r="N55" s="44"/>
      <c r="O55" s="22"/>
      <c r="P55" s="22"/>
      <c r="Q55" s="4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6" t="s">
        <v>128</v>
      </c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</sheetData>
  <mergeCells count="17">
    <mergeCell ref="E2:E4"/>
    <mergeCell ref="F3:F4"/>
    <mergeCell ref="G3:H3"/>
    <mergeCell ref="I3:J3"/>
    <mergeCell ref="K3:K4"/>
    <mergeCell ref="L3:L4"/>
    <mergeCell ref="F55:L5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44852.0</v>
      </c>
      <c r="C5" s="49" t="s">
        <v>1274</v>
      </c>
      <c r="D5" s="50">
        <v>47862.0</v>
      </c>
      <c r="E5" s="50" t="s">
        <v>1275</v>
      </c>
      <c r="F5" s="51"/>
      <c r="G5" s="52"/>
      <c r="H5" s="53"/>
      <c r="I5" s="54">
        <v>2650.0</v>
      </c>
      <c r="J5" s="55"/>
      <c r="K5" s="56"/>
      <c r="L5" s="57"/>
      <c r="M5" s="58"/>
      <c r="N5" s="57"/>
      <c r="O5" s="59">
        <v>2650.0</v>
      </c>
      <c r="P5" s="57">
        <f t="shared" ref="P5:P47" si="1">F5+G5+H5+I5+J5+K5+L5+M5+N5-O5</f>
        <v>0</v>
      </c>
      <c r="Q5" s="60" t="s">
        <v>164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44852.0</v>
      </c>
      <c r="C6" s="49" t="s">
        <v>1276</v>
      </c>
      <c r="D6" s="50">
        <v>71466.0</v>
      </c>
      <c r="E6" s="50" t="s">
        <v>1277</v>
      </c>
      <c r="F6" s="51"/>
      <c r="G6" s="52"/>
      <c r="H6" s="53"/>
      <c r="I6" s="54">
        <v>5150.0</v>
      </c>
      <c r="J6" s="55"/>
      <c r="K6" s="56"/>
      <c r="L6" s="57"/>
      <c r="M6" s="58"/>
      <c r="N6" s="57"/>
      <c r="O6" s="59">
        <v>5150.0</v>
      </c>
      <c r="P6" s="57">
        <f t="shared" si="1"/>
        <v>0</v>
      </c>
      <c r="Q6" s="60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44852.0</v>
      </c>
      <c r="C7" s="49" t="s">
        <v>1278</v>
      </c>
      <c r="D7" s="50">
        <v>66278.0</v>
      </c>
      <c r="E7" s="50" t="s">
        <v>1279</v>
      </c>
      <c r="F7" s="61"/>
      <c r="G7" s="57"/>
      <c r="H7" s="53"/>
      <c r="I7" s="54">
        <v>69500.0</v>
      </c>
      <c r="J7" s="55"/>
      <c r="K7" s="62"/>
      <c r="L7" s="57"/>
      <c r="M7" s="63"/>
      <c r="N7" s="57"/>
      <c r="O7" s="59">
        <v>69500.0</v>
      </c>
      <c r="P7" s="57">
        <f t="shared" si="1"/>
        <v>0</v>
      </c>
      <c r="Q7" s="60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44852.0</v>
      </c>
      <c r="C8" s="49" t="s">
        <v>1280</v>
      </c>
      <c r="D8" s="50">
        <v>49272.0</v>
      </c>
      <c r="E8" s="50" t="s">
        <v>1281</v>
      </c>
      <c r="F8" s="61"/>
      <c r="G8" s="57"/>
      <c r="H8" s="53"/>
      <c r="I8" s="54">
        <v>5150.0</v>
      </c>
      <c r="J8" s="55"/>
      <c r="K8" s="62"/>
      <c r="L8" s="57"/>
      <c r="M8" s="63"/>
      <c r="N8" s="57"/>
      <c r="O8" s="59">
        <v>5150.0</v>
      </c>
      <c r="P8" s="57">
        <f t="shared" si="1"/>
        <v>0</v>
      </c>
      <c r="Q8" s="60" t="s">
        <v>175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44852.0</v>
      </c>
      <c r="C9" s="49" t="s">
        <v>1282</v>
      </c>
      <c r="D9" s="50">
        <v>48394.0</v>
      </c>
      <c r="E9" s="50" t="s">
        <v>1283</v>
      </c>
      <c r="F9" s="51"/>
      <c r="G9" s="57"/>
      <c r="H9" s="53"/>
      <c r="I9" s="54"/>
      <c r="J9" s="55">
        <v>3600.0</v>
      </c>
      <c r="K9" s="56"/>
      <c r="L9" s="57"/>
      <c r="M9" s="63"/>
      <c r="N9" s="57"/>
      <c r="O9" s="59">
        <v>3600.0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44852.0</v>
      </c>
      <c r="C10" s="49" t="s">
        <v>1284</v>
      </c>
      <c r="D10" s="50">
        <v>36080.0</v>
      </c>
      <c r="E10" s="50" t="s">
        <v>1285</v>
      </c>
      <c r="F10" s="51"/>
      <c r="G10" s="52"/>
      <c r="H10" s="53"/>
      <c r="I10" s="54"/>
      <c r="J10" s="55">
        <v>15000.0</v>
      </c>
      <c r="K10" s="62"/>
      <c r="L10" s="57"/>
      <c r="M10" s="63"/>
      <c r="N10" s="57"/>
      <c r="O10" s="59">
        <v>15000.0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44852.0</v>
      </c>
      <c r="C11" s="49" t="s">
        <v>1286</v>
      </c>
      <c r="D11" s="50">
        <v>51017.0</v>
      </c>
      <c r="E11" s="50" t="s">
        <v>166</v>
      </c>
      <c r="F11" s="51"/>
      <c r="G11" s="52"/>
      <c r="H11" s="53">
        <v>34900.0</v>
      </c>
      <c r="I11" s="54"/>
      <c r="J11" s="55"/>
      <c r="K11" s="56"/>
      <c r="L11" s="57"/>
      <c r="M11" s="63"/>
      <c r="N11" s="57"/>
      <c r="O11" s="59">
        <v>34900.0</v>
      </c>
      <c r="P11" s="57">
        <f t="shared" si="1"/>
        <v>0</v>
      </c>
      <c r="Q11" s="60" t="s">
        <v>23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44852.0</v>
      </c>
      <c r="C12" s="49" t="s">
        <v>1287</v>
      </c>
      <c r="D12" s="50">
        <v>69554.0</v>
      </c>
      <c r="E12" s="50" t="s">
        <v>1263</v>
      </c>
      <c r="F12" s="51"/>
      <c r="G12" s="52"/>
      <c r="H12" s="53"/>
      <c r="I12" s="54">
        <v>700.0</v>
      </c>
      <c r="J12" s="55"/>
      <c r="K12" s="62"/>
      <c r="L12" s="57"/>
      <c r="M12" s="63"/>
      <c r="N12" s="57"/>
      <c r="O12" s="59">
        <v>700.0</v>
      </c>
      <c r="P12" s="57">
        <f t="shared" si="1"/>
        <v>0</v>
      </c>
      <c r="Q12" s="60" t="s">
        <v>31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44852.0</v>
      </c>
      <c r="C13" s="49" t="s">
        <v>1288</v>
      </c>
      <c r="D13" s="50">
        <v>71456.0</v>
      </c>
      <c r="E13" s="50" t="s">
        <v>1289</v>
      </c>
      <c r="F13" s="51"/>
      <c r="G13" s="52"/>
      <c r="H13" s="53"/>
      <c r="I13" s="54">
        <v>2650.0</v>
      </c>
      <c r="J13" s="55"/>
      <c r="K13" s="62"/>
      <c r="L13" s="57"/>
      <c r="M13" s="63"/>
      <c r="N13" s="57"/>
      <c r="O13" s="59">
        <v>2650.0</v>
      </c>
      <c r="P13" s="57">
        <f t="shared" si="1"/>
        <v>0</v>
      </c>
      <c r="Q13" s="60" t="s">
        <v>31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44852.0</v>
      </c>
      <c r="C14" s="49" t="s">
        <v>1290</v>
      </c>
      <c r="D14" s="50">
        <v>38007.0</v>
      </c>
      <c r="E14" s="50" t="s">
        <v>1291</v>
      </c>
      <c r="F14" s="51"/>
      <c r="G14" s="52"/>
      <c r="H14" s="53"/>
      <c r="I14" s="54">
        <v>1800.0</v>
      </c>
      <c r="J14" s="55"/>
      <c r="K14" s="62"/>
      <c r="L14" s="57"/>
      <c r="M14" s="63"/>
      <c r="N14" s="57"/>
      <c r="O14" s="59">
        <v>1800.0</v>
      </c>
      <c r="P14" s="57">
        <f t="shared" si="1"/>
        <v>0</v>
      </c>
      <c r="Q14" s="60" t="s">
        <v>31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44852.0</v>
      </c>
      <c r="C15" s="49" t="s">
        <v>1292</v>
      </c>
      <c r="D15" s="50">
        <v>48657.0</v>
      </c>
      <c r="E15" s="50" t="s">
        <v>115</v>
      </c>
      <c r="F15" s="61"/>
      <c r="G15" s="52"/>
      <c r="H15" s="53"/>
      <c r="I15" s="54">
        <v>12500.0</v>
      </c>
      <c r="J15" s="55"/>
      <c r="K15" s="62"/>
      <c r="L15" s="57"/>
      <c r="M15" s="63"/>
      <c r="N15" s="57"/>
      <c r="O15" s="59">
        <v>12500.0</v>
      </c>
      <c r="P15" s="57">
        <f t="shared" si="1"/>
        <v>0</v>
      </c>
      <c r="Q15" s="60" t="s">
        <v>23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44852.0</v>
      </c>
      <c r="C16" s="49" t="s">
        <v>1293</v>
      </c>
      <c r="D16" s="50">
        <v>48854.0</v>
      </c>
      <c r="E16" s="50" t="s">
        <v>170</v>
      </c>
      <c r="F16" s="51"/>
      <c r="G16" s="52"/>
      <c r="H16" s="53"/>
      <c r="I16" s="54"/>
      <c r="J16" s="55">
        <v>5150.0</v>
      </c>
      <c r="K16" s="62"/>
      <c r="L16" s="57"/>
      <c r="M16" s="63"/>
      <c r="N16" s="57"/>
      <c r="O16" s="59">
        <v>5150.0</v>
      </c>
      <c r="P16" s="57">
        <f t="shared" si="1"/>
        <v>0</v>
      </c>
      <c r="Q16" s="60" t="s">
        <v>31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44852.0</v>
      </c>
      <c r="C17" s="49" t="s">
        <v>1294</v>
      </c>
      <c r="D17" s="50">
        <v>58074.0</v>
      </c>
      <c r="E17" s="50" t="s">
        <v>531</v>
      </c>
      <c r="F17" s="51"/>
      <c r="G17" s="52"/>
      <c r="H17" s="53"/>
      <c r="I17" s="54">
        <v>4080.0</v>
      </c>
      <c r="J17" s="55"/>
      <c r="K17" s="62"/>
      <c r="L17" s="57"/>
      <c r="M17" s="63"/>
      <c r="N17" s="57"/>
      <c r="O17" s="59">
        <v>4080.0</v>
      </c>
      <c r="P17" s="57">
        <f t="shared" si="1"/>
        <v>0</v>
      </c>
      <c r="Q17" s="60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44852.0</v>
      </c>
      <c r="C18" s="49" t="s">
        <v>1295</v>
      </c>
      <c r="D18" s="50">
        <v>50739.0</v>
      </c>
      <c r="E18" s="50" t="s">
        <v>225</v>
      </c>
      <c r="F18" s="51"/>
      <c r="G18" s="52"/>
      <c r="H18" s="53"/>
      <c r="I18" s="54">
        <v>1250.0</v>
      </c>
      <c r="J18" s="55"/>
      <c r="K18" s="62"/>
      <c r="L18" s="57"/>
      <c r="M18" s="63"/>
      <c r="N18" s="57"/>
      <c r="O18" s="59">
        <v>1250.0</v>
      </c>
      <c r="P18" s="57">
        <f t="shared" si="1"/>
        <v>0</v>
      </c>
      <c r="Q18" s="60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44852.0</v>
      </c>
      <c r="C19" s="49" t="s">
        <v>1296</v>
      </c>
      <c r="D19" s="50">
        <v>50739.0</v>
      </c>
      <c r="E19" s="50" t="s">
        <v>225</v>
      </c>
      <c r="F19" s="51"/>
      <c r="G19" s="52"/>
      <c r="H19" s="53"/>
      <c r="I19" s="54">
        <v>1450.0</v>
      </c>
      <c r="J19" s="55"/>
      <c r="K19" s="62"/>
      <c r="L19" s="57"/>
      <c r="M19" s="63"/>
      <c r="N19" s="57"/>
      <c r="O19" s="59">
        <v>1450.0</v>
      </c>
      <c r="P19" s="57">
        <f t="shared" si="1"/>
        <v>0</v>
      </c>
      <c r="Q19" s="60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44852.0</v>
      </c>
      <c r="C20" s="49" t="s">
        <v>1297</v>
      </c>
      <c r="D20" s="50">
        <v>55992.0</v>
      </c>
      <c r="E20" s="50" t="s">
        <v>1298</v>
      </c>
      <c r="F20" s="51"/>
      <c r="G20" s="52"/>
      <c r="H20" s="53"/>
      <c r="I20" s="54">
        <v>2500.0</v>
      </c>
      <c r="J20" s="55"/>
      <c r="K20" s="62"/>
      <c r="L20" s="57"/>
      <c r="M20" s="63"/>
      <c r="N20" s="57"/>
      <c r="O20" s="59">
        <v>2500.0</v>
      </c>
      <c r="P20" s="57">
        <f t="shared" si="1"/>
        <v>0</v>
      </c>
      <c r="Q20" s="60" t="s">
        <v>31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44852.0</v>
      </c>
      <c r="C21" s="49" t="s">
        <v>1299</v>
      </c>
      <c r="D21" s="50">
        <v>52669.0</v>
      </c>
      <c r="E21" s="50" t="s">
        <v>74</v>
      </c>
      <c r="F21" s="51"/>
      <c r="G21" s="52"/>
      <c r="H21" s="53"/>
      <c r="I21" s="54">
        <v>6250.0</v>
      </c>
      <c r="J21" s="55"/>
      <c r="K21" s="56"/>
      <c r="L21" s="57"/>
      <c r="M21" s="63"/>
      <c r="N21" s="57"/>
      <c r="O21" s="59">
        <v>6250.0</v>
      </c>
      <c r="P21" s="57">
        <f t="shared" si="1"/>
        <v>0</v>
      </c>
      <c r="Q21" s="60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44852.0</v>
      </c>
      <c r="C22" s="49" t="s">
        <v>1300</v>
      </c>
      <c r="D22" s="50">
        <v>16726.0</v>
      </c>
      <c r="E22" s="50" t="s">
        <v>728</v>
      </c>
      <c r="F22" s="51"/>
      <c r="G22" s="52"/>
      <c r="H22" s="53"/>
      <c r="I22" s="54">
        <v>5150.0</v>
      </c>
      <c r="J22" s="55"/>
      <c r="K22" s="56"/>
      <c r="L22" s="57"/>
      <c r="M22" s="63"/>
      <c r="N22" s="57"/>
      <c r="O22" s="59">
        <v>5150.0</v>
      </c>
      <c r="P22" s="57">
        <f t="shared" si="1"/>
        <v>0</v>
      </c>
      <c r="Q22" s="60" t="s">
        <v>41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44852.0</v>
      </c>
      <c r="C23" s="49" t="s">
        <v>1301</v>
      </c>
      <c r="D23" s="50">
        <v>48910.0</v>
      </c>
      <c r="E23" s="50" t="s">
        <v>172</v>
      </c>
      <c r="F23" s="51"/>
      <c r="G23" s="52"/>
      <c r="H23" s="53"/>
      <c r="I23" s="54"/>
      <c r="J23" s="55">
        <v>10000.0</v>
      </c>
      <c r="K23" s="62"/>
      <c r="L23" s="57"/>
      <c r="M23" s="63"/>
      <c r="N23" s="57"/>
      <c r="O23" s="59">
        <v>10000.0</v>
      </c>
      <c r="P23" s="57">
        <f t="shared" si="1"/>
        <v>0</v>
      </c>
      <c r="Q23" s="60" t="s">
        <v>41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44852.0</v>
      </c>
      <c r="C24" s="49" t="s">
        <v>1302</v>
      </c>
      <c r="D24" s="50">
        <v>52247.0</v>
      </c>
      <c r="E24" s="50" t="s">
        <v>125</v>
      </c>
      <c r="F24" s="61"/>
      <c r="G24" s="52"/>
      <c r="H24" s="53"/>
      <c r="I24" s="54">
        <v>5150.0</v>
      </c>
      <c r="J24" s="55"/>
      <c r="K24" s="62"/>
      <c r="L24" s="57"/>
      <c r="M24" s="63"/>
      <c r="N24" s="57"/>
      <c r="O24" s="59">
        <v>5150.0</v>
      </c>
      <c r="P24" s="57">
        <f t="shared" si="1"/>
        <v>0</v>
      </c>
      <c r="Q24" s="60" t="s">
        <v>38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44852.0</v>
      </c>
      <c r="C25" s="49" t="s">
        <v>1303</v>
      </c>
      <c r="D25" s="50">
        <v>46562.0</v>
      </c>
      <c r="E25" s="50" t="s">
        <v>1304</v>
      </c>
      <c r="F25" s="51"/>
      <c r="G25" s="52"/>
      <c r="H25" s="53"/>
      <c r="I25" s="54">
        <v>5000.0</v>
      </c>
      <c r="J25" s="55"/>
      <c r="K25" s="62"/>
      <c r="L25" s="57"/>
      <c r="M25" s="63"/>
      <c r="N25" s="57"/>
      <c r="O25" s="59">
        <v>5000.0</v>
      </c>
      <c r="P25" s="57">
        <f t="shared" si="1"/>
        <v>0</v>
      </c>
      <c r="Q25" s="60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44852.0</v>
      </c>
      <c r="C26" s="49" t="s">
        <v>1305</v>
      </c>
      <c r="D26" s="50">
        <v>48136.0</v>
      </c>
      <c r="E26" s="50" t="s">
        <v>1306</v>
      </c>
      <c r="F26" s="51"/>
      <c r="G26" s="52"/>
      <c r="H26" s="53"/>
      <c r="I26" s="54">
        <v>5000.0</v>
      </c>
      <c r="J26" s="55"/>
      <c r="K26" s="56"/>
      <c r="L26" s="57"/>
      <c r="M26" s="63"/>
      <c r="N26" s="57"/>
      <c r="O26" s="59">
        <v>5000.0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44852.0</v>
      </c>
      <c r="C27" s="49" t="s">
        <v>1307</v>
      </c>
      <c r="D27" s="50">
        <v>73239.0</v>
      </c>
      <c r="E27" s="50" t="s">
        <v>1308</v>
      </c>
      <c r="F27" s="51"/>
      <c r="G27" s="52"/>
      <c r="H27" s="53"/>
      <c r="I27" s="54">
        <v>2650.0</v>
      </c>
      <c r="J27" s="55"/>
      <c r="K27" s="62"/>
      <c r="L27" s="57"/>
      <c r="M27" s="63"/>
      <c r="N27" s="57"/>
      <c r="O27" s="59">
        <v>2650.0</v>
      </c>
      <c r="P27" s="57">
        <f t="shared" si="1"/>
        <v>0</v>
      </c>
      <c r="Q27" s="60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44852.0</v>
      </c>
      <c r="C28" s="49" t="s">
        <v>1309</v>
      </c>
      <c r="D28" s="50">
        <v>68284.0</v>
      </c>
      <c r="E28" s="50" t="s">
        <v>359</v>
      </c>
      <c r="F28" s="51"/>
      <c r="G28" s="52"/>
      <c r="H28" s="53"/>
      <c r="I28" s="54"/>
      <c r="J28" s="55">
        <v>8000.0</v>
      </c>
      <c r="K28" s="62"/>
      <c r="L28" s="57"/>
      <c r="M28" s="63"/>
      <c r="N28" s="57"/>
      <c r="O28" s="59">
        <v>8000.0</v>
      </c>
      <c r="P28" s="57">
        <f t="shared" si="1"/>
        <v>0</v>
      </c>
      <c r="Q28" s="60" t="s">
        <v>175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44852.0</v>
      </c>
      <c r="C29" s="49" t="s">
        <v>1310</v>
      </c>
      <c r="D29" s="50">
        <v>52727.0</v>
      </c>
      <c r="E29" s="50" t="s">
        <v>1311</v>
      </c>
      <c r="F29" s="51"/>
      <c r="G29" s="52"/>
      <c r="H29" s="53"/>
      <c r="I29" s="54">
        <v>2650.0</v>
      </c>
      <c r="J29" s="55"/>
      <c r="K29" s="62"/>
      <c r="L29" s="57"/>
      <c r="M29" s="63"/>
      <c r="N29" s="57"/>
      <c r="O29" s="59">
        <v>2650.0</v>
      </c>
      <c r="P29" s="57">
        <f t="shared" si="1"/>
        <v>0</v>
      </c>
      <c r="Q29" s="60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44852.0</v>
      </c>
      <c r="C30" s="49" t="s">
        <v>1312</v>
      </c>
      <c r="D30" s="50">
        <v>51512.0</v>
      </c>
      <c r="E30" s="50" t="s">
        <v>799</v>
      </c>
      <c r="F30" s="51"/>
      <c r="G30" s="52"/>
      <c r="H30" s="53"/>
      <c r="I30" s="54"/>
      <c r="J30" s="55">
        <v>8100.0</v>
      </c>
      <c r="K30" s="62"/>
      <c r="L30" s="57"/>
      <c r="M30" s="58"/>
      <c r="N30" s="57"/>
      <c r="O30" s="59">
        <v>8100.0</v>
      </c>
      <c r="P30" s="57">
        <f t="shared" si="1"/>
        <v>0</v>
      </c>
      <c r="Q30" s="60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44852.0</v>
      </c>
      <c r="C31" s="49" t="s">
        <v>1313</v>
      </c>
      <c r="D31" s="50">
        <v>63406.0</v>
      </c>
      <c r="E31" s="50" t="s">
        <v>80</v>
      </c>
      <c r="F31" s="51"/>
      <c r="G31" s="52"/>
      <c r="H31" s="53"/>
      <c r="I31" s="54">
        <v>3550.0</v>
      </c>
      <c r="J31" s="55"/>
      <c r="K31" s="56"/>
      <c r="L31" s="57"/>
      <c r="M31" s="63"/>
      <c r="N31" s="57"/>
      <c r="O31" s="59">
        <v>3550.0</v>
      </c>
      <c r="P31" s="57">
        <f t="shared" si="1"/>
        <v>0</v>
      </c>
      <c r="Q31" s="60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44852.0</v>
      </c>
      <c r="C32" s="49" t="s">
        <v>1314</v>
      </c>
      <c r="D32" s="50">
        <v>53283.0</v>
      </c>
      <c r="E32" s="50" t="s">
        <v>181</v>
      </c>
      <c r="F32" s="51"/>
      <c r="G32" s="52"/>
      <c r="H32" s="53"/>
      <c r="I32" s="54">
        <v>2500.0</v>
      </c>
      <c r="J32" s="55"/>
      <c r="K32" s="62"/>
      <c r="L32" s="57"/>
      <c r="M32" s="58"/>
      <c r="N32" s="57"/>
      <c r="O32" s="59">
        <v>2500.0</v>
      </c>
      <c r="P32" s="57">
        <f t="shared" si="1"/>
        <v>0</v>
      </c>
      <c r="Q32" s="60" t="s">
        <v>164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44852.0</v>
      </c>
      <c r="C33" s="49" t="s">
        <v>1315</v>
      </c>
      <c r="D33" s="50">
        <v>22332.0</v>
      </c>
      <c r="E33" s="50" t="s">
        <v>216</v>
      </c>
      <c r="F33" s="51"/>
      <c r="G33" s="52"/>
      <c r="H33" s="53"/>
      <c r="I33" s="54">
        <v>11400.0</v>
      </c>
      <c r="J33" s="55"/>
      <c r="K33" s="62"/>
      <c r="L33" s="57"/>
      <c r="M33" s="63"/>
      <c r="N33" s="57"/>
      <c r="O33" s="59">
        <v>11400.0</v>
      </c>
      <c r="P33" s="57">
        <f t="shared" si="1"/>
        <v>0</v>
      </c>
      <c r="Q33" s="60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44852.0</v>
      </c>
      <c r="C34" s="49" t="s">
        <v>1316</v>
      </c>
      <c r="D34" s="50">
        <v>53526.0</v>
      </c>
      <c r="E34" s="50" t="s">
        <v>1317</v>
      </c>
      <c r="F34" s="51"/>
      <c r="G34" s="52"/>
      <c r="H34" s="53"/>
      <c r="I34" s="54"/>
      <c r="J34" s="55">
        <v>2650.0</v>
      </c>
      <c r="K34" s="62"/>
      <c r="L34" s="57"/>
      <c r="M34" s="63"/>
      <c r="N34" s="52"/>
      <c r="O34" s="59">
        <v>2650.0</v>
      </c>
      <c r="P34" s="57">
        <f t="shared" si="1"/>
        <v>0</v>
      </c>
      <c r="Q34" s="60" t="s">
        <v>164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44852.0</v>
      </c>
      <c r="C35" s="49" t="s">
        <v>1318</v>
      </c>
      <c r="D35" s="50">
        <v>72496.0</v>
      </c>
      <c r="E35" s="50" t="s">
        <v>1319</v>
      </c>
      <c r="F35" s="51"/>
      <c r="G35" s="52"/>
      <c r="H35" s="53"/>
      <c r="I35" s="54">
        <v>27000.0</v>
      </c>
      <c r="J35" s="55"/>
      <c r="K35" s="62"/>
      <c r="L35" s="57"/>
      <c r="M35" s="63"/>
      <c r="N35" s="52"/>
      <c r="O35" s="59">
        <v>27000.0</v>
      </c>
      <c r="P35" s="57">
        <f t="shared" si="1"/>
        <v>0</v>
      </c>
      <c r="Q35" s="60" t="s">
        <v>31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44852.0</v>
      </c>
      <c r="C36" s="49" t="s">
        <v>1320</v>
      </c>
      <c r="D36" s="50">
        <v>14329.0</v>
      </c>
      <c r="E36" s="50" t="s">
        <v>43</v>
      </c>
      <c r="F36" s="51"/>
      <c r="G36" s="57"/>
      <c r="H36" s="53"/>
      <c r="I36" s="54">
        <v>350.0</v>
      </c>
      <c r="J36" s="64"/>
      <c r="K36" s="62"/>
      <c r="L36" s="57"/>
      <c r="M36" s="63"/>
      <c r="N36" s="57"/>
      <c r="O36" s="59">
        <v>350.0</v>
      </c>
      <c r="P36" s="57">
        <f t="shared" si="1"/>
        <v>0</v>
      </c>
      <c r="Q36" s="60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44852.0</v>
      </c>
      <c r="C37" s="49" t="s">
        <v>1321</v>
      </c>
      <c r="D37" s="50">
        <v>74109.0</v>
      </c>
      <c r="E37" s="50" t="s">
        <v>1322</v>
      </c>
      <c r="F37" s="61"/>
      <c r="G37" s="57"/>
      <c r="H37" s="53"/>
      <c r="I37" s="54">
        <v>27000.0</v>
      </c>
      <c r="J37" s="64"/>
      <c r="K37" s="62"/>
      <c r="L37" s="57"/>
      <c r="M37" s="63"/>
      <c r="N37" s="57"/>
      <c r="O37" s="59">
        <v>27000.0</v>
      </c>
      <c r="P37" s="57">
        <f t="shared" si="1"/>
        <v>0</v>
      </c>
      <c r="Q37" s="60" t="s">
        <v>38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44852.0</v>
      </c>
      <c r="C38" s="65" t="s">
        <v>1323</v>
      </c>
      <c r="D38" s="50">
        <v>74464.0</v>
      </c>
      <c r="E38" s="65" t="s">
        <v>1324</v>
      </c>
      <c r="F38" s="66"/>
      <c r="G38" s="67"/>
      <c r="H38" s="68"/>
      <c r="I38" s="69">
        <v>27000.0</v>
      </c>
      <c r="J38" s="70"/>
      <c r="K38" s="71"/>
      <c r="L38" s="72"/>
      <c r="M38" s="73"/>
      <c r="N38" s="74"/>
      <c r="O38" s="75">
        <v>27000.0</v>
      </c>
      <c r="P38" s="57">
        <f t="shared" si="1"/>
        <v>0</v>
      </c>
      <c r="Q38" s="76" t="s">
        <v>31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47">
        <v>35.0</v>
      </c>
      <c r="B39" s="48">
        <v>44852.0</v>
      </c>
      <c r="C39" s="65" t="s">
        <v>1325</v>
      </c>
      <c r="D39" s="50">
        <v>52349.0</v>
      </c>
      <c r="E39" s="65" t="s">
        <v>1326</v>
      </c>
      <c r="F39" s="66"/>
      <c r="G39" s="67"/>
      <c r="H39" s="68"/>
      <c r="I39" s="69">
        <v>5000.0</v>
      </c>
      <c r="J39" s="70"/>
      <c r="K39" s="71"/>
      <c r="L39" s="72"/>
      <c r="M39" s="77"/>
      <c r="N39" s="78"/>
      <c r="O39" s="79">
        <v>5000.0</v>
      </c>
      <c r="P39" s="57">
        <f t="shared" si="1"/>
        <v>0</v>
      </c>
      <c r="Q39" s="80" t="s">
        <v>31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47">
        <v>36.0</v>
      </c>
      <c r="B40" s="48">
        <v>44852.0</v>
      </c>
      <c r="C40" s="65" t="s">
        <v>1327</v>
      </c>
      <c r="D40" s="50">
        <v>63027.0</v>
      </c>
      <c r="E40" s="65" t="s">
        <v>1328</v>
      </c>
      <c r="F40" s="66"/>
      <c r="G40" s="67"/>
      <c r="H40" s="68"/>
      <c r="I40" s="81"/>
      <c r="J40" s="82">
        <v>1550.0</v>
      </c>
      <c r="K40" s="71"/>
      <c r="L40" s="72"/>
      <c r="M40" s="77"/>
      <c r="N40" s="78"/>
      <c r="O40" s="79">
        <v>1550.0</v>
      </c>
      <c r="P40" s="57">
        <f t="shared" si="1"/>
        <v>0</v>
      </c>
      <c r="Q40" s="80" t="s">
        <v>41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7">
        <v>37.0</v>
      </c>
      <c r="B41" s="48">
        <v>44852.0</v>
      </c>
      <c r="C41" s="65" t="s">
        <v>1329</v>
      </c>
      <c r="D41" s="50">
        <v>50595.0</v>
      </c>
      <c r="E41" s="65" t="s">
        <v>1330</v>
      </c>
      <c r="F41" s="66"/>
      <c r="G41" s="67"/>
      <c r="H41" s="84">
        <v>50000.0</v>
      </c>
      <c r="I41" s="81"/>
      <c r="J41" s="82"/>
      <c r="K41" s="71"/>
      <c r="L41" s="72"/>
      <c r="M41" s="77"/>
      <c r="N41" s="78"/>
      <c r="O41" s="79">
        <v>50000.0</v>
      </c>
      <c r="P41" s="57">
        <f t="shared" si="1"/>
        <v>0</v>
      </c>
      <c r="Q41" s="80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>
        <v>38.0</v>
      </c>
      <c r="B42" s="48">
        <v>44852.0</v>
      </c>
      <c r="C42" s="65" t="s">
        <v>1331</v>
      </c>
      <c r="D42" s="50">
        <v>43380.0</v>
      </c>
      <c r="E42" s="65" t="s">
        <v>569</v>
      </c>
      <c r="F42" s="66"/>
      <c r="G42" s="67"/>
      <c r="H42" s="84">
        <v>15000.0</v>
      </c>
      <c r="I42" s="69"/>
      <c r="J42" s="70"/>
      <c r="K42" s="71"/>
      <c r="L42" s="72"/>
      <c r="M42" s="77"/>
      <c r="N42" s="78"/>
      <c r="O42" s="79">
        <v>15000.0</v>
      </c>
      <c r="P42" s="57">
        <f t="shared" si="1"/>
        <v>0</v>
      </c>
      <c r="Q42" s="80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39.0</v>
      </c>
      <c r="B43" s="48">
        <v>44852.0</v>
      </c>
      <c r="C43" s="65" t="s">
        <v>1332</v>
      </c>
      <c r="D43" s="50">
        <v>53943.0</v>
      </c>
      <c r="E43" s="65" t="s">
        <v>1333</v>
      </c>
      <c r="F43" s="66"/>
      <c r="G43" s="67"/>
      <c r="H43" s="68"/>
      <c r="I43" s="81"/>
      <c r="J43" s="82"/>
      <c r="K43" s="83">
        <v>5000.0</v>
      </c>
      <c r="L43" s="72"/>
      <c r="M43" s="77"/>
      <c r="N43" s="78"/>
      <c r="O43" s="79">
        <v>5000.0</v>
      </c>
      <c r="P43" s="57">
        <f t="shared" si="1"/>
        <v>0</v>
      </c>
      <c r="Q43" s="80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40.0</v>
      </c>
      <c r="B44" s="48">
        <v>44852.0</v>
      </c>
      <c r="C44" s="65" t="s">
        <v>1334</v>
      </c>
      <c r="D44" s="50">
        <v>25650.0</v>
      </c>
      <c r="E44" s="65" t="s">
        <v>1076</v>
      </c>
      <c r="F44" s="66"/>
      <c r="G44" s="67"/>
      <c r="H44" s="68"/>
      <c r="I44" s="81"/>
      <c r="J44" s="70"/>
      <c r="K44" s="83">
        <v>5400.0</v>
      </c>
      <c r="L44" s="72"/>
      <c r="M44" s="77"/>
      <c r="N44" s="78"/>
      <c r="O44" s="79">
        <v>5400.0</v>
      </c>
      <c r="P44" s="57">
        <f t="shared" si="1"/>
        <v>0</v>
      </c>
      <c r="Q44" s="80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>
        <v>41.0</v>
      </c>
      <c r="B45" s="48">
        <v>44852.0</v>
      </c>
      <c r="C45" s="65" t="s">
        <v>1335</v>
      </c>
      <c r="D45" s="50">
        <v>25650.0</v>
      </c>
      <c r="E45" s="65" t="s">
        <v>1076</v>
      </c>
      <c r="F45" s="66"/>
      <c r="G45" s="67"/>
      <c r="H45" s="68"/>
      <c r="I45" s="81"/>
      <c r="J45" s="82"/>
      <c r="K45" s="83">
        <v>1450.0</v>
      </c>
      <c r="L45" s="72"/>
      <c r="M45" s="77"/>
      <c r="N45" s="78"/>
      <c r="O45" s="79">
        <v>1450.0</v>
      </c>
      <c r="P45" s="57">
        <f t="shared" si="1"/>
        <v>0</v>
      </c>
      <c r="Q45" s="80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7">
        <v>42.0</v>
      </c>
      <c r="B46" s="48">
        <v>44852.0</v>
      </c>
      <c r="C46" s="65" t="s">
        <v>1336</v>
      </c>
      <c r="D46" s="50">
        <v>50342.0</v>
      </c>
      <c r="E46" s="65" t="s">
        <v>705</v>
      </c>
      <c r="F46" s="66"/>
      <c r="G46" s="67"/>
      <c r="H46" s="84">
        <v>1600.0</v>
      </c>
      <c r="I46" s="81"/>
      <c r="J46" s="82"/>
      <c r="K46" s="71"/>
      <c r="L46" s="72"/>
      <c r="M46" s="77"/>
      <c r="N46" s="78"/>
      <c r="O46" s="79">
        <v>1600.0</v>
      </c>
      <c r="P46" s="57">
        <f t="shared" si="1"/>
        <v>0</v>
      </c>
      <c r="Q46" s="80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7"/>
      <c r="B47" s="48"/>
      <c r="C47" s="65"/>
      <c r="D47" s="50"/>
      <c r="E47" s="65"/>
      <c r="F47" s="66"/>
      <c r="G47" s="67"/>
      <c r="H47" s="68"/>
      <c r="I47" s="81"/>
      <c r="J47" s="70"/>
      <c r="K47" s="83"/>
      <c r="L47" s="72"/>
      <c r="M47" s="77"/>
      <c r="N47" s="78"/>
      <c r="O47" s="79"/>
      <c r="P47" s="57">
        <f t="shared" si="1"/>
        <v>0</v>
      </c>
      <c r="Q47" s="85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9"/>
      <c r="B48" s="30"/>
      <c r="C48" s="30"/>
      <c r="D48" s="30"/>
      <c r="E48" s="30"/>
      <c r="F48" s="31">
        <f t="shared" ref="F48:P48" si="2">SUM(F5:F47)</f>
        <v>0</v>
      </c>
      <c r="G48" s="31">
        <f t="shared" si="2"/>
        <v>0</v>
      </c>
      <c r="H48" s="33">
        <f t="shared" si="2"/>
        <v>101500</v>
      </c>
      <c r="I48" s="86">
        <f t="shared" si="2"/>
        <v>245030</v>
      </c>
      <c r="J48" s="87">
        <f t="shared" si="2"/>
        <v>54050</v>
      </c>
      <c r="K48" s="88">
        <f t="shared" si="2"/>
        <v>11850</v>
      </c>
      <c r="L48" s="31">
        <f t="shared" si="2"/>
        <v>0</v>
      </c>
      <c r="M48" s="89">
        <f t="shared" si="2"/>
        <v>0</v>
      </c>
      <c r="N48" s="31">
        <f t="shared" si="2"/>
        <v>0</v>
      </c>
      <c r="O48" s="90">
        <f t="shared" si="2"/>
        <v>412430</v>
      </c>
      <c r="P48" s="91">
        <f t="shared" si="2"/>
        <v>0</v>
      </c>
      <c r="Q48" s="9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2"/>
      <c r="B49" s="30"/>
      <c r="C49" s="30"/>
      <c r="D49" s="30"/>
      <c r="E49" s="30"/>
      <c r="F49" s="43">
        <f>SUM(F48+G48+H48+I48+J48+K48+L48+M48+N48)</f>
        <v>412430</v>
      </c>
      <c r="G49" s="8"/>
      <c r="H49" s="8"/>
      <c r="I49" s="8"/>
      <c r="J49" s="8"/>
      <c r="K49" s="8"/>
      <c r="L49" s="9"/>
      <c r="M49" s="44"/>
      <c r="N49" s="44"/>
      <c r="O49" s="22"/>
      <c r="P49" s="22"/>
      <c r="Q49" s="4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6" t="s">
        <v>1337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6" t="s">
        <v>128</v>
      </c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</sheetData>
  <mergeCells count="17">
    <mergeCell ref="E2:E4"/>
    <mergeCell ref="F3:F4"/>
    <mergeCell ref="G3:H3"/>
    <mergeCell ref="I3:J3"/>
    <mergeCell ref="K3:K4"/>
    <mergeCell ref="L3:L4"/>
    <mergeCell ref="F49:L49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1338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44852.0</v>
      </c>
      <c r="C5" s="49" t="s">
        <v>1339</v>
      </c>
      <c r="D5" s="50">
        <v>43028.0</v>
      </c>
      <c r="E5" s="50" t="s">
        <v>1340</v>
      </c>
      <c r="F5" s="51"/>
      <c r="G5" s="52"/>
      <c r="H5" s="53"/>
      <c r="I5" s="54">
        <v>2500.0</v>
      </c>
      <c r="J5" s="55"/>
      <c r="K5" s="56"/>
      <c r="L5" s="57"/>
      <c r="M5" s="58"/>
      <c r="N5" s="57"/>
      <c r="O5" s="59">
        <v>2500.0</v>
      </c>
      <c r="P5" s="57">
        <f t="shared" ref="P5:P51" si="1">F5+G5+H5+I5+J5+K5+L5+M5+N5-O5</f>
        <v>0</v>
      </c>
      <c r="Q5" s="60" t="s">
        <v>23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44853.0</v>
      </c>
      <c r="C6" s="49" t="s">
        <v>1341</v>
      </c>
      <c r="D6" s="50">
        <v>50616.0</v>
      </c>
      <c r="E6" s="50" t="s">
        <v>574</v>
      </c>
      <c r="F6" s="51"/>
      <c r="G6" s="52"/>
      <c r="H6" s="53"/>
      <c r="I6" s="54"/>
      <c r="J6" s="55">
        <v>350.0</v>
      </c>
      <c r="K6" s="56"/>
      <c r="L6" s="57"/>
      <c r="M6" s="58"/>
      <c r="N6" s="57"/>
      <c r="O6" s="59">
        <v>350.0</v>
      </c>
      <c r="P6" s="57">
        <f t="shared" si="1"/>
        <v>0</v>
      </c>
      <c r="Q6" s="60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44853.0</v>
      </c>
      <c r="C7" s="49" t="s">
        <v>1342</v>
      </c>
      <c r="D7" s="50">
        <v>58853.0</v>
      </c>
      <c r="E7" s="50" t="s">
        <v>1216</v>
      </c>
      <c r="F7" s="51"/>
      <c r="G7" s="52"/>
      <c r="H7" s="53"/>
      <c r="I7" s="54">
        <v>1600.0</v>
      </c>
      <c r="J7" s="55"/>
      <c r="K7" s="56"/>
      <c r="L7" s="57"/>
      <c r="M7" s="58"/>
      <c r="N7" s="57"/>
      <c r="O7" s="59">
        <v>1600.0</v>
      </c>
      <c r="P7" s="57">
        <f t="shared" si="1"/>
        <v>0</v>
      </c>
      <c r="Q7" s="60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44853.0</v>
      </c>
      <c r="C8" s="49" t="s">
        <v>1343</v>
      </c>
      <c r="D8" s="50">
        <v>51782.0</v>
      </c>
      <c r="E8" s="50" t="s">
        <v>528</v>
      </c>
      <c r="F8" s="51"/>
      <c r="G8" s="52"/>
      <c r="H8" s="53"/>
      <c r="I8" s="54"/>
      <c r="J8" s="55">
        <v>1250.0</v>
      </c>
      <c r="K8" s="56"/>
      <c r="L8" s="57"/>
      <c r="M8" s="58"/>
      <c r="N8" s="57"/>
      <c r="O8" s="59">
        <v>1250.0</v>
      </c>
      <c r="P8" s="57">
        <f t="shared" si="1"/>
        <v>0</v>
      </c>
      <c r="Q8" s="60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44853.0</v>
      </c>
      <c r="C9" s="49" t="s">
        <v>1344</v>
      </c>
      <c r="D9" s="50">
        <v>59461.0</v>
      </c>
      <c r="E9" s="50" t="s">
        <v>1345</v>
      </c>
      <c r="F9" s="51"/>
      <c r="G9" s="52"/>
      <c r="H9" s="53"/>
      <c r="I9" s="54">
        <v>5150.0</v>
      </c>
      <c r="J9" s="55"/>
      <c r="K9" s="56"/>
      <c r="L9" s="57"/>
      <c r="M9" s="58"/>
      <c r="N9" s="57"/>
      <c r="O9" s="59">
        <v>5150.0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44853.0</v>
      </c>
      <c r="C10" s="49" t="s">
        <v>1346</v>
      </c>
      <c r="D10" s="50">
        <v>35518.0</v>
      </c>
      <c r="E10" s="50" t="s">
        <v>1347</v>
      </c>
      <c r="F10" s="51"/>
      <c r="G10" s="52"/>
      <c r="H10" s="53"/>
      <c r="I10" s="54">
        <v>2650.0</v>
      </c>
      <c r="J10" s="55"/>
      <c r="K10" s="56"/>
      <c r="L10" s="57"/>
      <c r="M10" s="58"/>
      <c r="N10" s="57"/>
      <c r="O10" s="59">
        <v>2650.0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44853.0</v>
      </c>
      <c r="C11" s="49" t="s">
        <v>1348</v>
      </c>
      <c r="D11" s="50">
        <v>74360.0</v>
      </c>
      <c r="E11" s="50" t="s">
        <v>739</v>
      </c>
      <c r="F11" s="61"/>
      <c r="G11" s="57"/>
      <c r="H11" s="53"/>
      <c r="I11" s="54">
        <v>22000.0</v>
      </c>
      <c r="J11" s="55"/>
      <c r="K11" s="62"/>
      <c r="L11" s="57"/>
      <c r="M11" s="63"/>
      <c r="N11" s="57"/>
      <c r="O11" s="59">
        <v>22000.0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44853.0</v>
      </c>
      <c r="C12" s="49" t="s">
        <v>1349</v>
      </c>
      <c r="D12" s="50">
        <v>55422.0</v>
      </c>
      <c r="E12" s="50" t="s">
        <v>1350</v>
      </c>
      <c r="F12" s="61"/>
      <c r="G12" s="57"/>
      <c r="H12" s="53"/>
      <c r="I12" s="54">
        <v>5150.0</v>
      </c>
      <c r="J12" s="55"/>
      <c r="K12" s="62"/>
      <c r="L12" s="57"/>
      <c r="M12" s="63"/>
      <c r="N12" s="57"/>
      <c r="O12" s="59">
        <v>5150.0</v>
      </c>
      <c r="P12" s="57">
        <f t="shared" si="1"/>
        <v>0</v>
      </c>
      <c r="Q12" s="60" t="s">
        <v>175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44853.0</v>
      </c>
      <c r="C13" s="49" t="s">
        <v>1351</v>
      </c>
      <c r="D13" s="50">
        <v>39317.0</v>
      </c>
      <c r="E13" s="50" t="s">
        <v>1117</v>
      </c>
      <c r="F13" s="51"/>
      <c r="G13" s="57"/>
      <c r="H13" s="53"/>
      <c r="I13" s="54"/>
      <c r="J13" s="55">
        <v>3900.0</v>
      </c>
      <c r="K13" s="56"/>
      <c r="L13" s="57"/>
      <c r="M13" s="63"/>
      <c r="N13" s="57"/>
      <c r="O13" s="59">
        <v>3900.0</v>
      </c>
      <c r="P13" s="57">
        <f t="shared" si="1"/>
        <v>0</v>
      </c>
      <c r="Q13" s="60" t="s">
        <v>164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44853.0</v>
      </c>
      <c r="C14" s="49" t="s">
        <v>1352</v>
      </c>
      <c r="D14" s="50">
        <v>51017.0</v>
      </c>
      <c r="E14" s="50" t="s">
        <v>166</v>
      </c>
      <c r="F14" s="51"/>
      <c r="G14" s="52"/>
      <c r="H14" s="53">
        <v>25000.0</v>
      </c>
      <c r="I14" s="54"/>
      <c r="J14" s="55"/>
      <c r="K14" s="62"/>
      <c r="L14" s="57"/>
      <c r="M14" s="63"/>
      <c r="N14" s="57"/>
      <c r="O14" s="59">
        <v>25000.0</v>
      </c>
      <c r="P14" s="57">
        <f t="shared" si="1"/>
        <v>0</v>
      </c>
      <c r="Q14" s="60" t="s">
        <v>31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44853.0</v>
      </c>
      <c r="C15" s="49" t="s">
        <v>1353</v>
      </c>
      <c r="D15" s="50">
        <v>54325.0</v>
      </c>
      <c r="E15" s="50" t="s">
        <v>1354</v>
      </c>
      <c r="F15" s="51"/>
      <c r="G15" s="52"/>
      <c r="H15" s="53"/>
      <c r="I15" s="54"/>
      <c r="J15" s="55">
        <v>25000.0</v>
      </c>
      <c r="K15" s="56"/>
      <c r="L15" s="57"/>
      <c r="M15" s="63"/>
      <c r="N15" s="57"/>
      <c r="O15" s="59">
        <v>25000.0</v>
      </c>
      <c r="P15" s="57">
        <f t="shared" si="1"/>
        <v>0</v>
      </c>
      <c r="Q15" s="60" t="s">
        <v>38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44853.0</v>
      </c>
      <c r="C16" s="49" t="s">
        <v>1355</v>
      </c>
      <c r="D16" s="50">
        <v>13133.0</v>
      </c>
      <c r="E16" s="50" t="s">
        <v>1356</v>
      </c>
      <c r="F16" s="51"/>
      <c r="G16" s="52"/>
      <c r="H16" s="53"/>
      <c r="I16" s="54"/>
      <c r="J16" s="55">
        <v>2650.0</v>
      </c>
      <c r="K16" s="62"/>
      <c r="L16" s="57"/>
      <c r="M16" s="63"/>
      <c r="N16" s="57"/>
      <c r="O16" s="59">
        <v>2650.0</v>
      </c>
      <c r="P16" s="57">
        <f t="shared" si="1"/>
        <v>0</v>
      </c>
      <c r="Q16" s="60" t="s">
        <v>175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44853.0</v>
      </c>
      <c r="C17" s="49" t="s">
        <v>1357</v>
      </c>
      <c r="D17" s="50">
        <v>10753.0</v>
      </c>
      <c r="E17" s="50" t="s">
        <v>1358</v>
      </c>
      <c r="F17" s="61">
        <v>290.0</v>
      </c>
      <c r="G17" s="52"/>
      <c r="H17" s="53"/>
      <c r="I17" s="54"/>
      <c r="J17" s="55"/>
      <c r="K17" s="62"/>
      <c r="L17" s="57"/>
      <c r="M17" s="63"/>
      <c r="N17" s="57"/>
      <c r="O17" s="59">
        <v>290.0</v>
      </c>
      <c r="P17" s="57">
        <f t="shared" si="1"/>
        <v>0</v>
      </c>
      <c r="Q17" s="60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44853.0</v>
      </c>
      <c r="C18" s="49" t="s">
        <v>1359</v>
      </c>
      <c r="D18" s="50">
        <v>10001.0</v>
      </c>
      <c r="E18" s="50" t="s">
        <v>751</v>
      </c>
      <c r="F18" s="51"/>
      <c r="G18" s="52"/>
      <c r="H18" s="53"/>
      <c r="I18" s="54">
        <v>7650.0</v>
      </c>
      <c r="J18" s="55"/>
      <c r="K18" s="62"/>
      <c r="L18" s="57"/>
      <c r="M18" s="63"/>
      <c r="N18" s="57"/>
      <c r="O18" s="59">
        <v>7650.0</v>
      </c>
      <c r="P18" s="57">
        <f t="shared" si="1"/>
        <v>0</v>
      </c>
      <c r="Q18" s="60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44853.0</v>
      </c>
      <c r="C19" s="49" t="s">
        <v>1360</v>
      </c>
      <c r="D19" s="50">
        <v>54208.0</v>
      </c>
      <c r="E19" s="50" t="s">
        <v>1361</v>
      </c>
      <c r="F19" s="61"/>
      <c r="G19" s="52"/>
      <c r="H19" s="53"/>
      <c r="I19" s="54">
        <v>15000.0</v>
      </c>
      <c r="J19" s="55"/>
      <c r="K19" s="62"/>
      <c r="L19" s="57"/>
      <c r="M19" s="63"/>
      <c r="N19" s="57"/>
      <c r="O19" s="59">
        <v>15000.0</v>
      </c>
      <c r="P19" s="57">
        <f t="shared" si="1"/>
        <v>0</v>
      </c>
      <c r="Q19" s="60" t="s">
        <v>54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44853.0</v>
      </c>
      <c r="C20" s="49" t="s">
        <v>1362</v>
      </c>
      <c r="D20" s="50">
        <v>51939.0</v>
      </c>
      <c r="E20" s="50" t="s">
        <v>523</v>
      </c>
      <c r="F20" s="51"/>
      <c r="G20" s="52"/>
      <c r="H20" s="53"/>
      <c r="I20" s="54">
        <v>16800.0</v>
      </c>
      <c r="J20" s="55"/>
      <c r="K20" s="62"/>
      <c r="L20" s="57"/>
      <c r="M20" s="63"/>
      <c r="N20" s="57"/>
      <c r="O20" s="59">
        <v>16800.0</v>
      </c>
      <c r="P20" s="57">
        <f t="shared" si="1"/>
        <v>0</v>
      </c>
      <c r="Q20" s="60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44853.0</v>
      </c>
      <c r="C21" s="49" t="s">
        <v>1363</v>
      </c>
      <c r="D21" s="50">
        <v>52247.0</v>
      </c>
      <c r="E21" s="50" t="s">
        <v>125</v>
      </c>
      <c r="F21" s="51"/>
      <c r="G21" s="52"/>
      <c r="H21" s="53"/>
      <c r="I21" s="54">
        <v>2650.0</v>
      </c>
      <c r="J21" s="55"/>
      <c r="K21" s="62"/>
      <c r="L21" s="57"/>
      <c r="M21" s="63"/>
      <c r="N21" s="57"/>
      <c r="O21" s="59">
        <v>2650.0</v>
      </c>
      <c r="P21" s="57">
        <f t="shared" si="1"/>
        <v>0</v>
      </c>
      <c r="Q21" s="60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44853.0</v>
      </c>
      <c r="C22" s="49" t="s">
        <v>1364</v>
      </c>
      <c r="D22" s="50">
        <v>54899.0</v>
      </c>
      <c r="E22" s="50" t="s">
        <v>1365</v>
      </c>
      <c r="F22" s="51"/>
      <c r="G22" s="52"/>
      <c r="H22" s="53"/>
      <c r="I22" s="54">
        <v>5000.0</v>
      </c>
      <c r="J22" s="55"/>
      <c r="K22" s="62"/>
      <c r="L22" s="57"/>
      <c r="M22" s="63"/>
      <c r="N22" s="57"/>
      <c r="O22" s="59">
        <v>5000.0</v>
      </c>
      <c r="P22" s="57">
        <f t="shared" si="1"/>
        <v>0</v>
      </c>
      <c r="Q22" s="60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44853.0</v>
      </c>
      <c r="C23" s="49" t="s">
        <v>1366</v>
      </c>
      <c r="D23" s="50">
        <v>30855.0</v>
      </c>
      <c r="E23" s="50" t="s">
        <v>367</v>
      </c>
      <c r="F23" s="51"/>
      <c r="G23" s="52"/>
      <c r="H23" s="53"/>
      <c r="I23" s="54"/>
      <c r="J23" s="55">
        <v>3900.0</v>
      </c>
      <c r="K23" s="62"/>
      <c r="L23" s="57"/>
      <c r="M23" s="63"/>
      <c r="N23" s="57"/>
      <c r="O23" s="59">
        <v>3900.0</v>
      </c>
      <c r="P23" s="57">
        <f t="shared" si="1"/>
        <v>0</v>
      </c>
      <c r="Q23" s="60" t="s">
        <v>164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44853.0</v>
      </c>
      <c r="C24" s="49" t="s">
        <v>1367</v>
      </c>
      <c r="D24" s="50">
        <v>10744.0</v>
      </c>
      <c r="E24" s="50" t="s">
        <v>853</v>
      </c>
      <c r="F24" s="51"/>
      <c r="G24" s="52"/>
      <c r="H24" s="53"/>
      <c r="I24" s="54">
        <v>3750.0</v>
      </c>
      <c r="J24" s="55"/>
      <c r="K24" s="62"/>
      <c r="L24" s="57"/>
      <c r="M24" s="63"/>
      <c r="N24" s="57"/>
      <c r="O24" s="59">
        <v>3750.0</v>
      </c>
      <c r="P24" s="57">
        <f t="shared" si="1"/>
        <v>0</v>
      </c>
      <c r="Q24" s="60" t="s">
        <v>175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44853.0</v>
      </c>
      <c r="C25" s="49" t="s">
        <v>1368</v>
      </c>
      <c r="D25" s="50">
        <v>53249.0</v>
      </c>
      <c r="E25" s="50" t="s">
        <v>72</v>
      </c>
      <c r="F25" s="51"/>
      <c r="G25" s="52"/>
      <c r="H25" s="53"/>
      <c r="I25" s="54"/>
      <c r="J25" s="55">
        <v>16100.0</v>
      </c>
      <c r="K25" s="56"/>
      <c r="L25" s="57"/>
      <c r="M25" s="63"/>
      <c r="N25" s="57"/>
      <c r="O25" s="59">
        <v>16100.0</v>
      </c>
      <c r="P25" s="57">
        <f t="shared" si="1"/>
        <v>0</v>
      </c>
      <c r="Q25" s="60" t="s">
        <v>54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44853.0</v>
      </c>
      <c r="C26" s="49" t="s">
        <v>1369</v>
      </c>
      <c r="D26" s="50">
        <v>69346.0</v>
      </c>
      <c r="E26" s="50" t="s">
        <v>943</v>
      </c>
      <c r="F26" s="51"/>
      <c r="G26" s="52"/>
      <c r="H26" s="53"/>
      <c r="I26" s="54"/>
      <c r="J26" s="55">
        <v>5000.0</v>
      </c>
      <c r="K26" s="56"/>
      <c r="L26" s="57"/>
      <c r="M26" s="63"/>
      <c r="N26" s="57"/>
      <c r="O26" s="59">
        <v>5000.0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44853.0</v>
      </c>
      <c r="C27" s="49" t="s">
        <v>1370</v>
      </c>
      <c r="D27" s="50">
        <v>52373.0</v>
      </c>
      <c r="E27" s="50" t="s">
        <v>895</v>
      </c>
      <c r="F27" s="51"/>
      <c r="G27" s="52"/>
      <c r="H27" s="53"/>
      <c r="I27" s="54"/>
      <c r="J27" s="55">
        <v>5000.0</v>
      </c>
      <c r="K27" s="62"/>
      <c r="L27" s="57"/>
      <c r="M27" s="63"/>
      <c r="N27" s="57"/>
      <c r="O27" s="59">
        <v>5000.0</v>
      </c>
      <c r="P27" s="57">
        <f t="shared" si="1"/>
        <v>0</v>
      </c>
      <c r="Q27" s="60" t="s">
        <v>38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44853.0</v>
      </c>
      <c r="C28" s="49" t="s">
        <v>1371</v>
      </c>
      <c r="D28" s="50">
        <v>55572.0</v>
      </c>
      <c r="E28" s="50" t="s">
        <v>1372</v>
      </c>
      <c r="F28" s="61"/>
      <c r="G28" s="52"/>
      <c r="H28" s="53"/>
      <c r="I28" s="54">
        <v>5150.0</v>
      </c>
      <c r="J28" s="55"/>
      <c r="K28" s="62"/>
      <c r="L28" s="57"/>
      <c r="M28" s="63"/>
      <c r="N28" s="57"/>
      <c r="O28" s="59">
        <v>5150.0</v>
      </c>
      <c r="P28" s="57">
        <f t="shared" si="1"/>
        <v>0</v>
      </c>
      <c r="Q28" s="60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44853.0</v>
      </c>
      <c r="C29" s="49" t="s">
        <v>1373</v>
      </c>
      <c r="D29" s="50">
        <v>53209.0</v>
      </c>
      <c r="E29" s="50" t="s">
        <v>1374</v>
      </c>
      <c r="F29" s="51"/>
      <c r="G29" s="52"/>
      <c r="H29" s="53"/>
      <c r="I29" s="54">
        <v>42500.0</v>
      </c>
      <c r="J29" s="55"/>
      <c r="K29" s="62"/>
      <c r="L29" s="57"/>
      <c r="M29" s="63"/>
      <c r="N29" s="57"/>
      <c r="O29" s="59">
        <v>42500.0</v>
      </c>
      <c r="P29" s="57">
        <f t="shared" si="1"/>
        <v>0</v>
      </c>
      <c r="Q29" s="60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44853.0</v>
      </c>
      <c r="C30" s="49" t="s">
        <v>1375</v>
      </c>
      <c r="D30" s="50">
        <v>22727.0</v>
      </c>
      <c r="E30" s="50" t="s">
        <v>631</v>
      </c>
      <c r="F30" s="51"/>
      <c r="G30" s="52"/>
      <c r="H30" s="53"/>
      <c r="I30" s="54">
        <v>5700.0</v>
      </c>
      <c r="J30" s="55"/>
      <c r="K30" s="56"/>
      <c r="L30" s="57"/>
      <c r="M30" s="63"/>
      <c r="N30" s="57"/>
      <c r="O30" s="59">
        <v>5700.0</v>
      </c>
      <c r="P30" s="57">
        <f t="shared" si="1"/>
        <v>0</v>
      </c>
      <c r="Q30" s="60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44853.0</v>
      </c>
      <c r="C31" s="49" t="s">
        <v>1376</v>
      </c>
      <c r="D31" s="50">
        <v>68284.0</v>
      </c>
      <c r="E31" s="50" t="s">
        <v>359</v>
      </c>
      <c r="F31" s="51"/>
      <c r="G31" s="52"/>
      <c r="H31" s="53"/>
      <c r="I31" s="54"/>
      <c r="J31" s="55">
        <v>4150.0</v>
      </c>
      <c r="K31" s="62"/>
      <c r="L31" s="57"/>
      <c r="M31" s="63"/>
      <c r="N31" s="57"/>
      <c r="O31" s="59">
        <v>4150.0</v>
      </c>
      <c r="P31" s="57">
        <f t="shared" si="1"/>
        <v>0</v>
      </c>
      <c r="Q31" s="60" t="s">
        <v>175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44853.0</v>
      </c>
      <c r="C32" s="49" t="s">
        <v>1377</v>
      </c>
      <c r="D32" s="50">
        <v>46778.0</v>
      </c>
      <c r="E32" s="50" t="s">
        <v>1378</v>
      </c>
      <c r="F32" s="51"/>
      <c r="G32" s="52"/>
      <c r="H32" s="53"/>
      <c r="I32" s="54"/>
      <c r="J32" s="55">
        <v>3750.0</v>
      </c>
      <c r="K32" s="62"/>
      <c r="L32" s="57"/>
      <c r="M32" s="63"/>
      <c r="N32" s="57"/>
      <c r="O32" s="59">
        <v>3750.0</v>
      </c>
      <c r="P32" s="57">
        <f t="shared" si="1"/>
        <v>0</v>
      </c>
      <c r="Q32" s="60" t="s">
        <v>175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44853.0</v>
      </c>
      <c r="C33" s="49" t="s">
        <v>1379</v>
      </c>
      <c r="D33" s="50">
        <v>74466.0</v>
      </c>
      <c r="E33" s="50" t="s">
        <v>1380</v>
      </c>
      <c r="F33" s="51"/>
      <c r="G33" s="52"/>
      <c r="H33" s="53"/>
      <c r="I33" s="54">
        <v>27000.0</v>
      </c>
      <c r="J33" s="55"/>
      <c r="K33" s="62"/>
      <c r="L33" s="57"/>
      <c r="M33" s="63"/>
      <c r="N33" s="57"/>
      <c r="O33" s="59">
        <v>27000.0</v>
      </c>
      <c r="P33" s="57">
        <f t="shared" si="1"/>
        <v>0</v>
      </c>
      <c r="Q33" s="60" t="s">
        <v>31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44853.0</v>
      </c>
      <c r="C34" s="49" t="s">
        <v>1381</v>
      </c>
      <c r="D34" s="50">
        <v>46778.0</v>
      </c>
      <c r="E34" s="50" t="s">
        <v>1378</v>
      </c>
      <c r="F34" s="51"/>
      <c r="G34" s="52"/>
      <c r="H34" s="53"/>
      <c r="I34" s="54"/>
      <c r="J34" s="55">
        <v>4950.0</v>
      </c>
      <c r="K34" s="62"/>
      <c r="L34" s="57"/>
      <c r="M34" s="58"/>
      <c r="N34" s="57"/>
      <c r="O34" s="59">
        <v>4950.0</v>
      </c>
      <c r="P34" s="57">
        <f t="shared" si="1"/>
        <v>0</v>
      </c>
      <c r="Q34" s="60" t="s">
        <v>175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44853.0</v>
      </c>
      <c r="C35" s="49" t="s">
        <v>1382</v>
      </c>
      <c r="D35" s="50">
        <v>49777.0</v>
      </c>
      <c r="E35" s="50" t="s">
        <v>1383</v>
      </c>
      <c r="F35" s="51"/>
      <c r="G35" s="52"/>
      <c r="H35" s="53"/>
      <c r="I35" s="54"/>
      <c r="J35" s="55">
        <v>5000.0</v>
      </c>
      <c r="K35" s="56"/>
      <c r="L35" s="57"/>
      <c r="M35" s="63"/>
      <c r="N35" s="57"/>
      <c r="O35" s="59">
        <v>5000.0</v>
      </c>
      <c r="P35" s="57">
        <f t="shared" si="1"/>
        <v>0</v>
      </c>
      <c r="Q35" s="60" t="s">
        <v>175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44853.0</v>
      </c>
      <c r="C36" s="49" t="s">
        <v>1384</v>
      </c>
      <c r="D36" s="50">
        <v>54166.0</v>
      </c>
      <c r="E36" s="50" t="s">
        <v>1385</v>
      </c>
      <c r="F36" s="51"/>
      <c r="G36" s="52"/>
      <c r="H36" s="53"/>
      <c r="I36" s="54">
        <v>5150.0</v>
      </c>
      <c r="J36" s="55"/>
      <c r="K36" s="62"/>
      <c r="L36" s="57"/>
      <c r="M36" s="58"/>
      <c r="N36" s="57"/>
      <c r="O36" s="59">
        <v>5150.0</v>
      </c>
      <c r="P36" s="57">
        <f t="shared" si="1"/>
        <v>0</v>
      </c>
      <c r="Q36" s="60" t="s">
        <v>164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44853.0</v>
      </c>
      <c r="C37" s="49" t="s">
        <v>1386</v>
      </c>
      <c r="D37" s="50">
        <v>48136.0</v>
      </c>
      <c r="E37" s="50" t="s">
        <v>1306</v>
      </c>
      <c r="F37" s="51"/>
      <c r="G37" s="52"/>
      <c r="H37" s="53"/>
      <c r="I37" s="54">
        <v>2650.0</v>
      </c>
      <c r="J37" s="55"/>
      <c r="K37" s="62"/>
      <c r="L37" s="57"/>
      <c r="M37" s="63"/>
      <c r="N37" s="57"/>
      <c r="O37" s="59">
        <v>2650.0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44853.0</v>
      </c>
      <c r="C38" s="49" t="s">
        <v>1387</v>
      </c>
      <c r="D38" s="50">
        <v>14329.0</v>
      </c>
      <c r="E38" s="50" t="s">
        <v>43</v>
      </c>
      <c r="F38" s="51"/>
      <c r="G38" s="52"/>
      <c r="H38" s="53"/>
      <c r="I38" s="54">
        <v>4450.0</v>
      </c>
      <c r="J38" s="55"/>
      <c r="K38" s="62"/>
      <c r="L38" s="57"/>
      <c r="M38" s="63"/>
      <c r="N38" s="52"/>
      <c r="O38" s="59">
        <v>4450.0</v>
      </c>
      <c r="P38" s="57">
        <f t="shared" si="1"/>
        <v>0</v>
      </c>
      <c r="Q38" s="60" t="s">
        <v>164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35.0</v>
      </c>
      <c r="B39" s="48">
        <v>44853.0</v>
      </c>
      <c r="C39" s="49" t="s">
        <v>1388</v>
      </c>
      <c r="D39" s="50">
        <v>67913.0</v>
      </c>
      <c r="E39" s="50" t="s">
        <v>1389</v>
      </c>
      <c r="F39" s="51"/>
      <c r="G39" s="52"/>
      <c r="H39" s="53"/>
      <c r="I39" s="54">
        <v>15000.0</v>
      </c>
      <c r="J39" s="55"/>
      <c r="K39" s="62"/>
      <c r="L39" s="57"/>
      <c r="M39" s="63"/>
      <c r="N39" s="52"/>
      <c r="O39" s="59">
        <v>15000.0</v>
      </c>
      <c r="P39" s="57">
        <f t="shared" si="1"/>
        <v>0</v>
      </c>
      <c r="Q39" s="60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36.0</v>
      </c>
      <c r="B40" s="48">
        <v>44853.0</v>
      </c>
      <c r="C40" s="49" t="s">
        <v>1390</v>
      </c>
      <c r="D40" s="50">
        <v>60269.0</v>
      </c>
      <c r="E40" s="50" t="s">
        <v>1391</v>
      </c>
      <c r="F40" s="51"/>
      <c r="G40" s="57"/>
      <c r="H40" s="53"/>
      <c r="I40" s="54">
        <v>5150.0</v>
      </c>
      <c r="J40" s="64"/>
      <c r="K40" s="62"/>
      <c r="L40" s="57"/>
      <c r="M40" s="63"/>
      <c r="N40" s="57"/>
      <c r="O40" s="59">
        <v>5150.0</v>
      </c>
      <c r="P40" s="57">
        <f t="shared" si="1"/>
        <v>0</v>
      </c>
      <c r="Q40" s="60" t="s">
        <v>31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>
        <v>37.0</v>
      </c>
      <c r="B41" s="48">
        <v>44853.0</v>
      </c>
      <c r="C41" s="49" t="s">
        <v>1392</v>
      </c>
      <c r="D41" s="50">
        <v>10320.0</v>
      </c>
      <c r="E41" s="50" t="s">
        <v>315</v>
      </c>
      <c r="F41" s="61"/>
      <c r="G41" s="57"/>
      <c r="H41" s="53"/>
      <c r="I41" s="54">
        <v>1250.0</v>
      </c>
      <c r="J41" s="64"/>
      <c r="K41" s="62"/>
      <c r="L41" s="57"/>
      <c r="M41" s="63"/>
      <c r="N41" s="57"/>
      <c r="O41" s="59">
        <v>1250.0</v>
      </c>
      <c r="P41" s="57">
        <f t="shared" si="1"/>
        <v>0</v>
      </c>
      <c r="Q41" s="60" t="s">
        <v>31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7">
        <v>38.0</v>
      </c>
      <c r="B42" s="48">
        <v>44853.0</v>
      </c>
      <c r="C42" s="65" t="s">
        <v>1393</v>
      </c>
      <c r="D42" s="50">
        <v>22332.0</v>
      </c>
      <c r="E42" s="65" t="s">
        <v>216</v>
      </c>
      <c r="F42" s="66"/>
      <c r="G42" s="67"/>
      <c r="H42" s="68"/>
      <c r="I42" s="69"/>
      <c r="J42" s="70"/>
      <c r="K42" s="83">
        <v>8000.0</v>
      </c>
      <c r="L42" s="72"/>
      <c r="M42" s="73"/>
      <c r="N42" s="74"/>
      <c r="O42" s="75">
        <v>8000.0</v>
      </c>
      <c r="P42" s="57">
        <f t="shared" si="1"/>
        <v>0</v>
      </c>
      <c r="Q42" s="76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39.0</v>
      </c>
      <c r="B43" s="48">
        <v>44853.0</v>
      </c>
      <c r="C43" s="65" t="s">
        <v>1394</v>
      </c>
      <c r="D43" s="50">
        <v>24368.0</v>
      </c>
      <c r="E43" s="65" t="s">
        <v>1395</v>
      </c>
      <c r="F43" s="66"/>
      <c r="G43" s="67"/>
      <c r="H43" s="68"/>
      <c r="I43" s="69"/>
      <c r="J43" s="70"/>
      <c r="K43" s="83">
        <v>4500.0</v>
      </c>
      <c r="L43" s="72"/>
      <c r="M43" s="77"/>
      <c r="N43" s="78"/>
      <c r="O43" s="79">
        <v>4500.0</v>
      </c>
      <c r="P43" s="57">
        <f t="shared" si="1"/>
        <v>0</v>
      </c>
      <c r="Q43" s="80" t="s">
        <v>31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40.0</v>
      </c>
      <c r="B44" s="48">
        <v>44853.0</v>
      </c>
      <c r="C44" s="65" t="s">
        <v>1396</v>
      </c>
      <c r="D44" s="50">
        <v>48910.0</v>
      </c>
      <c r="E44" s="65" t="s">
        <v>172</v>
      </c>
      <c r="F44" s="66"/>
      <c r="G44" s="67"/>
      <c r="H44" s="68"/>
      <c r="I44" s="81"/>
      <c r="J44" s="82">
        <v>600.0</v>
      </c>
      <c r="K44" s="71"/>
      <c r="L44" s="72"/>
      <c r="M44" s="77"/>
      <c r="N44" s="78"/>
      <c r="O44" s="79">
        <v>600.0</v>
      </c>
      <c r="P44" s="57">
        <f t="shared" si="1"/>
        <v>0</v>
      </c>
      <c r="Q44" s="80" t="s">
        <v>1397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>
        <v>41.0</v>
      </c>
      <c r="B45" s="48">
        <v>44853.0</v>
      </c>
      <c r="C45" s="65" t="s">
        <v>1398</v>
      </c>
      <c r="D45" s="50">
        <v>33065.0</v>
      </c>
      <c r="E45" s="65" t="s">
        <v>536</v>
      </c>
      <c r="F45" s="66"/>
      <c r="G45" s="67"/>
      <c r="H45" s="84"/>
      <c r="I45" s="69">
        <v>2850.0</v>
      </c>
      <c r="J45" s="82"/>
      <c r="K45" s="71"/>
      <c r="L45" s="72"/>
      <c r="M45" s="77"/>
      <c r="N45" s="78"/>
      <c r="O45" s="79">
        <v>2850.0</v>
      </c>
      <c r="P45" s="57">
        <f t="shared" si="1"/>
        <v>0</v>
      </c>
      <c r="Q45" s="80" t="s">
        <v>31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7">
        <v>42.0</v>
      </c>
      <c r="B46" s="48">
        <v>44853.0</v>
      </c>
      <c r="C46" s="65" t="s">
        <v>1399</v>
      </c>
      <c r="D46" s="50">
        <v>69317.0</v>
      </c>
      <c r="E46" s="65" t="s">
        <v>1400</v>
      </c>
      <c r="F46" s="66"/>
      <c r="G46" s="67"/>
      <c r="H46" s="84"/>
      <c r="I46" s="69"/>
      <c r="J46" s="82">
        <v>25000.0</v>
      </c>
      <c r="K46" s="71"/>
      <c r="L46" s="72"/>
      <c r="M46" s="77"/>
      <c r="N46" s="78"/>
      <c r="O46" s="79">
        <v>25000.0</v>
      </c>
      <c r="P46" s="57">
        <f t="shared" si="1"/>
        <v>0</v>
      </c>
      <c r="Q46" s="80" t="s">
        <v>31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7">
        <v>43.0</v>
      </c>
      <c r="B47" s="48">
        <v>44853.0</v>
      </c>
      <c r="C47" s="65" t="s">
        <v>1401</v>
      </c>
      <c r="D47" s="50">
        <v>30894.0</v>
      </c>
      <c r="E47" s="65" t="s">
        <v>1402</v>
      </c>
      <c r="F47" s="66"/>
      <c r="G47" s="67"/>
      <c r="H47" s="68"/>
      <c r="I47" s="81"/>
      <c r="J47" s="82"/>
      <c r="K47" s="83">
        <v>4500.0</v>
      </c>
      <c r="L47" s="72"/>
      <c r="M47" s="77"/>
      <c r="N47" s="78"/>
      <c r="O47" s="79">
        <v>4500.0</v>
      </c>
      <c r="P47" s="57">
        <f t="shared" si="1"/>
        <v>0</v>
      </c>
      <c r="Q47" s="80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7">
        <v>44.0</v>
      </c>
      <c r="B48" s="48">
        <v>44853.0</v>
      </c>
      <c r="C48" s="65" t="s">
        <v>1403</v>
      </c>
      <c r="D48" s="50">
        <v>37642.0</v>
      </c>
      <c r="E48" s="65" t="s">
        <v>555</v>
      </c>
      <c r="F48" s="66"/>
      <c r="G48" s="67"/>
      <c r="H48" s="84">
        <v>10000.0</v>
      </c>
      <c r="I48" s="81"/>
      <c r="J48" s="70"/>
      <c r="K48" s="83"/>
      <c r="L48" s="72"/>
      <c r="M48" s="77"/>
      <c r="N48" s="78"/>
      <c r="O48" s="79">
        <v>10000.0</v>
      </c>
      <c r="P48" s="57">
        <f t="shared" si="1"/>
        <v>0</v>
      </c>
      <c r="Q48" s="80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7">
        <v>45.0</v>
      </c>
      <c r="B49" s="48">
        <v>44853.0</v>
      </c>
      <c r="C49" s="65" t="s">
        <v>1404</v>
      </c>
      <c r="D49" s="50">
        <v>50342.0</v>
      </c>
      <c r="E49" s="65" t="s">
        <v>705</v>
      </c>
      <c r="F49" s="66"/>
      <c r="G49" s="67"/>
      <c r="H49" s="84">
        <v>700.0</v>
      </c>
      <c r="I49" s="81"/>
      <c r="J49" s="82"/>
      <c r="K49" s="83"/>
      <c r="L49" s="72"/>
      <c r="M49" s="77"/>
      <c r="N49" s="78"/>
      <c r="O49" s="79">
        <v>700.0</v>
      </c>
      <c r="P49" s="57">
        <f t="shared" si="1"/>
        <v>0</v>
      </c>
      <c r="Q49" s="80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7"/>
      <c r="B50" s="48"/>
      <c r="C50" s="65"/>
      <c r="D50" s="50"/>
      <c r="E50" s="65"/>
      <c r="F50" s="66"/>
      <c r="G50" s="67"/>
      <c r="H50" s="84"/>
      <c r="I50" s="81"/>
      <c r="J50" s="82"/>
      <c r="K50" s="71"/>
      <c r="L50" s="72"/>
      <c r="M50" s="77"/>
      <c r="N50" s="78"/>
      <c r="O50" s="79"/>
      <c r="P50" s="57">
        <f t="shared" si="1"/>
        <v>0</v>
      </c>
      <c r="Q50" s="80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7"/>
      <c r="B51" s="48"/>
      <c r="C51" s="65"/>
      <c r="D51" s="50"/>
      <c r="E51" s="65"/>
      <c r="F51" s="66"/>
      <c r="G51" s="67"/>
      <c r="H51" s="68"/>
      <c r="I51" s="81"/>
      <c r="J51" s="70"/>
      <c r="K51" s="83"/>
      <c r="L51" s="72"/>
      <c r="M51" s="77"/>
      <c r="N51" s="78"/>
      <c r="O51" s="79"/>
      <c r="P51" s="57">
        <f t="shared" si="1"/>
        <v>0</v>
      </c>
      <c r="Q51" s="85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7"/>
      <c r="B52" s="30"/>
      <c r="C52" s="30"/>
      <c r="D52" s="30"/>
      <c r="E52" s="30"/>
      <c r="F52" s="31">
        <f t="shared" ref="F52:P52" si="2">SUM(F5:F51)</f>
        <v>290</v>
      </c>
      <c r="G52" s="31">
        <f t="shared" si="2"/>
        <v>0</v>
      </c>
      <c r="H52" s="33">
        <f t="shared" si="2"/>
        <v>35700</v>
      </c>
      <c r="I52" s="86">
        <f t="shared" si="2"/>
        <v>206750</v>
      </c>
      <c r="J52" s="87">
        <f t="shared" si="2"/>
        <v>106600</v>
      </c>
      <c r="K52" s="88">
        <f t="shared" si="2"/>
        <v>17000</v>
      </c>
      <c r="L52" s="31">
        <f t="shared" si="2"/>
        <v>0</v>
      </c>
      <c r="M52" s="89">
        <f t="shared" si="2"/>
        <v>0</v>
      </c>
      <c r="N52" s="31">
        <f t="shared" si="2"/>
        <v>0</v>
      </c>
      <c r="O52" s="90">
        <f t="shared" si="2"/>
        <v>366340</v>
      </c>
      <c r="P52" s="91">
        <f t="shared" si="2"/>
        <v>0</v>
      </c>
      <c r="Q52" s="9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2"/>
      <c r="B53" s="30"/>
      <c r="C53" s="30"/>
      <c r="D53" s="30"/>
      <c r="E53" s="30"/>
      <c r="F53" s="43">
        <f>SUM(F52+G52+H52+I52+J52+K52+L52+M52+N52)</f>
        <v>366340</v>
      </c>
      <c r="G53" s="8"/>
      <c r="H53" s="8"/>
      <c r="I53" s="8"/>
      <c r="J53" s="8"/>
      <c r="K53" s="8"/>
      <c r="L53" s="9"/>
      <c r="M53" s="44"/>
      <c r="N53" s="44"/>
      <c r="O53" s="22"/>
      <c r="P53" s="22"/>
      <c r="Q53" s="4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6" t="s">
        <v>1337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6" t="s">
        <v>128</v>
      </c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7">
    <mergeCell ref="E2:E4"/>
    <mergeCell ref="F3:F4"/>
    <mergeCell ref="G3:H3"/>
    <mergeCell ref="I3:J3"/>
    <mergeCell ref="K3:K4"/>
    <mergeCell ref="L3:L4"/>
    <mergeCell ref="F53:L53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44853.0</v>
      </c>
      <c r="C5" s="49" t="s">
        <v>1406</v>
      </c>
      <c r="D5" s="50">
        <v>60149.0</v>
      </c>
      <c r="E5" s="50" t="s">
        <v>1407</v>
      </c>
      <c r="F5" s="51"/>
      <c r="G5" s="52"/>
      <c r="H5" s="53"/>
      <c r="I5" s="54"/>
      <c r="J5" s="55">
        <v>2650.0</v>
      </c>
      <c r="K5" s="56"/>
      <c r="L5" s="57"/>
      <c r="M5" s="58"/>
      <c r="N5" s="57"/>
      <c r="O5" s="59">
        <v>2650.0</v>
      </c>
      <c r="P5" s="57">
        <f t="shared" ref="P5:P44" si="1">F5+G5+H5+I5+J5+K5+L5+M5+N5-O5</f>
        <v>0</v>
      </c>
      <c r="Q5" s="60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44853.0</v>
      </c>
      <c r="C6" s="49" t="s">
        <v>1408</v>
      </c>
      <c r="D6" s="50">
        <v>50593.0</v>
      </c>
      <c r="E6" s="50" t="s">
        <v>885</v>
      </c>
      <c r="F6" s="51"/>
      <c r="G6" s="52"/>
      <c r="H6" s="53"/>
      <c r="I6" s="54">
        <v>35000.0</v>
      </c>
      <c r="J6" s="55"/>
      <c r="K6" s="56"/>
      <c r="L6" s="57"/>
      <c r="M6" s="58"/>
      <c r="N6" s="57"/>
      <c r="O6" s="59">
        <v>35000.0</v>
      </c>
      <c r="P6" s="57">
        <f t="shared" si="1"/>
        <v>0</v>
      </c>
      <c r="Q6" s="60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44854.0</v>
      </c>
      <c r="C7" s="49" t="s">
        <v>1409</v>
      </c>
      <c r="D7" s="50">
        <v>50436.0</v>
      </c>
      <c r="E7" s="50" t="s">
        <v>112</v>
      </c>
      <c r="F7" s="51"/>
      <c r="G7" s="52"/>
      <c r="H7" s="53"/>
      <c r="I7" s="54">
        <v>2500.0</v>
      </c>
      <c r="J7" s="55"/>
      <c r="K7" s="56"/>
      <c r="L7" s="57"/>
      <c r="M7" s="58"/>
      <c r="N7" s="57"/>
      <c r="O7" s="59">
        <v>2500.0</v>
      </c>
      <c r="P7" s="57">
        <f t="shared" si="1"/>
        <v>0</v>
      </c>
      <c r="Q7" s="60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44854.0</v>
      </c>
      <c r="C8" s="49" t="s">
        <v>1410</v>
      </c>
      <c r="D8" s="50">
        <v>52396.0</v>
      </c>
      <c r="E8" s="50" t="s">
        <v>672</v>
      </c>
      <c r="F8" s="51"/>
      <c r="G8" s="52"/>
      <c r="H8" s="53"/>
      <c r="I8" s="54"/>
      <c r="J8" s="55">
        <v>10400.0</v>
      </c>
      <c r="K8" s="56"/>
      <c r="L8" s="57"/>
      <c r="M8" s="58"/>
      <c r="N8" s="57"/>
      <c r="O8" s="59">
        <v>10400.0</v>
      </c>
      <c r="P8" s="57">
        <f t="shared" si="1"/>
        <v>0</v>
      </c>
      <c r="Q8" s="60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44854.0</v>
      </c>
      <c r="C9" s="49" t="s">
        <v>1411</v>
      </c>
      <c r="D9" s="50">
        <v>40901.0</v>
      </c>
      <c r="E9" s="50" t="s">
        <v>342</v>
      </c>
      <c r="F9" s="51"/>
      <c r="G9" s="52"/>
      <c r="H9" s="53"/>
      <c r="I9" s="54">
        <v>1200.0</v>
      </c>
      <c r="J9" s="55"/>
      <c r="K9" s="56"/>
      <c r="L9" s="57"/>
      <c r="M9" s="58"/>
      <c r="N9" s="57"/>
      <c r="O9" s="59">
        <v>1200.0</v>
      </c>
      <c r="P9" s="57">
        <f t="shared" si="1"/>
        <v>0</v>
      </c>
      <c r="Q9" s="60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44854.0</v>
      </c>
      <c r="C10" s="49" t="s">
        <v>1412</v>
      </c>
      <c r="D10" s="50">
        <v>42524.0</v>
      </c>
      <c r="E10" s="50" t="s">
        <v>1413</v>
      </c>
      <c r="F10" s="51"/>
      <c r="G10" s="52"/>
      <c r="H10" s="53"/>
      <c r="I10" s="54">
        <v>5200.0</v>
      </c>
      <c r="J10" s="55"/>
      <c r="K10" s="56"/>
      <c r="L10" s="57"/>
      <c r="M10" s="58"/>
      <c r="N10" s="57"/>
      <c r="O10" s="59">
        <v>5200.0</v>
      </c>
      <c r="P10" s="57">
        <f t="shared" si="1"/>
        <v>0</v>
      </c>
      <c r="Q10" s="60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44854.0</v>
      </c>
      <c r="C11" s="49" t="s">
        <v>1414</v>
      </c>
      <c r="D11" s="50">
        <v>19688.0</v>
      </c>
      <c r="E11" s="50" t="s">
        <v>908</v>
      </c>
      <c r="F11" s="61"/>
      <c r="G11" s="57"/>
      <c r="H11" s="53"/>
      <c r="I11" s="54"/>
      <c r="J11" s="55">
        <v>35000.0</v>
      </c>
      <c r="K11" s="62"/>
      <c r="L11" s="57"/>
      <c r="M11" s="63"/>
      <c r="N11" s="57"/>
      <c r="O11" s="59">
        <v>35000.0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44854.0</v>
      </c>
      <c r="C12" s="49" t="s">
        <v>1415</v>
      </c>
      <c r="D12" s="50">
        <v>72414.0</v>
      </c>
      <c r="E12" s="50" t="s">
        <v>1416</v>
      </c>
      <c r="F12" s="61"/>
      <c r="G12" s="57"/>
      <c r="H12" s="53"/>
      <c r="I12" s="54"/>
      <c r="J12" s="55">
        <v>2650.0</v>
      </c>
      <c r="K12" s="62"/>
      <c r="L12" s="57"/>
      <c r="M12" s="63"/>
      <c r="N12" s="57"/>
      <c r="O12" s="59">
        <v>2650.0</v>
      </c>
      <c r="P12" s="57">
        <f t="shared" si="1"/>
        <v>0</v>
      </c>
      <c r="Q12" s="60" t="s">
        <v>175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44854.0</v>
      </c>
      <c r="C13" s="49" t="s">
        <v>1417</v>
      </c>
      <c r="D13" s="50">
        <v>74201.0</v>
      </c>
      <c r="E13" s="50" t="s">
        <v>1418</v>
      </c>
      <c r="F13" s="51"/>
      <c r="G13" s="57"/>
      <c r="H13" s="53"/>
      <c r="I13" s="54"/>
      <c r="J13" s="55">
        <v>10350.0</v>
      </c>
      <c r="K13" s="56"/>
      <c r="L13" s="57"/>
      <c r="M13" s="63"/>
      <c r="N13" s="57"/>
      <c r="O13" s="59">
        <v>10350.0</v>
      </c>
      <c r="P13" s="57">
        <f t="shared" si="1"/>
        <v>0</v>
      </c>
      <c r="Q13" s="60" t="s">
        <v>175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44854.0</v>
      </c>
      <c r="C14" s="49" t="s">
        <v>1419</v>
      </c>
      <c r="D14" s="50">
        <v>39834.0</v>
      </c>
      <c r="E14" s="50" t="s">
        <v>1420</v>
      </c>
      <c r="F14" s="51"/>
      <c r="G14" s="52"/>
      <c r="H14" s="53"/>
      <c r="I14" s="54">
        <v>3600.0</v>
      </c>
      <c r="J14" s="55"/>
      <c r="K14" s="62"/>
      <c r="L14" s="57"/>
      <c r="M14" s="63"/>
      <c r="N14" s="57"/>
      <c r="O14" s="59">
        <v>3600.0</v>
      </c>
      <c r="P14" s="57">
        <f t="shared" si="1"/>
        <v>0</v>
      </c>
      <c r="Q14" s="60" t="s">
        <v>23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44854.0</v>
      </c>
      <c r="C15" s="49" t="s">
        <v>1421</v>
      </c>
      <c r="D15" s="50">
        <v>35227.0</v>
      </c>
      <c r="E15" s="50" t="s">
        <v>925</v>
      </c>
      <c r="F15" s="61">
        <v>2000.0</v>
      </c>
      <c r="G15" s="52">
        <v>1200.0</v>
      </c>
      <c r="H15" s="53"/>
      <c r="I15" s="54">
        <v>4000.0</v>
      </c>
      <c r="J15" s="55"/>
      <c r="K15" s="56"/>
      <c r="L15" s="57"/>
      <c r="M15" s="63"/>
      <c r="N15" s="57"/>
      <c r="O15" s="59">
        <v>7200.0</v>
      </c>
      <c r="P15" s="57">
        <f t="shared" si="1"/>
        <v>0</v>
      </c>
      <c r="Q15" s="60" t="s">
        <v>23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44854.0</v>
      </c>
      <c r="C16" s="49" t="s">
        <v>1422</v>
      </c>
      <c r="D16" s="50">
        <v>51017.0</v>
      </c>
      <c r="E16" s="50" t="s">
        <v>166</v>
      </c>
      <c r="F16" s="51"/>
      <c r="G16" s="52"/>
      <c r="H16" s="53">
        <v>25000.0</v>
      </c>
      <c r="I16" s="54"/>
      <c r="J16" s="55"/>
      <c r="K16" s="62"/>
      <c r="L16" s="57"/>
      <c r="M16" s="63"/>
      <c r="N16" s="57"/>
      <c r="O16" s="59">
        <v>25000.0</v>
      </c>
      <c r="P16" s="57">
        <f t="shared" si="1"/>
        <v>0</v>
      </c>
      <c r="Q16" s="60" t="s">
        <v>23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44854.0</v>
      </c>
      <c r="C17" s="49" t="s">
        <v>1423</v>
      </c>
      <c r="D17" s="50">
        <v>45096.0</v>
      </c>
      <c r="E17" s="50" t="s">
        <v>467</v>
      </c>
      <c r="F17" s="61"/>
      <c r="G17" s="52"/>
      <c r="H17" s="53"/>
      <c r="I17" s="54">
        <v>9375.0</v>
      </c>
      <c r="J17" s="55"/>
      <c r="K17" s="62"/>
      <c r="L17" s="57"/>
      <c r="M17" s="63"/>
      <c r="N17" s="57"/>
      <c r="O17" s="59">
        <v>9375.0</v>
      </c>
      <c r="P17" s="57">
        <f t="shared" si="1"/>
        <v>0</v>
      </c>
      <c r="Q17" s="60" t="s">
        <v>54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44854.0</v>
      </c>
      <c r="C18" s="49" t="s">
        <v>1424</v>
      </c>
      <c r="D18" s="50">
        <v>51084.0</v>
      </c>
      <c r="E18" s="50" t="s">
        <v>1425</v>
      </c>
      <c r="F18" s="51"/>
      <c r="G18" s="52"/>
      <c r="H18" s="53"/>
      <c r="I18" s="54"/>
      <c r="J18" s="55">
        <v>5150.0</v>
      </c>
      <c r="K18" s="62"/>
      <c r="L18" s="57"/>
      <c r="M18" s="63"/>
      <c r="N18" s="57"/>
      <c r="O18" s="59">
        <v>5150.0</v>
      </c>
      <c r="P18" s="57">
        <f t="shared" si="1"/>
        <v>0</v>
      </c>
      <c r="Q18" s="60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44854.0</v>
      </c>
      <c r="C19" s="49" t="s">
        <v>1426</v>
      </c>
      <c r="D19" s="50">
        <v>51697.0</v>
      </c>
      <c r="E19" s="50" t="s">
        <v>427</v>
      </c>
      <c r="F19" s="61"/>
      <c r="G19" s="52"/>
      <c r="H19" s="53"/>
      <c r="I19" s="54"/>
      <c r="J19" s="55">
        <v>8350.0</v>
      </c>
      <c r="K19" s="56">
        <v>400.0</v>
      </c>
      <c r="L19" s="57"/>
      <c r="M19" s="63"/>
      <c r="N19" s="57"/>
      <c r="O19" s="59">
        <v>8750.0</v>
      </c>
      <c r="P19" s="57">
        <f t="shared" si="1"/>
        <v>0</v>
      </c>
      <c r="Q19" s="60" t="s">
        <v>164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44854.0</v>
      </c>
      <c r="C20" s="49" t="s">
        <v>1427</v>
      </c>
      <c r="D20" s="50">
        <v>50222.0</v>
      </c>
      <c r="E20" s="50" t="s">
        <v>214</v>
      </c>
      <c r="F20" s="51"/>
      <c r="G20" s="52"/>
      <c r="H20" s="53"/>
      <c r="I20" s="54">
        <v>350.0</v>
      </c>
      <c r="J20" s="55"/>
      <c r="K20" s="62"/>
      <c r="L20" s="57"/>
      <c r="M20" s="63"/>
      <c r="N20" s="57"/>
      <c r="O20" s="59">
        <v>350.0</v>
      </c>
      <c r="P20" s="57">
        <f t="shared" si="1"/>
        <v>0</v>
      </c>
      <c r="Q20" s="60" t="s">
        <v>164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44854.0</v>
      </c>
      <c r="C21" s="49" t="s">
        <v>1428</v>
      </c>
      <c r="D21" s="50">
        <v>52083.0</v>
      </c>
      <c r="E21" s="50" t="s">
        <v>545</v>
      </c>
      <c r="F21" s="51"/>
      <c r="G21" s="52"/>
      <c r="H21" s="53"/>
      <c r="I21" s="54">
        <v>15500.0</v>
      </c>
      <c r="J21" s="55"/>
      <c r="K21" s="62"/>
      <c r="L21" s="57"/>
      <c r="M21" s="63"/>
      <c r="N21" s="57"/>
      <c r="O21" s="59">
        <v>15500.0</v>
      </c>
      <c r="P21" s="57">
        <f t="shared" si="1"/>
        <v>0</v>
      </c>
      <c r="Q21" s="60" t="s">
        <v>54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44854.0</v>
      </c>
      <c r="C22" s="49" t="s">
        <v>1429</v>
      </c>
      <c r="D22" s="50">
        <v>53283.0</v>
      </c>
      <c r="E22" s="50" t="s">
        <v>181</v>
      </c>
      <c r="F22" s="51"/>
      <c r="G22" s="52"/>
      <c r="H22" s="53"/>
      <c r="I22" s="54">
        <v>700.0</v>
      </c>
      <c r="J22" s="55"/>
      <c r="K22" s="62"/>
      <c r="L22" s="57"/>
      <c r="M22" s="63"/>
      <c r="N22" s="57"/>
      <c r="O22" s="59">
        <v>700.0</v>
      </c>
      <c r="P22" s="57">
        <f t="shared" si="1"/>
        <v>0</v>
      </c>
      <c r="Q22" s="60" t="s">
        <v>175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44854.0</v>
      </c>
      <c r="C23" s="49" t="s">
        <v>1430</v>
      </c>
      <c r="D23" s="50">
        <v>36424.0</v>
      </c>
      <c r="E23" s="50" t="s">
        <v>1431</v>
      </c>
      <c r="F23" s="51"/>
      <c r="G23" s="52"/>
      <c r="H23" s="53"/>
      <c r="I23" s="54">
        <v>5150.0</v>
      </c>
      <c r="J23" s="55"/>
      <c r="K23" s="62"/>
      <c r="L23" s="57"/>
      <c r="M23" s="63"/>
      <c r="N23" s="57"/>
      <c r="O23" s="59">
        <v>5150.0</v>
      </c>
      <c r="P23" s="57">
        <f t="shared" si="1"/>
        <v>0</v>
      </c>
      <c r="Q23" s="60" t="s">
        <v>175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44854.0</v>
      </c>
      <c r="C24" s="49" t="s">
        <v>1432</v>
      </c>
      <c r="D24" s="50">
        <v>74469.0</v>
      </c>
      <c r="E24" s="50" t="s">
        <v>1433</v>
      </c>
      <c r="F24" s="51"/>
      <c r="G24" s="52"/>
      <c r="H24" s="53"/>
      <c r="I24" s="54">
        <v>27000.0</v>
      </c>
      <c r="J24" s="55"/>
      <c r="K24" s="62"/>
      <c r="L24" s="57"/>
      <c r="M24" s="63"/>
      <c r="N24" s="57"/>
      <c r="O24" s="59">
        <v>27000.0</v>
      </c>
      <c r="P24" s="57">
        <f t="shared" si="1"/>
        <v>0</v>
      </c>
      <c r="Q24" s="60" t="s">
        <v>23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44854.0</v>
      </c>
      <c r="C25" s="49" t="s">
        <v>1434</v>
      </c>
      <c r="D25" s="50">
        <v>72161.0</v>
      </c>
      <c r="E25" s="50" t="s">
        <v>1435</v>
      </c>
      <c r="F25" s="51"/>
      <c r="G25" s="52"/>
      <c r="H25" s="53"/>
      <c r="I25" s="54"/>
      <c r="J25" s="55">
        <v>40000.0</v>
      </c>
      <c r="K25" s="56"/>
      <c r="L25" s="57"/>
      <c r="M25" s="63"/>
      <c r="N25" s="57"/>
      <c r="O25" s="59">
        <v>40000.0</v>
      </c>
      <c r="P25" s="57">
        <f t="shared" si="1"/>
        <v>0</v>
      </c>
      <c r="Q25" s="60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44854.0</v>
      </c>
      <c r="C26" s="49" t="s">
        <v>1436</v>
      </c>
      <c r="D26" s="50">
        <v>21821.0</v>
      </c>
      <c r="E26" s="50" t="s">
        <v>1437</v>
      </c>
      <c r="F26" s="51"/>
      <c r="G26" s="52">
        <v>7500.0</v>
      </c>
      <c r="H26" s="53"/>
      <c r="I26" s="54"/>
      <c r="J26" s="55"/>
      <c r="K26" s="56"/>
      <c r="L26" s="57"/>
      <c r="M26" s="63"/>
      <c r="N26" s="57"/>
      <c r="O26" s="59">
        <v>7500.0</v>
      </c>
      <c r="P26" s="57">
        <f t="shared" si="1"/>
        <v>0</v>
      </c>
      <c r="Q26" s="60" t="s">
        <v>31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44854.0</v>
      </c>
      <c r="C27" s="49" t="s">
        <v>1438</v>
      </c>
      <c r="D27" s="50">
        <v>21384.0</v>
      </c>
      <c r="E27" s="50" t="s">
        <v>355</v>
      </c>
      <c r="F27" s="51"/>
      <c r="G27" s="52"/>
      <c r="H27" s="53">
        <v>25000.0</v>
      </c>
      <c r="I27" s="54"/>
      <c r="J27" s="55"/>
      <c r="K27" s="62"/>
      <c r="L27" s="57"/>
      <c r="M27" s="63"/>
      <c r="N27" s="57"/>
      <c r="O27" s="59">
        <v>25000.0</v>
      </c>
      <c r="P27" s="57">
        <f t="shared" si="1"/>
        <v>0</v>
      </c>
      <c r="Q27" s="60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44854.0</v>
      </c>
      <c r="C28" s="49" t="s">
        <v>1439</v>
      </c>
      <c r="D28" s="50">
        <v>25541.0</v>
      </c>
      <c r="E28" s="50" t="s">
        <v>1440</v>
      </c>
      <c r="F28" s="61"/>
      <c r="G28" s="52">
        <v>3600.0</v>
      </c>
      <c r="H28" s="53"/>
      <c r="I28" s="54"/>
      <c r="J28" s="55"/>
      <c r="K28" s="62"/>
      <c r="L28" s="57"/>
      <c r="M28" s="63"/>
      <c r="N28" s="57"/>
      <c r="O28" s="59">
        <v>3600.0</v>
      </c>
      <c r="P28" s="57">
        <f t="shared" si="1"/>
        <v>0</v>
      </c>
      <c r="Q28" s="60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44854.0</v>
      </c>
      <c r="C29" s="49" t="s">
        <v>1441</v>
      </c>
      <c r="D29" s="50">
        <v>25541.0</v>
      </c>
      <c r="E29" s="50" t="s">
        <v>1440</v>
      </c>
      <c r="F29" s="51"/>
      <c r="G29" s="52">
        <v>20000.0</v>
      </c>
      <c r="H29" s="53"/>
      <c r="I29" s="54"/>
      <c r="J29" s="55"/>
      <c r="K29" s="62"/>
      <c r="L29" s="57"/>
      <c r="M29" s="63"/>
      <c r="N29" s="57"/>
      <c r="O29" s="59">
        <v>20000.0</v>
      </c>
      <c r="P29" s="57">
        <f t="shared" si="1"/>
        <v>0</v>
      </c>
      <c r="Q29" s="60" t="s">
        <v>54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44854.0</v>
      </c>
      <c r="C30" s="49" t="s">
        <v>1442</v>
      </c>
      <c r="D30" s="50">
        <v>25541.0</v>
      </c>
      <c r="E30" s="50" t="s">
        <v>1440</v>
      </c>
      <c r="F30" s="51"/>
      <c r="G30" s="52">
        <v>1550.0</v>
      </c>
      <c r="H30" s="53"/>
      <c r="I30" s="54"/>
      <c r="J30" s="55"/>
      <c r="K30" s="56"/>
      <c r="L30" s="57"/>
      <c r="M30" s="63"/>
      <c r="N30" s="57"/>
      <c r="O30" s="59">
        <v>1550.0</v>
      </c>
      <c r="P30" s="57">
        <f t="shared" si="1"/>
        <v>0</v>
      </c>
      <c r="Q30" s="60" t="s">
        <v>23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44854.0</v>
      </c>
      <c r="C31" s="49" t="s">
        <v>1443</v>
      </c>
      <c r="D31" s="50">
        <v>39832.0</v>
      </c>
      <c r="E31" s="50" t="s">
        <v>1444</v>
      </c>
      <c r="F31" s="61">
        <v>700.0</v>
      </c>
      <c r="G31" s="52"/>
      <c r="H31" s="53"/>
      <c r="I31" s="54"/>
      <c r="J31" s="55"/>
      <c r="K31" s="62"/>
      <c r="L31" s="57"/>
      <c r="M31" s="63"/>
      <c r="N31" s="57"/>
      <c r="O31" s="59">
        <v>700.0</v>
      </c>
      <c r="P31" s="57">
        <f t="shared" si="1"/>
        <v>0</v>
      </c>
      <c r="Q31" s="60" t="s">
        <v>23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44854.0</v>
      </c>
      <c r="C32" s="49" t="s">
        <v>1445</v>
      </c>
      <c r="D32" s="50">
        <v>69659.0</v>
      </c>
      <c r="E32" s="50" t="s">
        <v>1446</v>
      </c>
      <c r="F32" s="51"/>
      <c r="G32" s="52">
        <v>700.0</v>
      </c>
      <c r="H32" s="53"/>
      <c r="I32" s="54"/>
      <c r="J32" s="55"/>
      <c r="K32" s="62"/>
      <c r="L32" s="57"/>
      <c r="M32" s="63"/>
      <c r="N32" s="57"/>
      <c r="O32" s="59">
        <v>700.0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44854.0</v>
      </c>
      <c r="C33" s="49" t="s">
        <v>1447</v>
      </c>
      <c r="D33" s="50">
        <v>74336.0</v>
      </c>
      <c r="E33" s="50" t="s">
        <v>1448</v>
      </c>
      <c r="F33" s="51"/>
      <c r="G33" s="52"/>
      <c r="H33" s="53"/>
      <c r="I33" s="54">
        <v>300.0</v>
      </c>
      <c r="J33" s="55"/>
      <c r="K33" s="62"/>
      <c r="L33" s="57"/>
      <c r="M33" s="63"/>
      <c r="N33" s="57"/>
      <c r="O33" s="59">
        <v>300.0</v>
      </c>
      <c r="P33" s="57">
        <f t="shared" si="1"/>
        <v>0</v>
      </c>
      <c r="Q33" s="60" t="s">
        <v>23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44854.0</v>
      </c>
      <c r="C34" s="49" t="s">
        <v>1449</v>
      </c>
      <c r="D34" s="50">
        <v>50739.0</v>
      </c>
      <c r="E34" s="50" t="s">
        <v>225</v>
      </c>
      <c r="F34" s="51"/>
      <c r="G34" s="52"/>
      <c r="H34" s="53"/>
      <c r="I34" s="54">
        <v>5000.0</v>
      </c>
      <c r="J34" s="55"/>
      <c r="K34" s="62"/>
      <c r="L34" s="57"/>
      <c r="M34" s="58"/>
      <c r="N34" s="57"/>
      <c r="O34" s="59">
        <v>5000.0</v>
      </c>
      <c r="P34" s="57">
        <f t="shared" si="1"/>
        <v>0</v>
      </c>
      <c r="Q34" s="60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44854.0</v>
      </c>
      <c r="C35" s="49" t="s">
        <v>1450</v>
      </c>
      <c r="D35" s="50">
        <v>67190.0</v>
      </c>
      <c r="E35" s="50" t="s">
        <v>40</v>
      </c>
      <c r="F35" s="51"/>
      <c r="G35" s="52"/>
      <c r="H35" s="53"/>
      <c r="I35" s="54">
        <v>150.0</v>
      </c>
      <c r="J35" s="55"/>
      <c r="K35" s="56"/>
      <c r="L35" s="57"/>
      <c r="M35" s="63"/>
      <c r="N35" s="57"/>
      <c r="O35" s="59">
        <v>150.0</v>
      </c>
      <c r="P35" s="57">
        <f t="shared" si="1"/>
        <v>0</v>
      </c>
      <c r="Q35" s="60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44854.0</v>
      </c>
      <c r="C36" s="49" t="s">
        <v>1451</v>
      </c>
      <c r="D36" s="50">
        <v>71591.0</v>
      </c>
      <c r="E36" s="50" t="s">
        <v>1452</v>
      </c>
      <c r="F36" s="51"/>
      <c r="G36" s="52"/>
      <c r="H36" s="53"/>
      <c r="I36" s="54"/>
      <c r="J36" s="55">
        <v>10625.0</v>
      </c>
      <c r="K36" s="62"/>
      <c r="L36" s="57"/>
      <c r="M36" s="58"/>
      <c r="N36" s="57"/>
      <c r="O36" s="59">
        <v>10625.0</v>
      </c>
      <c r="P36" s="57">
        <f t="shared" si="1"/>
        <v>0</v>
      </c>
      <c r="Q36" s="60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44854.0</v>
      </c>
      <c r="C37" s="49" t="s">
        <v>1453</v>
      </c>
      <c r="D37" s="50">
        <v>52247.0</v>
      </c>
      <c r="E37" s="50" t="s">
        <v>125</v>
      </c>
      <c r="F37" s="51"/>
      <c r="G37" s="52"/>
      <c r="H37" s="53"/>
      <c r="I37" s="54">
        <v>1400.0</v>
      </c>
      <c r="J37" s="55"/>
      <c r="K37" s="62"/>
      <c r="L37" s="57"/>
      <c r="M37" s="63"/>
      <c r="N37" s="57"/>
      <c r="O37" s="59">
        <v>1400.0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44854.0</v>
      </c>
      <c r="C38" s="49" t="s">
        <v>1454</v>
      </c>
      <c r="D38" s="50">
        <v>13762.0</v>
      </c>
      <c r="E38" s="50" t="s">
        <v>96</v>
      </c>
      <c r="F38" s="51"/>
      <c r="G38" s="52"/>
      <c r="H38" s="53"/>
      <c r="I38" s="54"/>
      <c r="J38" s="55">
        <v>35000.0</v>
      </c>
      <c r="K38" s="62"/>
      <c r="L38" s="57"/>
      <c r="M38" s="63"/>
      <c r="N38" s="52"/>
      <c r="O38" s="59">
        <v>35000.0</v>
      </c>
      <c r="P38" s="57">
        <f t="shared" si="1"/>
        <v>0</v>
      </c>
      <c r="Q38" s="60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35.0</v>
      </c>
      <c r="B39" s="48">
        <v>44854.0</v>
      </c>
      <c r="C39" s="49" t="s">
        <v>1455</v>
      </c>
      <c r="D39" s="50">
        <v>13762.0</v>
      </c>
      <c r="E39" s="50" t="s">
        <v>96</v>
      </c>
      <c r="F39" s="51"/>
      <c r="G39" s="52"/>
      <c r="H39" s="53"/>
      <c r="I39" s="54"/>
      <c r="J39" s="55">
        <v>3170.0</v>
      </c>
      <c r="K39" s="56">
        <v>130.0</v>
      </c>
      <c r="L39" s="57"/>
      <c r="M39" s="63"/>
      <c r="N39" s="52"/>
      <c r="O39" s="59">
        <v>3300.0</v>
      </c>
      <c r="P39" s="57">
        <f t="shared" si="1"/>
        <v>0</v>
      </c>
      <c r="Q39" s="60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36.0</v>
      </c>
      <c r="B40" s="48">
        <v>44854.0</v>
      </c>
      <c r="C40" s="49" t="s">
        <v>1456</v>
      </c>
      <c r="D40" s="50">
        <v>65919.0</v>
      </c>
      <c r="E40" s="50" t="s">
        <v>1457</v>
      </c>
      <c r="F40" s="61">
        <v>700.0</v>
      </c>
      <c r="G40" s="57"/>
      <c r="H40" s="53"/>
      <c r="I40" s="54"/>
      <c r="J40" s="64"/>
      <c r="K40" s="62"/>
      <c r="L40" s="57"/>
      <c r="M40" s="63"/>
      <c r="N40" s="57"/>
      <c r="O40" s="59">
        <v>700.0</v>
      </c>
      <c r="P40" s="57">
        <f t="shared" si="1"/>
        <v>0</v>
      </c>
      <c r="Q40" s="60" t="s">
        <v>54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>
        <v>37.0</v>
      </c>
      <c r="B41" s="48">
        <v>44854.0</v>
      </c>
      <c r="C41" s="49" t="s">
        <v>1458</v>
      </c>
      <c r="D41" s="50">
        <v>10006.0</v>
      </c>
      <c r="E41" s="50" t="s">
        <v>997</v>
      </c>
      <c r="F41" s="61">
        <v>3870.0</v>
      </c>
      <c r="G41" s="57"/>
      <c r="H41" s="53"/>
      <c r="I41" s="54"/>
      <c r="J41" s="64"/>
      <c r="K41" s="62"/>
      <c r="L41" s="57"/>
      <c r="M41" s="63"/>
      <c r="N41" s="57"/>
      <c r="O41" s="59">
        <v>3870.0</v>
      </c>
      <c r="P41" s="57">
        <f t="shared" si="1"/>
        <v>0</v>
      </c>
      <c r="Q41" s="60" t="s">
        <v>41</v>
      </c>
      <c r="R41" s="22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7">
        <v>38.0</v>
      </c>
      <c r="B42" s="48">
        <v>44854.0</v>
      </c>
      <c r="C42" s="65" t="s">
        <v>1459</v>
      </c>
      <c r="D42" s="50">
        <v>54226.0</v>
      </c>
      <c r="E42" s="65" t="s">
        <v>326</v>
      </c>
      <c r="F42" s="66"/>
      <c r="G42" s="67"/>
      <c r="H42" s="68"/>
      <c r="I42" s="69">
        <v>10000.0</v>
      </c>
      <c r="J42" s="70"/>
      <c r="K42" s="83"/>
      <c r="L42" s="72"/>
      <c r="M42" s="73"/>
      <c r="N42" s="74"/>
      <c r="O42" s="75">
        <v>10000.0</v>
      </c>
      <c r="P42" s="57">
        <f t="shared" si="1"/>
        <v>0</v>
      </c>
      <c r="Q42" s="76" t="s">
        <v>164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39.0</v>
      </c>
      <c r="B43" s="48">
        <v>44854.0</v>
      </c>
      <c r="C43" s="65" t="s">
        <v>1460</v>
      </c>
      <c r="D43" s="50">
        <v>31927.0</v>
      </c>
      <c r="E43" s="65" t="s">
        <v>1461</v>
      </c>
      <c r="F43" s="66"/>
      <c r="G43" s="67"/>
      <c r="H43" s="84">
        <v>1250.0</v>
      </c>
      <c r="I43" s="81"/>
      <c r="J43" s="82"/>
      <c r="K43" s="71"/>
      <c r="L43" s="72"/>
      <c r="M43" s="77"/>
      <c r="N43" s="78"/>
      <c r="O43" s="79">
        <v>1250.0</v>
      </c>
      <c r="P43" s="57">
        <f t="shared" si="1"/>
        <v>0</v>
      </c>
      <c r="Q43" s="80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40.0</v>
      </c>
      <c r="B44" s="48">
        <v>44854.0</v>
      </c>
      <c r="C44" s="65" t="s">
        <v>1462</v>
      </c>
      <c r="D44" s="50">
        <v>43380.0</v>
      </c>
      <c r="E44" s="65" t="s">
        <v>569</v>
      </c>
      <c r="F44" s="66"/>
      <c r="G44" s="67"/>
      <c r="H44" s="84">
        <v>10000.0</v>
      </c>
      <c r="I44" s="69"/>
      <c r="J44" s="82"/>
      <c r="K44" s="71"/>
      <c r="L44" s="72"/>
      <c r="M44" s="77"/>
      <c r="N44" s="78"/>
      <c r="O44" s="79">
        <v>10000.0</v>
      </c>
      <c r="P44" s="57">
        <f t="shared" si="1"/>
        <v>0</v>
      </c>
      <c r="Q44" s="80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/>
      <c r="B45" s="30"/>
      <c r="C45" s="30"/>
      <c r="D45" s="30"/>
      <c r="E45" s="30"/>
      <c r="F45" s="31">
        <f t="shared" ref="F45:P45" si="2">SUM(F5:F44)</f>
        <v>7270</v>
      </c>
      <c r="G45" s="31">
        <f t="shared" si="2"/>
        <v>34550</v>
      </c>
      <c r="H45" s="33">
        <f t="shared" si="2"/>
        <v>61250</v>
      </c>
      <c r="I45" s="86">
        <f t="shared" si="2"/>
        <v>126425</v>
      </c>
      <c r="J45" s="87">
        <f t="shared" si="2"/>
        <v>163345</v>
      </c>
      <c r="K45" s="88">
        <f t="shared" si="2"/>
        <v>530</v>
      </c>
      <c r="L45" s="31">
        <f t="shared" si="2"/>
        <v>0</v>
      </c>
      <c r="M45" s="89">
        <f t="shared" si="2"/>
        <v>0</v>
      </c>
      <c r="N45" s="31">
        <f t="shared" si="2"/>
        <v>0</v>
      </c>
      <c r="O45" s="90">
        <f t="shared" si="2"/>
        <v>393370</v>
      </c>
      <c r="P45" s="91">
        <f t="shared" si="2"/>
        <v>0</v>
      </c>
      <c r="Q45" s="9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2"/>
      <c r="B46" s="30"/>
      <c r="C46" s="30"/>
      <c r="D46" s="30"/>
      <c r="E46" s="30"/>
      <c r="F46" s="43">
        <f>SUM(F45+G45+H45+I45+J45+K45+L45+M45+N45)</f>
        <v>393370</v>
      </c>
      <c r="G46" s="8"/>
      <c r="H46" s="8"/>
      <c r="I46" s="8"/>
      <c r="J46" s="8"/>
      <c r="K46" s="8"/>
      <c r="L46" s="9"/>
      <c r="M46" s="44"/>
      <c r="N46" s="44"/>
      <c r="O46" s="22"/>
      <c r="P46" s="22"/>
      <c r="Q46" s="4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6" t="s">
        <v>1337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6" t="s">
        <v>128</v>
      </c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</sheetData>
  <mergeCells count="17">
    <mergeCell ref="E2:E4"/>
    <mergeCell ref="F3:F4"/>
    <mergeCell ref="G3:H3"/>
    <mergeCell ref="I3:J3"/>
    <mergeCell ref="K3:K4"/>
    <mergeCell ref="L3:L4"/>
    <mergeCell ref="F46:L46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44854.0</v>
      </c>
      <c r="C5" s="49" t="s">
        <v>1464</v>
      </c>
      <c r="D5" s="50">
        <v>73817.0</v>
      </c>
      <c r="E5" s="50" t="s">
        <v>1465</v>
      </c>
      <c r="F5" s="61">
        <v>700.0</v>
      </c>
      <c r="G5" s="52"/>
      <c r="H5" s="53"/>
      <c r="I5" s="54"/>
      <c r="J5" s="55"/>
      <c r="K5" s="56"/>
      <c r="L5" s="57"/>
      <c r="M5" s="58"/>
      <c r="N5" s="57"/>
      <c r="O5" s="59">
        <v>700.0</v>
      </c>
      <c r="P5" s="57">
        <f t="shared" ref="P5:P43" si="1">F5+G5+H5+I5+J5+K5+L5+M5+N5-O5</f>
        <v>0</v>
      </c>
      <c r="Q5" s="60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44854.0</v>
      </c>
      <c r="C6" s="49" t="s">
        <v>1466</v>
      </c>
      <c r="D6" s="50">
        <v>21971.0</v>
      </c>
      <c r="E6" s="50" t="s">
        <v>1467</v>
      </c>
      <c r="F6" s="51"/>
      <c r="G6" s="52"/>
      <c r="H6" s="53"/>
      <c r="I6" s="54"/>
      <c r="J6" s="55"/>
      <c r="K6" s="56"/>
      <c r="L6" s="57"/>
      <c r="M6" s="93">
        <v>300.0</v>
      </c>
      <c r="N6" s="57"/>
      <c r="O6" s="59">
        <v>300.0</v>
      </c>
      <c r="P6" s="57">
        <f t="shared" si="1"/>
        <v>0</v>
      </c>
      <c r="Q6" s="60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44855.0</v>
      </c>
      <c r="C7" s="49" t="s">
        <v>1468</v>
      </c>
      <c r="D7" s="50">
        <v>14329.0</v>
      </c>
      <c r="E7" s="50" t="s">
        <v>43</v>
      </c>
      <c r="F7" s="51"/>
      <c r="G7" s="52"/>
      <c r="H7" s="53"/>
      <c r="I7" s="54">
        <v>1250.0</v>
      </c>
      <c r="J7" s="55"/>
      <c r="K7" s="56"/>
      <c r="L7" s="57"/>
      <c r="M7" s="58"/>
      <c r="N7" s="57"/>
      <c r="O7" s="59">
        <v>1250.0</v>
      </c>
      <c r="P7" s="57">
        <f t="shared" si="1"/>
        <v>0</v>
      </c>
      <c r="Q7" s="60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44855.0</v>
      </c>
      <c r="C8" s="49" t="s">
        <v>1469</v>
      </c>
      <c r="D8" s="50">
        <v>41079.0</v>
      </c>
      <c r="E8" s="50" t="s">
        <v>1470</v>
      </c>
      <c r="F8" s="51"/>
      <c r="G8" s="52"/>
      <c r="H8" s="53"/>
      <c r="I8" s="54">
        <v>10000.0</v>
      </c>
      <c r="J8" s="55"/>
      <c r="K8" s="56"/>
      <c r="L8" s="57"/>
      <c r="M8" s="58"/>
      <c r="N8" s="57"/>
      <c r="O8" s="59">
        <v>10000.0</v>
      </c>
      <c r="P8" s="57">
        <f t="shared" si="1"/>
        <v>0</v>
      </c>
      <c r="Q8" s="60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44855.0</v>
      </c>
      <c r="C9" s="49" t="s">
        <v>1471</v>
      </c>
      <c r="D9" s="50">
        <v>51939.0</v>
      </c>
      <c r="E9" s="50" t="s">
        <v>523</v>
      </c>
      <c r="F9" s="51"/>
      <c r="G9" s="52"/>
      <c r="H9" s="53"/>
      <c r="I9" s="54">
        <v>11250.0</v>
      </c>
      <c r="J9" s="55"/>
      <c r="K9" s="56"/>
      <c r="L9" s="57"/>
      <c r="M9" s="58"/>
      <c r="N9" s="57"/>
      <c r="O9" s="59">
        <v>11250.0</v>
      </c>
      <c r="P9" s="57">
        <f t="shared" si="1"/>
        <v>0</v>
      </c>
      <c r="Q9" s="60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44855.0</v>
      </c>
      <c r="C10" s="49" t="s">
        <v>1472</v>
      </c>
      <c r="D10" s="50">
        <v>49557.0</v>
      </c>
      <c r="E10" s="50" t="s">
        <v>415</v>
      </c>
      <c r="F10" s="51"/>
      <c r="G10" s="52"/>
      <c r="H10" s="53"/>
      <c r="I10" s="54">
        <v>2500.0</v>
      </c>
      <c r="J10" s="55"/>
      <c r="K10" s="56"/>
      <c r="L10" s="57"/>
      <c r="M10" s="58"/>
      <c r="N10" s="57"/>
      <c r="O10" s="59">
        <v>2500.0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44855.0</v>
      </c>
      <c r="C11" s="49" t="s">
        <v>1473</v>
      </c>
      <c r="D11" s="50">
        <v>73621.0</v>
      </c>
      <c r="E11" s="50" t="s">
        <v>760</v>
      </c>
      <c r="F11" s="61"/>
      <c r="G11" s="52">
        <v>500.0</v>
      </c>
      <c r="H11" s="53"/>
      <c r="I11" s="54"/>
      <c r="J11" s="55"/>
      <c r="K11" s="62"/>
      <c r="L11" s="57"/>
      <c r="M11" s="63"/>
      <c r="N11" s="57"/>
      <c r="O11" s="59">
        <v>500.0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44855.0</v>
      </c>
      <c r="C12" s="49" t="s">
        <v>1474</v>
      </c>
      <c r="D12" s="50">
        <v>57426.0</v>
      </c>
      <c r="E12" s="50" t="s">
        <v>78</v>
      </c>
      <c r="F12" s="61"/>
      <c r="G12" s="57"/>
      <c r="H12" s="53"/>
      <c r="I12" s="54"/>
      <c r="J12" s="55">
        <v>5150.0</v>
      </c>
      <c r="K12" s="62"/>
      <c r="L12" s="57"/>
      <c r="M12" s="63"/>
      <c r="N12" s="57"/>
      <c r="O12" s="59">
        <v>5150.0</v>
      </c>
      <c r="P12" s="57">
        <f t="shared" si="1"/>
        <v>0</v>
      </c>
      <c r="Q12" s="60" t="s">
        <v>54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44855.0</v>
      </c>
      <c r="C13" s="49" t="s">
        <v>1475</v>
      </c>
      <c r="D13" s="50">
        <v>51782.0</v>
      </c>
      <c r="E13" s="50" t="s">
        <v>528</v>
      </c>
      <c r="F13" s="51"/>
      <c r="G13" s="57"/>
      <c r="H13" s="53"/>
      <c r="I13" s="54"/>
      <c r="J13" s="55">
        <v>350.0</v>
      </c>
      <c r="K13" s="56"/>
      <c r="L13" s="57"/>
      <c r="M13" s="63"/>
      <c r="N13" s="57"/>
      <c r="O13" s="59">
        <v>350.0</v>
      </c>
      <c r="P13" s="57">
        <f t="shared" si="1"/>
        <v>0</v>
      </c>
      <c r="Q13" s="60" t="s">
        <v>38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44855.0</v>
      </c>
      <c r="C14" s="49" t="s">
        <v>1476</v>
      </c>
      <c r="D14" s="50">
        <v>10839.0</v>
      </c>
      <c r="E14" s="50" t="s">
        <v>1477</v>
      </c>
      <c r="F14" s="51"/>
      <c r="G14" s="52"/>
      <c r="H14" s="53"/>
      <c r="I14" s="54"/>
      <c r="J14" s="55">
        <v>1400.0</v>
      </c>
      <c r="K14" s="62"/>
      <c r="L14" s="57"/>
      <c r="M14" s="63"/>
      <c r="N14" s="57"/>
      <c r="O14" s="59">
        <v>1400.0</v>
      </c>
      <c r="P14" s="57">
        <f t="shared" si="1"/>
        <v>0</v>
      </c>
      <c r="Q14" s="60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44855.0</v>
      </c>
      <c r="C15" s="49" t="s">
        <v>1478</v>
      </c>
      <c r="D15" s="50">
        <v>52669.0</v>
      </c>
      <c r="E15" s="50" t="s">
        <v>74</v>
      </c>
      <c r="F15" s="61"/>
      <c r="G15" s="52"/>
      <c r="H15" s="53"/>
      <c r="I15" s="54">
        <v>1250.0</v>
      </c>
      <c r="J15" s="55"/>
      <c r="K15" s="56"/>
      <c r="L15" s="57"/>
      <c r="M15" s="63"/>
      <c r="N15" s="57"/>
      <c r="O15" s="59">
        <v>1250.0</v>
      </c>
      <c r="P15" s="57">
        <f t="shared" si="1"/>
        <v>0</v>
      </c>
      <c r="Q15" s="60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44855.0</v>
      </c>
      <c r="C16" s="49" t="s">
        <v>1479</v>
      </c>
      <c r="D16" s="50">
        <v>42071.0</v>
      </c>
      <c r="E16" s="50" t="s">
        <v>324</v>
      </c>
      <c r="F16" s="51"/>
      <c r="G16" s="52"/>
      <c r="H16" s="53"/>
      <c r="I16" s="54"/>
      <c r="J16" s="55">
        <v>1250.0</v>
      </c>
      <c r="K16" s="62"/>
      <c r="L16" s="57"/>
      <c r="M16" s="63"/>
      <c r="N16" s="57"/>
      <c r="O16" s="59">
        <v>1250.0</v>
      </c>
      <c r="P16" s="57">
        <f t="shared" si="1"/>
        <v>0</v>
      </c>
      <c r="Q16" s="60" t="s">
        <v>175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44855.0</v>
      </c>
      <c r="C17" s="49" t="s">
        <v>1480</v>
      </c>
      <c r="D17" s="50">
        <v>63406.0</v>
      </c>
      <c r="E17" s="50" t="s">
        <v>80</v>
      </c>
      <c r="F17" s="61"/>
      <c r="G17" s="52"/>
      <c r="H17" s="53"/>
      <c r="I17" s="54">
        <v>3900.0</v>
      </c>
      <c r="J17" s="55"/>
      <c r="K17" s="62"/>
      <c r="L17" s="57"/>
      <c r="M17" s="63"/>
      <c r="N17" s="57"/>
      <c r="O17" s="59">
        <v>3900.0</v>
      </c>
      <c r="P17" s="57">
        <f t="shared" si="1"/>
        <v>0</v>
      </c>
      <c r="Q17" s="60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44855.0</v>
      </c>
      <c r="C18" s="49" t="s">
        <v>1481</v>
      </c>
      <c r="D18" s="50">
        <v>49270.0</v>
      </c>
      <c r="E18" s="50" t="s">
        <v>1104</v>
      </c>
      <c r="F18" s="51"/>
      <c r="G18" s="52"/>
      <c r="H18" s="53"/>
      <c r="I18" s="54">
        <v>5150.0</v>
      </c>
      <c r="J18" s="55"/>
      <c r="K18" s="62"/>
      <c r="L18" s="57"/>
      <c r="M18" s="63"/>
      <c r="N18" s="57"/>
      <c r="O18" s="59">
        <v>5150.0</v>
      </c>
      <c r="P18" s="57">
        <f t="shared" si="1"/>
        <v>0</v>
      </c>
      <c r="Q18" s="60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44855.0</v>
      </c>
      <c r="C19" s="49" t="s">
        <v>1482</v>
      </c>
      <c r="D19" s="50">
        <v>55409.0</v>
      </c>
      <c r="E19" s="50" t="s">
        <v>45</v>
      </c>
      <c r="F19" s="61"/>
      <c r="G19" s="52"/>
      <c r="H19" s="53"/>
      <c r="I19" s="54">
        <v>5150.0</v>
      </c>
      <c r="J19" s="55"/>
      <c r="K19" s="56"/>
      <c r="L19" s="57"/>
      <c r="M19" s="63"/>
      <c r="N19" s="57"/>
      <c r="O19" s="59">
        <v>5150.0</v>
      </c>
      <c r="P19" s="57">
        <f t="shared" si="1"/>
        <v>0</v>
      </c>
      <c r="Q19" s="60" t="s">
        <v>23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44855.0</v>
      </c>
      <c r="C20" s="49" t="s">
        <v>1483</v>
      </c>
      <c r="D20" s="50">
        <v>50853.0</v>
      </c>
      <c r="E20" s="50" t="s">
        <v>808</v>
      </c>
      <c r="F20" s="51"/>
      <c r="G20" s="52"/>
      <c r="H20" s="53"/>
      <c r="I20" s="54">
        <v>5000.0</v>
      </c>
      <c r="J20" s="55"/>
      <c r="K20" s="62"/>
      <c r="L20" s="57"/>
      <c r="M20" s="63"/>
      <c r="N20" s="57"/>
      <c r="O20" s="59">
        <v>5000.0</v>
      </c>
      <c r="P20" s="57">
        <f t="shared" si="1"/>
        <v>0</v>
      </c>
      <c r="Q20" s="60" t="s">
        <v>38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44855.0</v>
      </c>
      <c r="C21" s="49" t="s">
        <v>1484</v>
      </c>
      <c r="D21" s="50">
        <v>39317.0</v>
      </c>
      <c r="E21" s="50" t="s">
        <v>1117</v>
      </c>
      <c r="F21" s="51"/>
      <c r="G21" s="52"/>
      <c r="H21" s="53"/>
      <c r="I21" s="54"/>
      <c r="J21" s="55">
        <v>1600.0</v>
      </c>
      <c r="K21" s="62"/>
      <c r="L21" s="57"/>
      <c r="M21" s="63"/>
      <c r="N21" s="57"/>
      <c r="O21" s="59">
        <v>1600.0</v>
      </c>
      <c r="P21" s="57">
        <f t="shared" si="1"/>
        <v>0</v>
      </c>
      <c r="Q21" s="60" t="s">
        <v>175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44855.0</v>
      </c>
      <c r="C22" s="49" t="s">
        <v>1485</v>
      </c>
      <c r="D22" s="50">
        <v>27066.0</v>
      </c>
      <c r="E22" s="50" t="s">
        <v>1111</v>
      </c>
      <c r="F22" s="51"/>
      <c r="G22" s="52"/>
      <c r="H22" s="53"/>
      <c r="I22" s="54">
        <v>19100.0</v>
      </c>
      <c r="J22" s="55"/>
      <c r="K22" s="62"/>
      <c r="L22" s="57"/>
      <c r="M22" s="63"/>
      <c r="N22" s="57"/>
      <c r="O22" s="59">
        <v>19100.0</v>
      </c>
      <c r="P22" s="57">
        <f t="shared" si="1"/>
        <v>0</v>
      </c>
      <c r="Q22" s="60" t="s">
        <v>38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44855.0</v>
      </c>
      <c r="C23" s="49" t="s">
        <v>1486</v>
      </c>
      <c r="D23" s="50">
        <v>46778.0</v>
      </c>
      <c r="E23" s="50" t="s">
        <v>1378</v>
      </c>
      <c r="F23" s="51"/>
      <c r="G23" s="52"/>
      <c r="H23" s="53"/>
      <c r="I23" s="54"/>
      <c r="J23" s="55">
        <v>8000.0</v>
      </c>
      <c r="K23" s="62"/>
      <c r="L23" s="57"/>
      <c r="M23" s="63"/>
      <c r="N23" s="57"/>
      <c r="O23" s="59">
        <v>8000.0</v>
      </c>
      <c r="P23" s="57">
        <f t="shared" si="1"/>
        <v>0</v>
      </c>
      <c r="Q23" s="60" t="s">
        <v>23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44855.0</v>
      </c>
      <c r="C24" s="49" t="s">
        <v>1487</v>
      </c>
      <c r="D24" s="50">
        <v>46778.0</v>
      </c>
      <c r="E24" s="50" t="s">
        <v>1378</v>
      </c>
      <c r="F24" s="51"/>
      <c r="G24" s="52"/>
      <c r="H24" s="53"/>
      <c r="I24" s="54"/>
      <c r="J24" s="55">
        <v>1600.0</v>
      </c>
      <c r="K24" s="62"/>
      <c r="L24" s="57"/>
      <c r="M24" s="63"/>
      <c r="N24" s="57"/>
      <c r="O24" s="59">
        <v>1600.0</v>
      </c>
      <c r="P24" s="57">
        <f t="shared" si="1"/>
        <v>0</v>
      </c>
      <c r="Q24" s="60" t="s">
        <v>23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44855.0</v>
      </c>
      <c r="C25" s="49" t="s">
        <v>1488</v>
      </c>
      <c r="D25" s="50">
        <v>46927.0</v>
      </c>
      <c r="E25" s="50" t="s">
        <v>82</v>
      </c>
      <c r="F25" s="51"/>
      <c r="G25" s="52"/>
      <c r="H25" s="53"/>
      <c r="I25" s="54">
        <v>300.0</v>
      </c>
      <c r="J25" s="55"/>
      <c r="K25" s="56"/>
      <c r="L25" s="57"/>
      <c r="M25" s="63"/>
      <c r="N25" s="57"/>
      <c r="O25" s="59">
        <v>300.0</v>
      </c>
      <c r="P25" s="57">
        <f t="shared" si="1"/>
        <v>0</v>
      </c>
      <c r="Q25" s="60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44855.0</v>
      </c>
      <c r="C26" s="49" t="s">
        <v>1489</v>
      </c>
      <c r="D26" s="50">
        <v>71030.0</v>
      </c>
      <c r="E26" s="50" t="s">
        <v>151</v>
      </c>
      <c r="F26" s="61">
        <v>3600.0</v>
      </c>
      <c r="G26" s="52"/>
      <c r="H26" s="53"/>
      <c r="I26" s="54"/>
      <c r="J26" s="55"/>
      <c r="K26" s="56"/>
      <c r="L26" s="57"/>
      <c r="M26" s="63"/>
      <c r="N26" s="57"/>
      <c r="O26" s="59">
        <v>3600.0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44855.0</v>
      </c>
      <c r="C27" s="49" t="s">
        <v>1490</v>
      </c>
      <c r="D27" s="50">
        <v>22727.0</v>
      </c>
      <c r="E27" s="50" t="s">
        <v>631</v>
      </c>
      <c r="F27" s="51"/>
      <c r="G27" s="52"/>
      <c r="H27" s="53"/>
      <c r="I27" s="54">
        <v>5000.0</v>
      </c>
      <c r="J27" s="55"/>
      <c r="K27" s="62"/>
      <c r="L27" s="57"/>
      <c r="M27" s="63"/>
      <c r="N27" s="57"/>
      <c r="O27" s="59">
        <v>5000.0</v>
      </c>
      <c r="P27" s="57">
        <f t="shared" si="1"/>
        <v>0</v>
      </c>
      <c r="Q27" s="60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44855.0</v>
      </c>
      <c r="C28" s="49" t="s">
        <v>1491</v>
      </c>
      <c r="D28" s="50">
        <v>67797.0</v>
      </c>
      <c r="E28" s="50" t="s">
        <v>1492</v>
      </c>
      <c r="F28" s="61"/>
      <c r="G28" s="52"/>
      <c r="H28" s="53"/>
      <c r="I28" s="54">
        <v>8400.0</v>
      </c>
      <c r="J28" s="55"/>
      <c r="K28" s="62"/>
      <c r="L28" s="57"/>
      <c r="M28" s="63"/>
      <c r="N28" s="57"/>
      <c r="O28" s="59">
        <v>8400.0</v>
      </c>
      <c r="P28" s="57">
        <f t="shared" si="1"/>
        <v>0</v>
      </c>
      <c r="Q28" s="60" t="s">
        <v>23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44855.0</v>
      </c>
      <c r="C29" s="49" t="s">
        <v>1493</v>
      </c>
      <c r="D29" s="50">
        <v>36555.0</v>
      </c>
      <c r="E29" s="50" t="s">
        <v>319</v>
      </c>
      <c r="F29" s="51"/>
      <c r="G29" s="52"/>
      <c r="H29" s="53"/>
      <c r="I29" s="54">
        <v>1550.0</v>
      </c>
      <c r="J29" s="55"/>
      <c r="K29" s="56">
        <v>50.0</v>
      </c>
      <c r="L29" s="57"/>
      <c r="M29" s="63"/>
      <c r="N29" s="57"/>
      <c r="O29" s="59">
        <v>1600.0</v>
      </c>
      <c r="P29" s="57">
        <f t="shared" si="1"/>
        <v>0</v>
      </c>
      <c r="Q29" s="60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44855.0</v>
      </c>
      <c r="C30" s="49" t="s">
        <v>1494</v>
      </c>
      <c r="D30" s="50">
        <v>63830.0</v>
      </c>
      <c r="E30" s="50" t="s">
        <v>53</v>
      </c>
      <c r="F30" s="51"/>
      <c r="G30" s="52"/>
      <c r="H30" s="53"/>
      <c r="I30" s="54"/>
      <c r="J30" s="55">
        <v>3700.0</v>
      </c>
      <c r="K30" s="56"/>
      <c r="L30" s="57"/>
      <c r="M30" s="63"/>
      <c r="N30" s="57"/>
      <c r="O30" s="59">
        <v>3700.0</v>
      </c>
      <c r="P30" s="57">
        <f t="shared" si="1"/>
        <v>0</v>
      </c>
      <c r="Q30" s="60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44855.0</v>
      </c>
      <c r="C31" s="49" t="s">
        <v>1495</v>
      </c>
      <c r="D31" s="50">
        <v>34609.0</v>
      </c>
      <c r="E31" s="50" t="s">
        <v>1496</v>
      </c>
      <c r="F31" s="61"/>
      <c r="G31" s="52"/>
      <c r="H31" s="53"/>
      <c r="I31" s="54">
        <v>1475.0</v>
      </c>
      <c r="J31" s="55"/>
      <c r="K31" s="62"/>
      <c r="L31" s="57"/>
      <c r="M31" s="63"/>
      <c r="N31" s="57"/>
      <c r="O31" s="59">
        <v>1475.0</v>
      </c>
      <c r="P31" s="57">
        <f t="shared" si="1"/>
        <v>0</v>
      </c>
      <c r="Q31" s="60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44855.0</v>
      </c>
      <c r="C32" s="49" t="s">
        <v>1497</v>
      </c>
      <c r="D32" s="50">
        <v>72432.0</v>
      </c>
      <c r="E32" s="50" t="s">
        <v>263</v>
      </c>
      <c r="F32" s="61">
        <v>3600.0</v>
      </c>
      <c r="G32" s="52"/>
      <c r="H32" s="53"/>
      <c r="I32" s="54"/>
      <c r="J32" s="55"/>
      <c r="K32" s="62"/>
      <c r="L32" s="57"/>
      <c r="M32" s="63"/>
      <c r="N32" s="57"/>
      <c r="O32" s="59">
        <v>3600.0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44855.0</v>
      </c>
      <c r="C33" s="49" t="s">
        <v>1498</v>
      </c>
      <c r="D33" s="50">
        <v>10291.0</v>
      </c>
      <c r="E33" s="50" t="s">
        <v>92</v>
      </c>
      <c r="F33" s="51"/>
      <c r="G33" s="52"/>
      <c r="H33" s="53"/>
      <c r="I33" s="54"/>
      <c r="J33" s="55"/>
      <c r="K33" s="62"/>
      <c r="L33" s="57"/>
      <c r="M33" s="93">
        <v>1600.0</v>
      </c>
      <c r="N33" s="57"/>
      <c r="O33" s="59">
        <v>1600.0</v>
      </c>
      <c r="P33" s="57">
        <f t="shared" si="1"/>
        <v>0</v>
      </c>
      <c r="Q33" s="60" t="s">
        <v>23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44855.0</v>
      </c>
      <c r="C34" s="49" t="s">
        <v>1499</v>
      </c>
      <c r="D34" s="50">
        <v>73744.0</v>
      </c>
      <c r="E34" s="50" t="s">
        <v>1500</v>
      </c>
      <c r="F34" s="51"/>
      <c r="G34" s="52"/>
      <c r="H34" s="53"/>
      <c r="I34" s="54">
        <v>500.0</v>
      </c>
      <c r="J34" s="55"/>
      <c r="K34" s="62"/>
      <c r="L34" s="57"/>
      <c r="M34" s="58"/>
      <c r="N34" s="57"/>
      <c r="O34" s="59">
        <v>500.0</v>
      </c>
      <c r="P34" s="57">
        <f t="shared" si="1"/>
        <v>0</v>
      </c>
      <c r="Q34" s="60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44855.0</v>
      </c>
      <c r="C35" s="49" t="s">
        <v>1501</v>
      </c>
      <c r="D35" s="50">
        <v>44035.0</v>
      </c>
      <c r="E35" s="50" t="s">
        <v>1502</v>
      </c>
      <c r="F35" s="51"/>
      <c r="G35" s="52"/>
      <c r="H35" s="53"/>
      <c r="I35" s="54">
        <v>8000.0</v>
      </c>
      <c r="J35" s="55"/>
      <c r="K35" s="56"/>
      <c r="L35" s="57"/>
      <c r="M35" s="63"/>
      <c r="N35" s="57"/>
      <c r="O35" s="59">
        <v>8000.0</v>
      </c>
      <c r="P35" s="57">
        <f t="shared" si="1"/>
        <v>0</v>
      </c>
      <c r="Q35" s="60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44855.0</v>
      </c>
      <c r="C36" s="49" t="s">
        <v>1503</v>
      </c>
      <c r="D36" s="50">
        <v>41826.0</v>
      </c>
      <c r="E36" s="50" t="s">
        <v>1504</v>
      </c>
      <c r="F36" s="51"/>
      <c r="G36" s="52">
        <v>1290.0</v>
      </c>
      <c r="H36" s="53"/>
      <c r="I36" s="54"/>
      <c r="J36" s="55"/>
      <c r="K36" s="62"/>
      <c r="L36" s="57"/>
      <c r="M36" s="58"/>
      <c r="N36" s="57"/>
      <c r="O36" s="59">
        <v>1290.0</v>
      </c>
      <c r="P36" s="57">
        <f t="shared" si="1"/>
        <v>0</v>
      </c>
      <c r="Q36" s="60" t="s">
        <v>38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44855.0</v>
      </c>
      <c r="C37" s="49" t="s">
        <v>1505</v>
      </c>
      <c r="D37" s="50">
        <v>72729.0</v>
      </c>
      <c r="E37" s="50" t="s">
        <v>1506</v>
      </c>
      <c r="F37" s="51"/>
      <c r="G37" s="52"/>
      <c r="H37" s="53"/>
      <c r="I37" s="54">
        <v>400.0</v>
      </c>
      <c r="J37" s="55"/>
      <c r="K37" s="62"/>
      <c r="L37" s="57"/>
      <c r="M37" s="63"/>
      <c r="N37" s="57"/>
      <c r="O37" s="59">
        <v>400.0</v>
      </c>
      <c r="P37" s="57">
        <f t="shared" si="1"/>
        <v>0</v>
      </c>
      <c r="Q37" s="60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44855.0</v>
      </c>
      <c r="C38" s="49" t="s">
        <v>1507</v>
      </c>
      <c r="D38" s="50">
        <v>10291.0</v>
      </c>
      <c r="E38" s="50" t="s">
        <v>92</v>
      </c>
      <c r="F38" s="51"/>
      <c r="G38" s="52"/>
      <c r="H38" s="53"/>
      <c r="I38" s="54"/>
      <c r="J38" s="55"/>
      <c r="K38" s="62"/>
      <c r="L38" s="57"/>
      <c r="M38" s="93">
        <v>3870.0</v>
      </c>
      <c r="N38" s="52"/>
      <c r="O38" s="59">
        <v>3870.0</v>
      </c>
      <c r="P38" s="57">
        <f t="shared" si="1"/>
        <v>0</v>
      </c>
      <c r="Q38" s="60" t="s">
        <v>23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36.0</v>
      </c>
      <c r="B39" s="48">
        <v>44855.0</v>
      </c>
      <c r="C39" s="49" t="s">
        <v>1508</v>
      </c>
      <c r="D39" s="50">
        <v>42046.0</v>
      </c>
      <c r="E39" s="50" t="s">
        <v>484</v>
      </c>
      <c r="F39" s="61"/>
      <c r="G39" s="57"/>
      <c r="H39" s="53">
        <v>2850.0</v>
      </c>
      <c r="I39" s="54"/>
      <c r="J39" s="64"/>
      <c r="K39" s="62"/>
      <c r="L39" s="57"/>
      <c r="M39" s="63"/>
      <c r="N39" s="57"/>
      <c r="O39" s="59">
        <v>2850.0</v>
      </c>
      <c r="P39" s="57">
        <f t="shared" si="1"/>
        <v>0</v>
      </c>
      <c r="Q39" s="60"/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37.0</v>
      </c>
      <c r="B40" s="48">
        <v>44855.0</v>
      </c>
      <c r="C40" s="49" t="s">
        <v>1509</v>
      </c>
      <c r="D40" s="50">
        <v>49918.0</v>
      </c>
      <c r="E40" s="50" t="s">
        <v>571</v>
      </c>
      <c r="F40" s="61"/>
      <c r="G40" s="57"/>
      <c r="H40" s="53">
        <v>500.0</v>
      </c>
      <c r="I40" s="54"/>
      <c r="J40" s="64"/>
      <c r="K40" s="62"/>
      <c r="L40" s="57"/>
      <c r="M40" s="63"/>
      <c r="N40" s="57"/>
      <c r="O40" s="59">
        <v>500.0</v>
      </c>
      <c r="P40" s="57">
        <f t="shared" si="1"/>
        <v>0</v>
      </c>
      <c r="Q40" s="60"/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/>
      <c r="B41" s="48"/>
      <c r="C41" s="65"/>
      <c r="D41" s="50"/>
      <c r="E41" s="65"/>
      <c r="F41" s="66"/>
      <c r="G41" s="67"/>
      <c r="H41" s="84"/>
      <c r="I41" s="69"/>
      <c r="J41" s="70"/>
      <c r="K41" s="83"/>
      <c r="L41" s="72"/>
      <c r="M41" s="73"/>
      <c r="N41" s="74"/>
      <c r="O41" s="75"/>
      <c r="P41" s="57">
        <f t="shared" si="1"/>
        <v>0</v>
      </c>
      <c r="Q41" s="76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/>
      <c r="B42" s="48"/>
      <c r="C42" s="65"/>
      <c r="D42" s="50"/>
      <c r="E42" s="65"/>
      <c r="F42" s="66"/>
      <c r="G42" s="67"/>
      <c r="H42" s="84"/>
      <c r="I42" s="81"/>
      <c r="J42" s="82"/>
      <c r="K42" s="71"/>
      <c r="L42" s="72"/>
      <c r="M42" s="77"/>
      <c r="N42" s="78"/>
      <c r="O42" s="79"/>
      <c r="P42" s="57">
        <f t="shared" si="1"/>
        <v>0</v>
      </c>
      <c r="Q42" s="80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/>
      <c r="B43" s="48"/>
      <c r="C43" s="65"/>
      <c r="D43" s="50"/>
      <c r="E43" s="65"/>
      <c r="F43" s="66"/>
      <c r="G43" s="67"/>
      <c r="H43" s="84"/>
      <c r="I43" s="69"/>
      <c r="J43" s="82"/>
      <c r="K43" s="71"/>
      <c r="L43" s="72"/>
      <c r="M43" s="77"/>
      <c r="N43" s="78"/>
      <c r="O43" s="79"/>
      <c r="P43" s="57">
        <f t="shared" si="1"/>
        <v>0</v>
      </c>
      <c r="Q43" s="80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/>
      <c r="B44" s="30"/>
      <c r="C44" s="30"/>
      <c r="D44" s="30"/>
      <c r="E44" s="30"/>
      <c r="F44" s="31">
        <f t="shared" ref="F44:P44" si="2">SUM(F5:F43)</f>
        <v>7900</v>
      </c>
      <c r="G44" s="31">
        <f t="shared" si="2"/>
        <v>1790</v>
      </c>
      <c r="H44" s="33">
        <f t="shared" si="2"/>
        <v>3350</v>
      </c>
      <c r="I44" s="86">
        <f t="shared" si="2"/>
        <v>90175</v>
      </c>
      <c r="J44" s="87">
        <f t="shared" si="2"/>
        <v>23050</v>
      </c>
      <c r="K44" s="88">
        <f t="shared" si="2"/>
        <v>50</v>
      </c>
      <c r="L44" s="31">
        <f t="shared" si="2"/>
        <v>0</v>
      </c>
      <c r="M44" s="89">
        <f t="shared" si="2"/>
        <v>5770</v>
      </c>
      <c r="N44" s="31">
        <f t="shared" si="2"/>
        <v>0</v>
      </c>
      <c r="O44" s="90">
        <f t="shared" si="2"/>
        <v>132085</v>
      </c>
      <c r="P44" s="91">
        <f t="shared" si="2"/>
        <v>0</v>
      </c>
      <c r="Q44" s="9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2"/>
      <c r="B45" s="30"/>
      <c r="C45" s="30"/>
      <c r="D45" s="30"/>
      <c r="E45" s="30"/>
      <c r="F45" s="43">
        <f>SUM(F44+G44+H44+I44+J44+K44+L44+M44+N44)</f>
        <v>132085</v>
      </c>
      <c r="G45" s="8"/>
      <c r="H45" s="8"/>
      <c r="I45" s="8"/>
      <c r="J45" s="8"/>
      <c r="K45" s="8"/>
      <c r="L45" s="9"/>
      <c r="M45" s="44"/>
      <c r="N45" s="44"/>
      <c r="O45" s="22"/>
      <c r="P45" s="22"/>
      <c r="Q45" s="4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6" t="s">
        <v>1337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6" t="s">
        <v>128</v>
      </c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</sheetData>
  <mergeCells count="17">
    <mergeCell ref="E2:E4"/>
    <mergeCell ref="F3:F4"/>
    <mergeCell ref="G3:H3"/>
    <mergeCell ref="I3:J3"/>
    <mergeCell ref="K3:K4"/>
    <mergeCell ref="L3:L4"/>
    <mergeCell ref="F45:L4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1510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44855.0</v>
      </c>
      <c r="C5" s="49" t="s">
        <v>1511</v>
      </c>
      <c r="D5" s="50">
        <v>10291.0</v>
      </c>
      <c r="E5" s="50" t="s">
        <v>92</v>
      </c>
      <c r="F5" s="61"/>
      <c r="G5" s="52"/>
      <c r="H5" s="53"/>
      <c r="I5" s="54"/>
      <c r="J5" s="55"/>
      <c r="K5" s="56"/>
      <c r="L5" s="57"/>
      <c r="M5" s="93">
        <v>2850.0</v>
      </c>
      <c r="N5" s="57"/>
      <c r="O5" s="59">
        <v>2850.0</v>
      </c>
      <c r="P5" s="57">
        <f t="shared" ref="P5:P43" si="1">F5+G5+H5+I5+J5+K5+L5+M5+N5-O5</f>
        <v>0</v>
      </c>
      <c r="Q5" s="60" t="s">
        <v>23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44856.0</v>
      </c>
      <c r="C6" s="49" t="s">
        <v>1512</v>
      </c>
      <c r="D6" s="50">
        <v>65013.0</v>
      </c>
      <c r="E6" s="50" t="s">
        <v>1257</v>
      </c>
      <c r="F6" s="51"/>
      <c r="G6" s="52"/>
      <c r="H6" s="53"/>
      <c r="I6" s="54"/>
      <c r="J6" s="55"/>
      <c r="K6" s="56">
        <v>1400.0</v>
      </c>
      <c r="L6" s="57"/>
      <c r="M6" s="93"/>
      <c r="N6" s="57"/>
      <c r="O6" s="59">
        <v>1400.0</v>
      </c>
      <c r="P6" s="57">
        <f t="shared" si="1"/>
        <v>0</v>
      </c>
      <c r="Q6" s="60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44856.0</v>
      </c>
      <c r="C7" s="49" t="s">
        <v>1513</v>
      </c>
      <c r="D7" s="50">
        <v>71334.0</v>
      </c>
      <c r="E7" s="50" t="s">
        <v>220</v>
      </c>
      <c r="F7" s="51"/>
      <c r="G7" s="52"/>
      <c r="H7" s="53"/>
      <c r="I7" s="54"/>
      <c r="J7" s="55">
        <v>2650.0</v>
      </c>
      <c r="K7" s="56"/>
      <c r="L7" s="57"/>
      <c r="M7" s="58"/>
      <c r="N7" s="57"/>
      <c r="O7" s="59">
        <v>2650.0</v>
      </c>
      <c r="P7" s="57">
        <f t="shared" si="1"/>
        <v>0</v>
      </c>
      <c r="Q7" s="60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44856.0</v>
      </c>
      <c r="C8" s="49" t="s">
        <v>1514</v>
      </c>
      <c r="D8" s="50">
        <v>72277.0</v>
      </c>
      <c r="E8" s="50" t="s">
        <v>1515</v>
      </c>
      <c r="F8" s="51"/>
      <c r="G8" s="52"/>
      <c r="H8" s="53"/>
      <c r="I8" s="54">
        <v>500.0</v>
      </c>
      <c r="J8" s="55"/>
      <c r="K8" s="56"/>
      <c r="L8" s="57"/>
      <c r="M8" s="58"/>
      <c r="N8" s="57"/>
      <c r="O8" s="59">
        <v>500.0</v>
      </c>
      <c r="P8" s="57">
        <f t="shared" si="1"/>
        <v>0</v>
      </c>
      <c r="Q8" s="60" t="s">
        <v>54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44856.0</v>
      </c>
      <c r="C9" s="49" t="s">
        <v>1516</v>
      </c>
      <c r="D9" s="50">
        <v>67682.0</v>
      </c>
      <c r="E9" s="50" t="s">
        <v>1517</v>
      </c>
      <c r="F9" s="51"/>
      <c r="G9" s="52"/>
      <c r="H9" s="53"/>
      <c r="I9" s="54">
        <v>10000.0</v>
      </c>
      <c r="J9" s="55"/>
      <c r="K9" s="56"/>
      <c r="L9" s="57"/>
      <c r="M9" s="58"/>
      <c r="N9" s="57"/>
      <c r="O9" s="59">
        <v>10000.0</v>
      </c>
      <c r="P9" s="57">
        <f t="shared" si="1"/>
        <v>0</v>
      </c>
      <c r="Q9" s="60" t="s">
        <v>31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44856.0</v>
      </c>
      <c r="C10" s="49" t="s">
        <v>1518</v>
      </c>
      <c r="D10" s="50">
        <v>51017.0</v>
      </c>
      <c r="E10" s="50" t="s">
        <v>166</v>
      </c>
      <c r="F10" s="51"/>
      <c r="G10" s="52"/>
      <c r="H10" s="53">
        <v>31200.0</v>
      </c>
      <c r="I10" s="54"/>
      <c r="J10" s="55"/>
      <c r="K10" s="56"/>
      <c r="L10" s="57"/>
      <c r="M10" s="58"/>
      <c r="N10" s="57"/>
      <c r="O10" s="59">
        <v>31200.0</v>
      </c>
      <c r="P10" s="57">
        <f t="shared" si="1"/>
        <v>0</v>
      </c>
      <c r="Q10" s="60" t="s">
        <v>23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44856.0</v>
      </c>
      <c r="C11" s="49" t="s">
        <v>1519</v>
      </c>
      <c r="D11" s="50">
        <v>42448.0</v>
      </c>
      <c r="E11" s="50" t="s">
        <v>1520</v>
      </c>
      <c r="F11" s="61"/>
      <c r="G11" s="52"/>
      <c r="H11" s="53"/>
      <c r="I11" s="54"/>
      <c r="J11" s="55">
        <v>2650.0</v>
      </c>
      <c r="K11" s="62"/>
      <c r="L11" s="57"/>
      <c r="M11" s="63"/>
      <c r="N11" s="57"/>
      <c r="O11" s="59">
        <v>2650.0</v>
      </c>
      <c r="P11" s="57">
        <f t="shared" si="1"/>
        <v>0</v>
      </c>
      <c r="Q11" s="60" t="s">
        <v>31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44856.0</v>
      </c>
      <c r="C12" s="49" t="s">
        <v>1521</v>
      </c>
      <c r="D12" s="50">
        <v>53495.0</v>
      </c>
      <c r="E12" s="50" t="s">
        <v>832</v>
      </c>
      <c r="F12" s="61"/>
      <c r="G12" s="57"/>
      <c r="H12" s="53"/>
      <c r="I12" s="54">
        <v>10000.0</v>
      </c>
      <c r="J12" s="55"/>
      <c r="K12" s="62"/>
      <c r="L12" s="57"/>
      <c r="M12" s="63"/>
      <c r="N12" s="57"/>
      <c r="O12" s="59">
        <v>10000.0</v>
      </c>
      <c r="P12" s="57">
        <f t="shared" si="1"/>
        <v>0</v>
      </c>
      <c r="Q12" s="60" t="s">
        <v>54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44856.0</v>
      </c>
      <c r="C13" s="49" t="s">
        <v>1522</v>
      </c>
      <c r="D13" s="50">
        <v>35518.0</v>
      </c>
      <c r="E13" s="50" t="s">
        <v>1347</v>
      </c>
      <c r="F13" s="51"/>
      <c r="G13" s="57"/>
      <c r="H13" s="53"/>
      <c r="I13" s="54">
        <v>10000.0</v>
      </c>
      <c r="J13" s="55"/>
      <c r="K13" s="56"/>
      <c r="L13" s="57"/>
      <c r="M13" s="63"/>
      <c r="N13" s="57"/>
      <c r="O13" s="59">
        <v>10000.0</v>
      </c>
      <c r="P13" s="57">
        <f t="shared" si="1"/>
        <v>0</v>
      </c>
      <c r="Q13" s="60" t="s">
        <v>164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44856.0</v>
      </c>
      <c r="C14" s="49" t="s">
        <v>1523</v>
      </c>
      <c r="D14" s="50">
        <v>52247.0</v>
      </c>
      <c r="E14" s="50" t="s">
        <v>125</v>
      </c>
      <c r="F14" s="51"/>
      <c r="G14" s="52"/>
      <c r="H14" s="53"/>
      <c r="I14" s="54">
        <v>1400.0</v>
      </c>
      <c r="J14" s="55"/>
      <c r="K14" s="62"/>
      <c r="L14" s="57"/>
      <c r="M14" s="63"/>
      <c r="N14" s="57"/>
      <c r="O14" s="59">
        <v>1400.0</v>
      </c>
      <c r="P14" s="57">
        <f t="shared" si="1"/>
        <v>0</v>
      </c>
      <c r="Q14" s="60" t="s">
        <v>54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44856.0</v>
      </c>
      <c r="C15" s="49" t="s">
        <v>1524</v>
      </c>
      <c r="D15" s="50">
        <v>74484.0</v>
      </c>
      <c r="E15" s="50" t="s">
        <v>1525</v>
      </c>
      <c r="F15" s="61"/>
      <c r="G15" s="52"/>
      <c r="H15" s="53"/>
      <c r="I15" s="54"/>
      <c r="J15" s="55">
        <v>27000.0</v>
      </c>
      <c r="K15" s="56"/>
      <c r="L15" s="57"/>
      <c r="M15" s="63"/>
      <c r="N15" s="57"/>
      <c r="O15" s="59">
        <v>27000.0</v>
      </c>
      <c r="P15" s="57">
        <f t="shared" si="1"/>
        <v>0</v>
      </c>
      <c r="Q15" s="60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44856.0</v>
      </c>
      <c r="C16" s="49" t="s">
        <v>1526</v>
      </c>
      <c r="D16" s="50">
        <v>58674.0</v>
      </c>
      <c r="E16" s="50" t="s">
        <v>1527</v>
      </c>
      <c r="F16" s="51"/>
      <c r="G16" s="52"/>
      <c r="H16" s="53"/>
      <c r="I16" s="54">
        <v>3750.0</v>
      </c>
      <c r="J16" s="55"/>
      <c r="K16" s="62"/>
      <c r="L16" s="57"/>
      <c r="M16" s="63"/>
      <c r="N16" s="57"/>
      <c r="O16" s="59">
        <v>3750.0</v>
      </c>
      <c r="P16" s="57">
        <f t="shared" si="1"/>
        <v>0</v>
      </c>
      <c r="Q16" s="60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44856.0</v>
      </c>
      <c r="C17" s="49" t="s">
        <v>1528</v>
      </c>
      <c r="D17" s="50">
        <v>51743.0</v>
      </c>
      <c r="E17" s="50" t="s">
        <v>724</v>
      </c>
      <c r="F17" s="61"/>
      <c r="G17" s="52"/>
      <c r="H17" s="53"/>
      <c r="I17" s="54"/>
      <c r="J17" s="55">
        <v>35000.0</v>
      </c>
      <c r="K17" s="62"/>
      <c r="L17" s="57"/>
      <c r="M17" s="63"/>
      <c r="N17" s="57"/>
      <c r="O17" s="59">
        <v>35000.0</v>
      </c>
      <c r="P17" s="57">
        <f t="shared" si="1"/>
        <v>0</v>
      </c>
      <c r="Q17" s="60" t="s">
        <v>54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44856.0</v>
      </c>
      <c r="C18" s="49" t="s">
        <v>1529</v>
      </c>
      <c r="D18" s="50">
        <v>42071.0</v>
      </c>
      <c r="E18" s="50" t="s">
        <v>324</v>
      </c>
      <c r="F18" s="51"/>
      <c r="G18" s="52"/>
      <c r="H18" s="53"/>
      <c r="I18" s="54"/>
      <c r="J18" s="55">
        <v>2850.0</v>
      </c>
      <c r="K18" s="62"/>
      <c r="L18" s="57"/>
      <c r="M18" s="63"/>
      <c r="N18" s="57"/>
      <c r="O18" s="59">
        <v>2850.0</v>
      </c>
      <c r="P18" s="57">
        <f t="shared" si="1"/>
        <v>0</v>
      </c>
      <c r="Q18" s="60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44856.0</v>
      </c>
      <c r="C19" s="49" t="s">
        <v>1530</v>
      </c>
      <c r="D19" s="50">
        <v>50739.0</v>
      </c>
      <c r="E19" s="50" t="s">
        <v>225</v>
      </c>
      <c r="F19" s="61"/>
      <c r="G19" s="52"/>
      <c r="H19" s="53"/>
      <c r="I19" s="54">
        <v>10000.0</v>
      </c>
      <c r="J19" s="55"/>
      <c r="K19" s="56"/>
      <c r="L19" s="57"/>
      <c r="M19" s="63"/>
      <c r="N19" s="57"/>
      <c r="O19" s="59">
        <v>10000.0</v>
      </c>
      <c r="P19" s="57">
        <f t="shared" si="1"/>
        <v>0</v>
      </c>
      <c r="Q19" s="60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44856.0</v>
      </c>
      <c r="C20" s="49" t="s">
        <v>1531</v>
      </c>
      <c r="D20" s="50">
        <v>34481.0</v>
      </c>
      <c r="E20" s="50" t="s">
        <v>1532</v>
      </c>
      <c r="F20" s="51"/>
      <c r="G20" s="52"/>
      <c r="H20" s="53"/>
      <c r="I20" s="54"/>
      <c r="J20" s="55">
        <v>6900.0</v>
      </c>
      <c r="K20" s="62"/>
      <c r="L20" s="57"/>
      <c r="M20" s="63"/>
      <c r="N20" s="57"/>
      <c r="O20" s="59">
        <v>6900.0</v>
      </c>
      <c r="P20" s="57">
        <f t="shared" si="1"/>
        <v>0</v>
      </c>
      <c r="Q20" s="60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44856.0</v>
      </c>
      <c r="C21" s="49" t="s">
        <v>1533</v>
      </c>
      <c r="D21" s="50">
        <v>74408.0</v>
      </c>
      <c r="E21" s="50" t="s">
        <v>1025</v>
      </c>
      <c r="F21" s="51"/>
      <c r="G21" s="52"/>
      <c r="H21" s="53"/>
      <c r="I21" s="54">
        <v>970.0</v>
      </c>
      <c r="J21" s="55"/>
      <c r="K21" s="62"/>
      <c r="L21" s="57"/>
      <c r="M21" s="63"/>
      <c r="N21" s="57"/>
      <c r="O21" s="59">
        <v>970.0</v>
      </c>
      <c r="P21" s="57">
        <f t="shared" si="1"/>
        <v>0</v>
      </c>
      <c r="Q21" s="60" t="s">
        <v>41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44856.0</v>
      </c>
      <c r="C22" s="49" t="s">
        <v>1534</v>
      </c>
      <c r="D22" s="50">
        <v>73371.0</v>
      </c>
      <c r="E22" s="50" t="s">
        <v>755</v>
      </c>
      <c r="F22" s="51"/>
      <c r="G22" s="52"/>
      <c r="H22" s="53"/>
      <c r="I22" s="54">
        <v>300.0</v>
      </c>
      <c r="J22" s="55"/>
      <c r="K22" s="62"/>
      <c r="L22" s="57"/>
      <c r="M22" s="63"/>
      <c r="N22" s="57"/>
      <c r="O22" s="59">
        <v>300.0</v>
      </c>
      <c r="P22" s="57">
        <f t="shared" si="1"/>
        <v>0</v>
      </c>
      <c r="Q22" s="60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44856.0</v>
      </c>
      <c r="C23" s="49" t="s">
        <v>1535</v>
      </c>
      <c r="D23" s="50">
        <v>63406.0</v>
      </c>
      <c r="E23" s="50" t="s">
        <v>80</v>
      </c>
      <c r="F23" s="51"/>
      <c r="G23" s="52"/>
      <c r="H23" s="53"/>
      <c r="I23" s="54">
        <v>1900.0</v>
      </c>
      <c r="J23" s="55"/>
      <c r="K23" s="62"/>
      <c r="L23" s="57"/>
      <c r="M23" s="63"/>
      <c r="N23" s="57"/>
      <c r="O23" s="59">
        <v>1900.0</v>
      </c>
      <c r="P23" s="57">
        <f t="shared" si="1"/>
        <v>0</v>
      </c>
      <c r="Q23" s="60" t="s">
        <v>175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44856.0</v>
      </c>
      <c r="C24" s="49" t="s">
        <v>1536</v>
      </c>
      <c r="D24" s="50">
        <v>63406.0</v>
      </c>
      <c r="E24" s="50" t="s">
        <v>80</v>
      </c>
      <c r="F24" s="51"/>
      <c r="G24" s="52"/>
      <c r="H24" s="53"/>
      <c r="I24" s="54">
        <v>300.0</v>
      </c>
      <c r="J24" s="55"/>
      <c r="K24" s="62"/>
      <c r="L24" s="57"/>
      <c r="M24" s="63"/>
      <c r="N24" s="57"/>
      <c r="O24" s="59">
        <v>300.0</v>
      </c>
      <c r="P24" s="57">
        <f t="shared" si="1"/>
        <v>0</v>
      </c>
      <c r="Q24" s="60" t="s">
        <v>175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44856.0</v>
      </c>
      <c r="C25" s="49" t="s">
        <v>1537</v>
      </c>
      <c r="D25" s="50">
        <v>52602.0</v>
      </c>
      <c r="E25" s="50" t="s">
        <v>1538</v>
      </c>
      <c r="F25" s="51"/>
      <c r="G25" s="52"/>
      <c r="H25" s="53"/>
      <c r="I25" s="54">
        <v>2700.0</v>
      </c>
      <c r="J25" s="55"/>
      <c r="K25" s="56"/>
      <c r="L25" s="57"/>
      <c r="M25" s="63"/>
      <c r="N25" s="57"/>
      <c r="O25" s="59">
        <v>2700.0</v>
      </c>
      <c r="P25" s="57">
        <f t="shared" si="1"/>
        <v>0</v>
      </c>
      <c r="Q25" s="60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44856.0</v>
      </c>
      <c r="C26" s="49" t="s">
        <v>1539</v>
      </c>
      <c r="D26" s="50">
        <v>67909.0</v>
      </c>
      <c r="E26" s="50" t="s">
        <v>1020</v>
      </c>
      <c r="F26" s="61"/>
      <c r="G26" s="52"/>
      <c r="H26" s="53"/>
      <c r="I26" s="54">
        <v>3700.0</v>
      </c>
      <c r="J26" s="55"/>
      <c r="K26" s="56"/>
      <c r="L26" s="57"/>
      <c r="M26" s="63"/>
      <c r="N26" s="57"/>
      <c r="O26" s="59">
        <v>3700.0</v>
      </c>
      <c r="P26" s="57">
        <f t="shared" si="1"/>
        <v>0</v>
      </c>
      <c r="Q26" s="60" t="s">
        <v>164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44856.0</v>
      </c>
      <c r="C27" s="49" t="s">
        <v>1540</v>
      </c>
      <c r="D27" s="50">
        <v>51782.0</v>
      </c>
      <c r="E27" s="50" t="s">
        <v>528</v>
      </c>
      <c r="F27" s="51"/>
      <c r="G27" s="52"/>
      <c r="H27" s="53"/>
      <c r="I27" s="54"/>
      <c r="J27" s="55">
        <v>5000.0</v>
      </c>
      <c r="K27" s="62"/>
      <c r="L27" s="57"/>
      <c r="M27" s="63"/>
      <c r="N27" s="57"/>
      <c r="O27" s="59">
        <v>5000.0</v>
      </c>
      <c r="P27" s="57">
        <f t="shared" si="1"/>
        <v>0</v>
      </c>
      <c r="Q27" s="60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44856.0</v>
      </c>
      <c r="C28" s="49" t="s">
        <v>1541</v>
      </c>
      <c r="D28" s="50">
        <v>74490.0</v>
      </c>
      <c r="E28" s="50" t="s">
        <v>1542</v>
      </c>
      <c r="F28" s="61"/>
      <c r="G28" s="52"/>
      <c r="H28" s="53"/>
      <c r="I28" s="54">
        <v>27000.0</v>
      </c>
      <c r="J28" s="55"/>
      <c r="K28" s="62"/>
      <c r="L28" s="57"/>
      <c r="M28" s="63"/>
      <c r="N28" s="57"/>
      <c r="O28" s="59">
        <v>27000.0</v>
      </c>
      <c r="P28" s="57">
        <f t="shared" si="1"/>
        <v>0</v>
      </c>
      <c r="Q28" s="60" t="s">
        <v>31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44856.0</v>
      </c>
      <c r="C29" s="49" t="s">
        <v>1543</v>
      </c>
      <c r="D29" s="50">
        <v>65013.0</v>
      </c>
      <c r="E29" s="50" t="s">
        <v>1257</v>
      </c>
      <c r="F29" s="51"/>
      <c r="G29" s="52"/>
      <c r="H29" s="53"/>
      <c r="I29" s="54"/>
      <c r="J29" s="55"/>
      <c r="K29" s="56">
        <v>5000.0</v>
      </c>
      <c r="L29" s="57"/>
      <c r="M29" s="63"/>
      <c r="N29" s="57"/>
      <c r="O29" s="59">
        <v>5000.0</v>
      </c>
      <c r="P29" s="57">
        <f t="shared" si="1"/>
        <v>0</v>
      </c>
      <c r="Q29" s="60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44856.0</v>
      </c>
      <c r="C30" s="49" t="s">
        <v>1544</v>
      </c>
      <c r="D30" s="50">
        <v>51782.0</v>
      </c>
      <c r="E30" s="50" t="s">
        <v>528</v>
      </c>
      <c r="F30" s="51"/>
      <c r="G30" s="52"/>
      <c r="H30" s="53"/>
      <c r="I30" s="54"/>
      <c r="J30" s="55">
        <v>400.0</v>
      </c>
      <c r="K30" s="56"/>
      <c r="L30" s="57"/>
      <c r="M30" s="63"/>
      <c r="N30" s="57"/>
      <c r="O30" s="59">
        <v>400.0</v>
      </c>
      <c r="P30" s="57">
        <f t="shared" si="1"/>
        <v>0</v>
      </c>
      <c r="Q30" s="60" t="s">
        <v>175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44856.0</v>
      </c>
      <c r="C31" s="49" t="s">
        <v>1545</v>
      </c>
      <c r="D31" s="50">
        <v>65013.0</v>
      </c>
      <c r="E31" s="50" t="s">
        <v>1257</v>
      </c>
      <c r="F31" s="61"/>
      <c r="G31" s="52"/>
      <c r="H31" s="53"/>
      <c r="I31" s="54"/>
      <c r="J31" s="55"/>
      <c r="K31" s="56">
        <v>6250.0</v>
      </c>
      <c r="L31" s="57"/>
      <c r="M31" s="63"/>
      <c r="N31" s="57"/>
      <c r="O31" s="59">
        <v>6250.0</v>
      </c>
      <c r="P31" s="57">
        <f t="shared" si="1"/>
        <v>0</v>
      </c>
      <c r="Q31" s="60" t="s">
        <v>31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44856.0</v>
      </c>
      <c r="C32" s="49" t="s">
        <v>1546</v>
      </c>
      <c r="D32" s="50">
        <v>65013.0</v>
      </c>
      <c r="E32" s="50" t="s">
        <v>1257</v>
      </c>
      <c r="F32" s="61"/>
      <c r="G32" s="52"/>
      <c r="H32" s="53"/>
      <c r="I32" s="54"/>
      <c r="J32" s="55"/>
      <c r="K32" s="56">
        <v>2550.0</v>
      </c>
      <c r="L32" s="57"/>
      <c r="M32" s="63"/>
      <c r="N32" s="57"/>
      <c r="O32" s="59">
        <v>2550.0</v>
      </c>
      <c r="P32" s="57">
        <f t="shared" si="1"/>
        <v>0</v>
      </c>
      <c r="Q32" s="60" t="s">
        <v>31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44856.0</v>
      </c>
      <c r="C33" s="49" t="s">
        <v>1547</v>
      </c>
      <c r="D33" s="50">
        <v>21818.0</v>
      </c>
      <c r="E33" s="50" t="s">
        <v>190</v>
      </c>
      <c r="F33" s="51"/>
      <c r="G33" s="52"/>
      <c r="H33" s="53"/>
      <c r="I33" s="54">
        <v>35000.0</v>
      </c>
      <c r="J33" s="55"/>
      <c r="K33" s="62"/>
      <c r="L33" s="57"/>
      <c r="M33" s="93"/>
      <c r="N33" s="57"/>
      <c r="O33" s="59">
        <v>35000.0</v>
      </c>
      <c r="P33" s="57">
        <f t="shared" si="1"/>
        <v>0</v>
      </c>
      <c r="Q33" s="60" t="s">
        <v>31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44856.0</v>
      </c>
      <c r="C34" s="49" t="s">
        <v>1548</v>
      </c>
      <c r="D34" s="50">
        <v>50347.0</v>
      </c>
      <c r="E34" s="50" t="s">
        <v>1549</v>
      </c>
      <c r="F34" s="51"/>
      <c r="G34" s="52"/>
      <c r="H34" s="53"/>
      <c r="I34" s="54">
        <v>2650.0</v>
      </c>
      <c r="J34" s="55"/>
      <c r="K34" s="62"/>
      <c r="L34" s="57"/>
      <c r="M34" s="58"/>
      <c r="N34" s="57"/>
      <c r="O34" s="59">
        <v>2650.0</v>
      </c>
      <c r="P34" s="57">
        <f t="shared" si="1"/>
        <v>0</v>
      </c>
      <c r="Q34" s="60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44856.0</v>
      </c>
      <c r="C35" s="49" t="s">
        <v>1550</v>
      </c>
      <c r="D35" s="50">
        <v>50739.0</v>
      </c>
      <c r="E35" s="50" t="s">
        <v>225</v>
      </c>
      <c r="F35" s="51"/>
      <c r="G35" s="52"/>
      <c r="H35" s="53"/>
      <c r="I35" s="54">
        <v>350.0</v>
      </c>
      <c r="J35" s="55"/>
      <c r="K35" s="56"/>
      <c r="L35" s="57"/>
      <c r="M35" s="63"/>
      <c r="N35" s="57"/>
      <c r="O35" s="59">
        <v>350.0</v>
      </c>
      <c r="P35" s="57">
        <f t="shared" si="1"/>
        <v>0</v>
      </c>
      <c r="Q35" s="60" t="s">
        <v>41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44856.0</v>
      </c>
      <c r="C36" s="49" t="s">
        <v>1551</v>
      </c>
      <c r="D36" s="50">
        <v>51848.0</v>
      </c>
      <c r="E36" s="50" t="s">
        <v>1237</v>
      </c>
      <c r="F36" s="51"/>
      <c r="G36" s="52"/>
      <c r="H36" s="53"/>
      <c r="I36" s="54"/>
      <c r="J36" s="55">
        <v>5150.0</v>
      </c>
      <c r="K36" s="62"/>
      <c r="L36" s="57"/>
      <c r="M36" s="58"/>
      <c r="N36" s="57"/>
      <c r="O36" s="59">
        <v>5150.0</v>
      </c>
      <c r="P36" s="57">
        <f t="shared" si="1"/>
        <v>0</v>
      </c>
      <c r="Q36" s="60" t="s">
        <v>175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44856.0</v>
      </c>
      <c r="C37" s="49" t="s">
        <v>1552</v>
      </c>
      <c r="D37" s="50">
        <v>49682.0</v>
      </c>
      <c r="E37" s="50" t="s">
        <v>1553</v>
      </c>
      <c r="F37" s="51"/>
      <c r="G37" s="52"/>
      <c r="H37" s="53"/>
      <c r="I37" s="54"/>
      <c r="J37" s="55">
        <v>5150.0</v>
      </c>
      <c r="K37" s="62"/>
      <c r="L37" s="57"/>
      <c r="M37" s="63"/>
      <c r="N37" s="57"/>
      <c r="O37" s="59">
        <v>5150.0</v>
      </c>
      <c r="P37" s="57">
        <f t="shared" si="1"/>
        <v>0</v>
      </c>
      <c r="Q37" s="60" t="s">
        <v>164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44856.0</v>
      </c>
      <c r="C38" s="49" t="s">
        <v>1554</v>
      </c>
      <c r="D38" s="50">
        <v>74260.0</v>
      </c>
      <c r="E38" s="50" t="s">
        <v>1555</v>
      </c>
      <c r="F38" s="51"/>
      <c r="G38" s="52"/>
      <c r="H38" s="53"/>
      <c r="I38" s="54"/>
      <c r="J38" s="55">
        <v>5000.0</v>
      </c>
      <c r="K38" s="62"/>
      <c r="L38" s="57"/>
      <c r="M38" s="93"/>
      <c r="N38" s="52"/>
      <c r="O38" s="59">
        <v>5000.0</v>
      </c>
      <c r="P38" s="57">
        <f t="shared" si="1"/>
        <v>0</v>
      </c>
      <c r="Q38" s="60" t="s">
        <v>31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36.0</v>
      </c>
      <c r="B39" s="48">
        <v>44856.0</v>
      </c>
      <c r="C39" s="49" t="s">
        <v>1556</v>
      </c>
      <c r="D39" s="50">
        <v>10288.0</v>
      </c>
      <c r="E39" s="50" t="s">
        <v>1254</v>
      </c>
      <c r="F39" s="61"/>
      <c r="G39" s="57"/>
      <c r="H39" s="53"/>
      <c r="I39" s="54">
        <v>600.0</v>
      </c>
      <c r="J39" s="64"/>
      <c r="K39" s="62"/>
      <c r="L39" s="57"/>
      <c r="M39" s="63"/>
      <c r="N39" s="57"/>
      <c r="O39" s="59">
        <v>600.0</v>
      </c>
      <c r="P39" s="57">
        <f t="shared" si="1"/>
        <v>0</v>
      </c>
      <c r="Q39" s="60" t="s">
        <v>23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37.0</v>
      </c>
      <c r="B40" s="48">
        <v>44856.0</v>
      </c>
      <c r="C40" s="49" t="s">
        <v>1557</v>
      </c>
      <c r="D40" s="50">
        <v>25650.0</v>
      </c>
      <c r="E40" s="50" t="s">
        <v>1076</v>
      </c>
      <c r="F40" s="61"/>
      <c r="G40" s="57"/>
      <c r="H40" s="53">
        <v>1600.0</v>
      </c>
      <c r="I40" s="54"/>
      <c r="J40" s="64"/>
      <c r="K40" s="62"/>
      <c r="L40" s="57"/>
      <c r="M40" s="63"/>
      <c r="N40" s="57"/>
      <c r="O40" s="59">
        <v>1600.0</v>
      </c>
      <c r="P40" s="57">
        <f t="shared" si="1"/>
        <v>0</v>
      </c>
      <c r="Q40" s="60"/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>
        <v>38.0</v>
      </c>
      <c r="B41" s="48">
        <v>44856.0</v>
      </c>
      <c r="C41" s="65" t="s">
        <v>1558</v>
      </c>
      <c r="D41" s="50">
        <v>50342.0</v>
      </c>
      <c r="E41" s="65" t="s">
        <v>705</v>
      </c>
      <c r="F41" s="66"/>
      <c r="G41" s="67"/>
      <c r="H41" s="84">
        <v>10000.0</v>
      </c>
      <c r="I41" s="69"/>
      <c r="J41" s="70"/>
      <c r="K41" s="83"/>
      <c r="L41" s="72"/>
      <c r="M41" s="73"/>
      <c r="N41" s="74"/>
      <c r="O41" s="75">
        <v>10000.0</v>
      </c>
      <c r="P41" s="57">
        <f t="shared" si="1"/>
        <v>0</v>
      </c>
      <c r="Q41" s="76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>
        <v>39.0</v>
      </c>
      <c r="B42" s="48">
        <v>44856.0</v>
      </c>
      <c r="C42" s="65" t="s">
        <v>1559</v>
      </c>
      <c r="D42" s="50">
        <v>36768.0</v>
      </c>
      <c r="E42" s="65" t="s">
        <v>1560</v>
      </c>
      <c r="F42" s="66"/>
      <c r="G42" s="67"/>
      <c r="H42" s="84"/>
      <c r="I42" s="81"/>
      <c r="J42" s="82"/>
      <c r="K42" s="83">
        <v>5000.0</v>
      </c>
      <c r="L42" s="72"/>
      <c r="M42" s="77"/>
      <c r="N42" s="78"/>
      <c r="O42" s="79">
        <v>5000.0</v>
      </c>
      <c r="P42" s="57">
        <f t="shared" si="1"/>
        <v>0</v>
      </c>
      <c r="Q42" s="80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40.0</v>
      </c>
      <c r="B43" s="48">
        <v>44856.0</v>
      </c>
      <c r="C43" s="65" t="s">
        <v>1561</v>
      </c>
      <c r="D43" s="50">
        <v>21818.0</v>
      </c>
      <c r="E43" s="65" t="s">
        <v>190</v>
      </c>
      <c r="F43" s="66"/>
      <c r="G43" s="67"/>
      <c r="H43" s="84"/>
      <c r="I43" s="69"/>
      <c r="J43" s="82"/>
      <c r="K43" s="83">
        <v>15500.0</v>
      </c>
      <c r="L43" s="72"/>
      <c r="M43" s="77"/>
      <c r="N43" s="78"/>
      <c r="O43" s="79">
        <v>15500.0</v>
      </c>
      <c r="P43" s="57">
        <f t="shared" si="1"/>
        <v>0</v>
      </c>
      <c r="Q43" s="80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/>
      <c r="B44" s="30"/>
      <c r="C44" s="30"/>
      <c r="D44" s="30"/>
      <c r="E44" s="30"/>
      <c r="F44" s="31">
        <f t="shared" ref="F44:N44" si="2">SUM(F5:F43)</f>
        <v>0</v>
      </c>
      <c r="G44" s="31">
        <f t="shared" si="2"/>
        <v>0</v>
      </c>
      <c r="H44" s="33">
        <f t="shared" si="2"/>
        <v>42800</v>
      </c>
      <c r="I44" s="86">
        <f t="shared" si="2"/>
        <v>121120</v>
      </c>
      <c r="J44" s="87">
        <f t="shared" si="2"/>
        <v>97750</v>
      </c>
      <c r="K44" s="88">
        <f t="shared" si="2"/>
        <v>35700</v>
      </c>
      <c r="L44" s="31">
        <f t="shared" si="2"/>
        <v>0</v>
      </c>
      <c r="M44" s="89">
        <f t="shared" si="2"/>
        <v>2850</v>
      </c>
      <c r="N44" s="31">
        <f t="shared" si="2"/>
        <v>0</v>
      </c>
      <c r="O44" s="94">
        <v>300220.0</v>
      </c>
      <c r="P44" s="91">
        <f>SUM(P5:P43)</f>
        <v>0</v>
      </c>
      <c r="Q44" s="9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2"/>
      <c r="B45" s="30"/>
      <c r="C45" s="30"/>
      <c r="D45" s="30"/>
      <c r="E45" s="30"/>
      <c r="F45" s="43">
        <f>SUM(F44+G44+H44+I44+J44+K44+L44+M44+N44)</f>
        <v>300220</v>
      </c>
      <c r="G45" s="8"/>
      <c r="H45" s="8"/>
      <c r="I45" s="8"/>
      <c r="J45" s="8"/>
      <c r="K45" s="8"/>
      <c r="L45" s="9"/>
      <c r="M45" s="44"/>
      <c r="N45" s="44"/>
      <c r="O45" s="22"/>
      <c r="P45" s="22"/>
      <c r="Q45" s="4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6" t="s">
        <v>1337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6" t="s">
        <v>128</v>
      </c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</sheetData>
  <mergeCells count="17">
    <mergeCell ref="E2:E4"/>
    <mergeCell ref="F3:F4"/>
    <mergeCell ref="G3:H3"/>
    <mergeCell ref="I3:J3"/>
    <mergeCell ref="K3:K4"/>
    <mergeCell ref="L3:L4"/>
    <mergeCell ref="F45:L45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1562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44856.0</v>
      </c>
      <c r="C5" s="49" t="s">
        <v>1563</v>
      </c>
      <c r="D5" s="50">
        <v>51782.0</v>
      </c>
      <c r="E5" s="50" t="s">
        <v>528</v>
      </c>
      <c r="F5" s="61"/>
      <c r="G5" s="52"/>
      <c r="H5" s="53"/>
      <c r="I5" s="54"/>
      <c r="J5" s="55">
        <v>5000.0</v>
      </c>
      <c r="K5" s="56"/>
      <c r="L5" s="57"/>
      <c r="M5" s="93"/>
      <c r="N5" s="57"/>
      <c r="O5" s="59">
        <v>5000.0</v>
      </c>
      <c r="P5" s="57">
        <f t="shared" ref="P5:P79" si="1">F5+G5+H5+I5+J5+K5+L5+M5+N5-O5</f>
        <v>0</v>
      </c>
      <c r="Q5" s="60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44856.0</v>
      </c>
      <c r="C6" s="49" t="s">
        <v>1564</v>
      </c>
      <c r="D6" s="50">
        <v>73621.0</v>
      </c>
      <c r="E6" s="50" t="s">
        <v>760</v>
      </c>
      <c r="F6" s="51"/>
      <c r="G6" s="52"/>
      <c r="H6" s="53"/>
      <c r="I6" s="54"/>
      <c r="J6" s="55">
        <v>850.0</v>
      </c>
      <c r="K6" s="56"/>
      <c r="L6" s="57"/>
      <c r="M6" s="93"/>
      <c r="N6" s="57"/>
      <c r="O6" s="59">
        <v>850.0</v>
      </c>
      <c r="P6" s="57">
        <f t="shared" si="1"/>
        <v>0</v>
      </c>
      <c r="Q6" s="60" t="s">
        <v>54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44858.0</v>
      </c>
      <c r="C7" s="49" t="s">
        <v>1565</v>
      </c>
      <c r="D7" s="50">
        <v>14329.0</v>
      </c>
      <c r="E7" s="50" t="s">
        <v>43</v>
      </c>
      <c r="F7" s="51"/>
      <c r="G7" s="52"/>
      <c r="H7" s="53"/>
      <c r="I7" s="54">
        <v>350.0</v>
      </c>
      <c r="J7" s="55"/>
      <c r="K7" s="56"/>
      <c r="L7" s="57"/>
      <c r="M7" s="58"/>
      <c r="N7" s="57"/>
      <c r="O7" s="59">
        <v>350.0</v>
      </c>
      <c r="P7" s="57">
        <f t="shared" si="1"/>
        <v>0</v>
      </c>
      <c r="Q7" s="60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44858.0</v>
      </c>
      <c r="C8" s="49" t="s">
        <v>1566</v>
      </c>
      <c r="D8" s="50">
        <v>74360.0</v>
      </c>
      <c r="E8" s="50" t="s">
        <v>739</v>
      </c>
      <c r="F8" s="51"/>
      <c r="G8" s="52"/>
      <c r="H8" s="53"/>
      <c r="I8" s="54">
        <v>200000.0</v>
      </c>
      <c r="J8" s="55"/>
      <c r="K8" s="56"/>
      <c r="L8" s="57"/>
      <c r="M8" s="58"/>
      <c r="N8" s="57"/>
      <c r="O8" s="59">
        <v>200000.0</v>
      </c>
      <c r="P8" s="57">
        <f t="shared" si="1"/>
        <v>0</v>
      </c>
      <c r="Q8" s="60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44858.0</v>
      </c>
      <c r="C9" s="49" t="s">
        <v>1567</v>
      </c>
      <c r="D9" s="50">
        <v>22341.0</v>
      </c>
      <c r="E9" s="50" t="s">
        <v>661</v>
      </c>
      <c r="F9" s="51"/>
      <c r="G9" s="52"/>
      <c r="H9" s="53"/>
      <c r="I9" s="54">
        <v>1400.0</v>
      </c>
      <c r="J9" s="55"/>
      <c r="K9" s="56"/>
      <c r="L9" s="57"/>
      <c r="M9" s="58"/>
      <c r="N9" s="57"/>
      <c r="O9" s="59">
        <v>1400.0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44858.0</v>
      </c>
      <c r="C10" s="49" t="s">
        <v>1568</v>
      </c>
      <c r="D10" s="50">
        <v>62146.0</v>
      </c>
      <c r="E10" s="50" t="s">
        <v>1569</v>
      </c>
      <c r="F10" s="51"/>
      <c r="G10" s="52"/>
      <c r="H10" s="53"/>
      <c r="I10" s="54">
        <v>1050.0</v>
      </c>
      <c r="J10" s="55"/>
      <c r="K10" s="56"/>
      <c r="L10" s="57"/>
      <c r="M10" s="58"/>
      <c r="N10" s="57"/>
      <c r="O10" s="59">
        <v>1050.0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44858.0</v>
      </c>
      <c r="C11" s="49" t="s">
        <v>1570</v>
      </c>
      <c r="D11" s="50">
        <v>49682.0</v>
      </c>
      <c r="E11" s="50" t="s">
        <v>1553</v>
      </c>
      <c r="F11" s="61"/>
      <c r="G11" s="52"/>
      <c r="H11" s="53"/>
      <c r="I11" s="54"/>
      <c r="J11" s="55">
        <v>5150.0</v>
      </c>
      <c r="K11" s="62"/>
      <c r="L11" s="57"/>
      <c r="M11" s="63"/>
      <c r="N11" s="57"/>
      <c r="O11" s="59">
        <v>5150.0</v>
      </c>
      <c r="P11" s="57">
        <f t="shared" si="1"/>
        <v>0</v>
      </c>
      <c r="Q11" s="60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44858.0</v>
      </c>
      <c r="C12" s="49" t="s">
        <v>1571</v>
      </c>
      <c r="D12" s="50">
        <v>48973.0</v>
      </c>
      <c r="E12" s="50" t="s">
        <v>161</v>
      </c>
      <c r="F12" s="61"/>
      <c r="G12" s="57"/>
      <c r="H12" s="53"/>
      <c r="I12" s="54">
        <v>600.0</v>
      </c>
      <c r="J12" s="55"/>
      <c r="K12" s="62"/>
      <c r="L12" s="57"/>
      <c r="M12" s="63"/>
      <c r="N12" s="57"/>
      <c r="O12" s="59">
        <v>600.0</v>
      </c>
      <c r="P12" s="57">
        <f t="shared" si="1"/>
        <v>0</v>
      </c>
      <c r="Q12" s="60" t="s">
        <v>164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44858.0</v>
      </c>
      <c r="C13" s="49" t="s">
        <v>1572</v>
      </c>
      <c r="D13" s="50">
        <v>52032.0</v>
      </c>
      <c r="E13" s="50" t="s">
        <v>880</v>
      </c>
      <c r="F13" s="51"/>
      <c r="G13" s="57"/>
      <c r="H13" s="53"/>
      <c r="I13" s="54">
        <v>5000.0</v>
      </c>
      <c r="J13" s="55"/>
      <c r="K13" s="56"/>
      <c r="L13" s="57"/>
      <c r="M13" s="63"/>
      <c r="N13" s="57"/>
      <c r="O13" s="59">
        <v>5000.0</v>
      </c>
      <c r="P13" s="57">
        <f t="shared" si="1"/>
        <v>0</v>
      </c>
      <c r="Q13" s="60" t="s">
        <v>164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44858.0</v>
      </c>
      <c r="C14" s="49" t="s">
        <v>1573</v>
      </c>
      <c r="D14" s="50">
        <v>52669.0</v>
      </c>
      <c r="E14" s="50" t="s">
        <v>74</v>
      </c>
      <c r="F14" s="51"/>
      <c r="G14" s="52"/>
      <c r="H14" s="53"/>
      <c r="I14" s="54">
        <v>6250.0</v>
      </c>
      <c r="J14" s="55"/>
      <c r="K14" s="62"/>
      <c r="L14" s="57"/>
      <c r="M14" s="63"/>
      <c r="N14" s="57"/>
      <c r="O14" s="59">
        <v>6250.0</v>
      </c>
      <c r="P14" s="57">
        <f t="shared" si="1"/>
        <v>0</v>
      </c>
      <c r="Q14" s="60" t="s">
        <v>54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44858.0</v>
      </c>
      <c r="C15" s="49" t="s">
        <v>1574</v>
      </c>
      <c r="D15" s="50">
        <v>74491.0</v>
      </c>
      <c r="E15" s="50" t="s">
        <v>1575</v>
      </c>
      <c r="F15" s="61"/>
      <c r="G15" s="52"/>
      <c r="H15" s="53"/>
      <c r="I15" s="54">
        <v>500.0</v>
      </c>
      <c r="J15" s="55"/>
      <c r="K15" s="56"/>
      <c r="L15" s="57"/>
      <c r="M15" s="63"/>
      <c r="N15" s="57"/>
      <c r="O15" s="59">
        <v>500.0</v>
      </c>
      <c r="P15" s="57">
        <f t="shared" si="1"/>
        <v>0</v>
      </c>
      <c r="Q15" s="60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44858.0</v>
      </c>
      <c r="C16" s="49" t="s">
        <v>1576</v>
      </c>
      <c r="D16" s="50">
        <v>71858.0</v>
      </c>
      <c r="E16" s="50" t="s">
        <v>1577</v>
      </c>
      <c r="F16" s="51"/>
      <c r="G16" s="52"/>
      <c r="H16" s="53"/>
      <c r="I16" s="54">
        <v>27000.0</v>
      </c>
      <c r="J16" s="55"/>
      <c r="K16" s="62"/>
      <c r="L16" s="57"/>
      <c r="M16" s="63"/>
      <c r="N16" s="57"/>
      <c r="O16" s="59">
        <v>27000.0</v>
      </c>
      <c r="P16" s="57">
        <f t="shared" si="1"/>
        <v>0</v>
      </c>
      <c r="Q16" s="60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44858.0</v>
      </c>
      <c r="C17" s="49" t="s">
        <v>1578</v>
      </c>
      <c r="D17" s="50">
        <v>69943.0</v>
      </c>
      <c r="E17" s="50" t="s">
        <v>1579</v>
      </c>
      <c r="F17" s="61"/>
      <c r="G17" s="52"/>
      <c r="H17" s="53"/>
      <c r="I17" s="54">
        <v>1950.0</v>
      </c>
      <c r="J17" s="55"/>
      <c r="K17" s="62"/>
      <c r="L17" s="57"/>
      <c r="M17" s="63"/>
      <c r="N17" s="57"/>
      <c r="O17" s="59">
        <v>1950.0</v>
      </c>
      <c r="P17" s="57">
        <f t="shared" si="1"/>
        <v>0</v>
      </c>
      <c r="Q17" s="60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44858.0</v>
      </c>
      <c r="C18" s="49" t="s">
        <v>1580</v>
      </c>
      <c r="D18" s="50">
        <v>57363.0</v>
      </c>
      <c r="E18" s="50" t="s">
        <v>516</v>
      </c>
      <c r="F18" s="51"/>
      <c r="G18" s="52"/>
      <c r="H18" s="53"/>
      <c r="I18" s="54">
        <v>5000.0</v>
      </c>
      <c r="J18" s="55"/>
      <c r="K18" s="62"/>
      <c r="L18" s="57"/>
      <c r="M18" s="63"/>
      <c r="N18" s="57"/>
      <c r="O18" s="59">
        <v>5000.0</v>
      </c>
      <c r="P18" s="57">
        <f t="shared" si="1"/>
        <v>0</v>
      </c>
      <c r="Q18" s="60" t="s">
        <v>175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44858.0</v>
      </c>
      <c r="C19" s="49" t="s">
        <v>1581</v>
      </c>
      <c r="D19" s="50">
        <v>63735.0</v>
      </c>
      <c r="E19" s="50" t="s">
        <v>1582</v>
      </c>
      <c r="F19" s="61"/>
      <c r="G19" s="52"/>
      <c r="H19" s="53"/>
      <c r="I19" s="54">
        <v>3040.0</v>
      </c>
      <c r="J19" s="55"/>
      <c r="K19" s="56"/>
      <c r="L19" s="57"/>
      <c r="M19" s="63"/>
      <c r="N19" s="57"/>
      <c r="O19" s="59">
        <v>3040.0</v>
      </c>
      <c r="P19" s="57">
        <f t="shared" si="1"/>
        <v>0</v>
      </c>
      <c r="Q19" s="60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44858.0</v>
      </c>
      <c r="C20" s="49" t="s">
        <v>1583</v>
      </c>
      <c r="D20" s="50">
        <v>64740.0</v>
      </c>
      <c r="E20" s="50" t="s">
        <v>192</v>
      </c>
      <c r="F20" s="51"/>
      <c r="G20" s="52"/>
      <c r="H20" s="53"/>
      <c r="I20" s="54"/>
      <c r="J20" s="55">
        <v>15000.0</v>
      </c>
      <c r="K20" s="62"/>
      <c r="L20" s="57"/>
      <c r="M20" s="63"/>
      <c r="N20" s="57"/>
      <c r="O20" s="59">
        <v>15000.0</v>
      </c>
      <c r="P20" s="57">
        <f t="shared" si="1"/>
        <v>0</v>
      </c>
      <c r="Q20" s="60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44858.0</v>
      </c>
      <c r="C21" s="49" t="s">
        <v>1584</v>
      </c>
      <c r="D21" s="50">
        <v>51017.0</v>
      </c>
      <c r="E21" s="50" t="s">
        <v>166</v>
      </c>
      <c r="F21" s="51"/>
      <c r="G21" s="52"/>
      <c r="H21" s="53">
        <v>48500.0</v>
      </c>
      <c r="I21" s="54"/>
      <c r="J21" s="55"/>
      <c r="K21" s="62"/>
      <c r="L21" s="57"/>
      <c r="M21" s="63"/>
      <c r="N21" s="57"/>
      <c r="O21" s="59">
        <v>48500.0</v>
      </c>
      <c r="P21" s="57">
        <f t="shared" si="1"/>
        <v>0</v>
      </c>
      <c r="Q21" s="60" t="s">
        <v>23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44858.0</v>
      </c>
      <c r="C22" s="49" t="s">
        <v>1585</v>
      </c>
      <c r="D22" s="50">
        <v>52083.0</v>
      </c>
      <c r="E22" s="50" t="s">
        <v>545</v>
      </c>
      <c r="F22" s="51"/>
      <c r="G22" s="52"/>
      <c r="H22" s="53"/>
      <c r="I22" s="54">
        <v>16400.0</v>
      </c>
      <c r="J22" s="55"/>
      <c r="K22" s="62"/>
      <c r="L22" s="57"/>
      <c r="M22" s="63"/>
      <c r="N22" s="57"/>
      <c r="O22" s="59">
        <v>16400.0</v>
      </c>
      <c r="P22" s="57">
        <f t="shared" si="1"/>
        <v>0</v>
      </c>
      <c r="Q22" s="60" t="s">
        <v>23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44858.0</v>
      </c>
      <c r="C23" s="49" t="s">
        <v>1586</v>
      </c>
      <c r="D23" s="50">
        <v>51939.0</v>
      </c>
      <c r="E23" s="50" t="s">
        <v>523</v>
      </c>
      <c r="F23" s="51"/>
      <c r="G23" s="52"/>
      <c r="H23" s="53"/>
      <c r="I23" s="54">
        <v>11400.0</v>
      </c>
      <c r="J23" s="55"/>
      <c r="K23" s="62"/>
      <c r="L23" s="57"/>
      <c r="M23" s="63"/>
      <c r="N23" s="57"/>
      <c r="O23" s="59">
        <v>11400.0</v>
      </c>
      <c r="P23" s="57">
        <f t="shared" si="1"/>
        <v>0</v>
      </c>
      <c r="Q23" s="60" t="s">
        <v>54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44858.0</v>
      </c>
      <c r="C24" s="49" t="s">
        <v>1587</v>
      </c>
      <c r="D24" s="50">
        <v>73922.0</v>
      </c>
      <c r="E24" s="50" t="s">
        <v>1588</v>
      </c>
      <c r="F24" s="51"/>
      <c r="G24" s="52"/>
      <c r="H24" s="53"/>
      <c r="I24" s="54">
        <v>500.0</v>
      </c>
      <c r="J24" s="55"/>
      <c r="K24" s="62"/>
      <c r="L24" s="57"/>
      <c r="M24" s="63"/>
      <c r="N24" s="57"/>
      <c r="O24" s="59">
        <v>500.0</v>
      </c>
      <c r="P24" s="57">
        <f t="shared" si="1"/>
        <v>0</v>
      </c>
      <c r="Q24" s="60" t="s">
        <v>54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44858.0</v>
      </c>
      <c r="C25" s="49" t="s">
        <v>1589</v>
      </c>
      <c r="D25" s="50">
        <v>36928.0</v>
      </c>
      <c r="E25" s="50" t="s">
        <v>409</v>
      </c>
      <c r="F25" s="51"/>
      <c r="G25" s="52"/>
      <c r="H25" s="53"/>
      <c r="I25" s="54"/>
      <c r="J25" s="55"/>
      <c r="K25" s="56">
        <v>4000.0</v>
      </c>
      <c r="L25" s="57"/>
      <c r="M25" s="63"/>
      <c r="N25" s="57"/>
      <c r="O25" s="59">
        <v>4000.0</v>
      </c>
      <c r="P25" s="57">
        <f t="shared" si="1"/>
        <v>0</v>
      </c>
      <c r="Q25" s="60" t="s">
        <v>54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44858.0</v>
      </c>
      <c r="C26" s="49" t="s">
        <v>1590</v>
      </c>
      <c r="D26" s="50">
        <v>52373.0</v>
      </c>
      <c r="E26" s="50" t="s">
        <v>895</v>
      </c>
      <c r="F26" s="61"/>
      <c r="G26" s="52"/>
      <c r="H26" s="53"/>
      <c r="I26" s="54"/>
      <c r="J26" s="55">
        <v>8200.0</v>
      </c>
      <c r="K26" s="56"/>
      <c r="L26" s="57"/>
      <c r="M26" s="63"/>
      <c r="N26" s="57"/>
      <c r="O26" s="59">
        <v>8200.0</v>
      </c>
      <c r="P26" s="57">
        <f t="shared" si="1"/>
        <v>0</v>
      </c>
      <c r="Q26" s="60" t="s">
        <v>54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44858.0</v>
      </c>
      <c r="C27" s="49" t="s">
        <v>1591</v>
      </c>
      <c r="D27" s="50">
        <v>58644.0</v>
      </c>
      <c r="E27" s="50" t="s">
        <v>1592</v>
      </c>
      <c r="F27" s="51"/>
      <c r="G27" s="52"/>
      <c r="H27" s="53"/>
      <c r="I27" s="54">
        <v>1400.0</v>
      </c>
      <c r="J27" s="55"/>
      <c r="K27" s="62"/>
      <c r="L27" s="57"/>
      <c r="M27" s="63"/>
      <c r="N27" s="57"/>
      <c r="O27" s="59">
        <v>1400.0</v>
      </c>
      <c r="P27" s="57">
        <f t="shared" si="1"/>
        <v>0</v>
      </c>
      <c r="Q27" s="60" t="s">
        <v>54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44858.0</v>
      </c>
      <c r="C28" s="49" t="s">
        <v>1593</v>
      </c>
      <c r="D28" s="50">
        <v>48052.0</v>
      </c>
      <c r="E28" s="50" t="s">
        <v>179</v>
      </c>
      <c r="F28" s="61"/>
      <c r="G28" s="52"/>
      <c r="H28" s="53"/>
      <c r="I28" s="54">
        <v>10000.0</v>
      </c>
      <c r="J28" s="55"/>
      <c r="K28" s="62"/>
      <c r="L28" s="57"/>
      <c r="M28" s="63"/>
      <c r="N28" s="57"/>
      <c r="O28" s="59">
        <v>10000.0</v>
      </c>
      <c r="P28" s="57">
        <f t="shared" si="1"/>
        <v>0</v>
      </c>
      <c r="Q28" s="60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44858.0</v>
      </c>
      <c r="C29" s="49" t="s">
        <v>1594</v>
      </c>
      <c r="D29" s="50">
        <v>50537.0</v>
      </c>
      <c r="E29" s="50" t="s">
        <v>469</v>
      </c>
      <c r="F29" s="51"/>
      <c r="G29" s="52"/>
      <c r="H29" s="53"/>
      <c r="I29" s="54">
        <v>3600.0</v>
      </c>
      <c r="J29" s="55"/>
      <c r="K29" s="56"/>
      <c r="L29" s="57"/>
      <c r="M29" s="63"/>
      <c r="N29" s="57"/>
      <c r="O29" s="59">
        <v>3600.0</v>
      </c>
      <c r="P29" s="57">
        <f t="shared" si="1"/>
        <v>0</v>
      </c>
      <c r="Q29" s="60" t="s">
        <v>54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44858.0</v>
      </c>
      <c r="C30" s="49" t="s">
        <v>1595</v>
      </c>
      <c r="D30" s="50">
        <v>50595.0</v>
      </c>
      <c r="E30" s="50" t="s">
        <v>1330</v>
      </c>
      <c r="F30" s="51"/>
      <c r="G30" s="52"/>
      <c r="H30" s="53">
        <v>69200.0</v>
      </c>
      <c r="I30" s="54"/>
      <c r="J30" s="55"/>
      <c r="K30" s="56"/>
      <c r="L30" s="57"/>
      <c r="M30" s="63"/>
      <c r="N30" s="57"/>
      <c r="O30" s="59">
        <v>69200.0</v>
      </c>
      <c r="P30" s="57">
        <f t="shared" si="1"/>
        <v>0</v>
      </c>
      <c r="Q30" s="60" t="s">
        <v>23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44858.0</v>
      </c>
      <c r="C31" s="49" t="s">
        <v>1596</v>
      </c>
      <c r="D31" s="50">
        <v>53364.0</v>
      </c>
      <c r="E31" s="50" t="s">
        <v>1597</v>
      </c>
      <c r="F31" s="61"/>
      <c r="G31" s="52"/>
      <c r="H31" s="53"/>
      <c r="I31" s="54">
        <v>2650.0</v>
      </c>
      <c r="J31" s="55"/>
      <c r="K31" s="56"/>
      <c r="L31" s="57"/>
      <c r="M31" s="63"/>
      <c r="N31" s="57"/>
      <c r="O31" s="59">
        <v>2650.0</v>
      </c>
      <c r="P31" s="57">
        <f t="shared" si="1"/>
        <v>0</v>
      </c>
      <c r="Q31" s="60" t="s">
        <v>175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44858.0</v>
      </c>
      <c r="C32" s="49" t="s">
        <v>1598</v>
      </c>
      <c r="D32" s="50">
        <v>42833.0</v>
      </c>
      <c r="E32" s="50" t="s">
        <v>288</v>
      </c>
      <c r="F32" s="61"/>
      <c r="G32" s="52"/>
      <c r="H32" s="53"/>
      <c r="I32" s="54">
        <v>2650.0</v>
      </c>
      <c r="J32" s="55"/>
      <c r="K32" s="56"/>
      <c r="L32" s="57"/>
      <c r="M32" s="63"/>
      <c r="N32" s="57"/>
      <c r="O32" s="59">
        <v>2650.0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44858.0</v>
      </c>
      <c r="C33" s="49" t="s">
        <v>1599</v>
      </c>
      <c r="D33" s="50">
        <v>69263.0</v>
      </c>
      <c r="E33" s="50" t="s">
        <v>1600</v>
      </c>
      <c r="F33" s="51"/>
      <c r="G33" s="52"/>
      <c r="H33" s="53"/>
      <c r="I33" s="54">
        <v>9150.0</v>
      </c>
      <c r="J33" s="55"/>
      <c r="K33" s="62"/>
      <c r="L33" s="57"/>
      <c r="M33" s="93"/>
      <c r="N33" s="57"/>
      <c r="O33" s="59">
        <v>9150.0</v>
      </c>
      <c r="P33" s="57">
        <f t="shared" si="1"/>
        <v>0</v>
      </c>
      <c r="Q33" s="60" t="s">
        <v>23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44858.0</v>
      </c>
      <c r="C34" s="49" t="s">
        <v>1601</v>
      </c>
      <c r="D34" s="50">
        <v>68284.0</v>
      </c>
      <c r="E34" s="50" t="s">
        <v>359</v>
      </c>
      <c r="F34" s="51"/>
      <c r="G34" s="52"/>
      <c r="H34" s="53"/>
      <c r="I34" s="54"/>
      <c r="J34" s="55">
        <v>12000.0</v>
      </c>
      <c r="K34" s="62"/>
      <c r="L34" s="57"/>
      <c r="M34" s="58"/>
      <c r="N34" s="57"/>
      <c r="O34" s="59">
        <v>12000.0</v>
      </c>
      <c r="P34" s="57">
        <f t="shared" si="1"/>
        <v>0</v>
      </c>
      <c r="Q34" s="60" t="s">
        <v>54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44858.0</v>
      </c>
      <c r="C35" s="49" t="s">
        <v>1602</v>
      </c>
      <c r="D35" s="50">
        <v>34920.0</v>
      </c>
      <c r="E35" s="50" t="s">
        <v>684</v>
      </c>
      <c r="F35" s="51"/>
      <c r="G35" s="52"/>
      <c r="H35" s="53"/>
      <c r="I35" s="54">
        <v>5000.0</v>
      </c>
      <c r="J35" s="55"/>
      <c r="K35" s="56"/>
      <c r="L35" s="57"/>
      <c r="M35" s="63"/>
      <c r="N35" s="57"/>
      <c r="O35" s="59">
        <v>5000.0</v>
      </c>
      <c r="P35" s="57">
        <f t="shared" si="1"/>
        <v>0</v>
      </c>
      <c r="Q35" s="60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44858.0</v>
      </c>
      <c r="C36" s="49" t="s">
        <v>1603</v>
      </c>
      <c r="D36" s="50">
        <v>51697.0</v>
      </c>
      <c r="E36" s="50" t="s">
        <v>427</v>
      </c>
      <c r="F36" s="51"/>
      <c r="G36" s="52"/>
      <c r="H36" s="53"/>
      <c r="I36" s="54"/>
      <c r="J36" s="55">
        <v>3050.0</v>
      </c>
      <c r="K36" s="62"/>
      <c r="L36" s="57"/>
      <c r="M36" s="58"/>
      <c r="N36" s="57"/>
      <c r="O36" s="59">
        <v>3050.0</v>
      </c>
      <c r="P36" s="57">
        <f t="shared" si="1"/>
        <v>0</v>
      </c>
      <c r="Q36" s="60" t="s">
        <v>23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44858.0</v>
      </c>
      <c r="C37" s="49" t="s">
        <v>1604</v>
      </c>
      <c r="D37" s="50">
        <v>73620.0</v>
      </c>
      <c r="E37" s="50" t="s">
        <v>1605</v>
      </c>
      <c r="F37" s="51"/>
      <c r="G37" s="52"/>
      <c r="H37" s="53"/>
      <c r="I37" s="54">
        <v>5150.0</v>
      </c>
      <c r="J37" s="55"/>
      <c r="K37" s="62"/>
      <c r="L37" s="57"/>
      <c r="M37" s="63"/>
      <c r="N37" s="57"/>
      <c r="O37" s="59">
        <v>5150.0</v>
      </c>
      <c r="P37" s="57">
        <f t="shared" si="1"/>
        <v>0</v>
      </c>
      <c r="Q37" s="60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44858.0</v>
      </c>
      <c r="C38" s="49" t="s">
        <v>1606</v>
      </c>
      <c r="D38" s="50">
        <v>34920.0</v>
      </c>
      <c r="E38" s="50" t="s">
        <v>684</v>
      </c>
      <c r="F38" s="51"/>
      <c r="G38" s="52"/>
      <c r="H38" s="53"/>
      <c r="I38" s="54">
        <v>5000.0</v>
      </c>
      <c r="J38" s="55"/>
      <c r="K38" s="62"/>
      <c r="L38" s="57"/>
      <c r="M38" s="93"/>
      <c r="N38" s="52"/>
      <c r="O38" s="59">
        <v>5000.0</v>
      </c>
      <c r="P38" s="57">
        <f t="shared" si="1"/>
        <v>0</v>
      </c>
      <c r="Q38" s="60" t="s">
        <v>38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36.0</v>
      </c>
      <c r="B39" s="48">
        <v>44858.0</v>
      </c>
      <c r="C39" s="49" t="s">
        <v>1607</v>
      </c>
      <c r="D39" s="50">
        <v>68556.0</v>
      </c>
      <c r="E39" s="50" t="s">
        <v>1608</v>
      </c>
      <c r="F39" s="61"/>
      <c r="G39" s="57"/>
      <c r="H39" s="53"/>
      <c r="I39" s="54">
        <v>27000.0</v>
      </c>
      <c r="J39" s="64"/>
      <c r="K39" s="62"/>
      <c r="L39" s="57"/>
      <c r="M39" s="63"/>
      <c r="N39" s="57"/>
      <c r="O39" s="59">
        <v>27000.0</v>
      </c>
      <c r="P39" s="57">
        <f t="shared" si="1"/>
        <v>0</v>
      </c>
      <c r="Q39" s="60" t="s">
        <v>54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37.0</v>
      </c>
      <c r="B40" s="48">
        <v>44858.0</v>
      </c>
      <c r="C40" s="49" t="s">
        <v>1609</v>
      </c>
      <c r="D40" s="50">
        <v>52247.0</v>
      </c>
      <c r="E40" s="50" t="s">
        <v>125</v>
      </c>
      <c r="F40" s="61"/>
      <c r="G40" s="57"/>
      <c r="H40" s="53"/>
      <c r="I40" s="54">
        <v>1200.0</v>
      </c>
      <c r="J40" s="64"/>
      <c r="K40" s="62"/>
      <c r="L40" s="57"/>
      <c r="M40" s="63"/>
      <c r="N40" s="57"/>
      <c r="O40" s="59">
        <v>1200.0</v>
      </c>
      <c r="P40" s="57">
        <f t="shared" si="1"/>
        <v>0</v>
      </c>
      <c r="Q40" s="60" t="s">
        <v>54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>
        <v>38.0</v>
      </c>
      <c r="B41" s="48">
        <v>44858.0</v>
      </c>
      <c r="C41" s="65" t="s">
        <v>1610</v>
      </c>
      <c r="D41" s="50">
        <v>49476.0</v>
      </c>
      <c r="E41" s="65" t="s">
        <v>1611</v>
      </c>
      <c r="F41" s="66"/>
      <c r="G41" s="67"/>
      <c r="H41" s="84"/>
      <c r="I41" s="69"/>
      <c r="J41" s="82">
        <v>6400.0</v>
      </c>
      <c r="K41" s="83"/>
      <c r="L41" s="72"/>
      <c r="M41" s="73"/>
      <c r="N41" s="74"/>
      <c r="O41" s="75">
        <v>6400.0</v>
      </c>
      <c r="P41" s="57">
        <f t="shared" si="1"/>
        <v>0</v>
      </c>
      <c r="Q41" s="76" t="s">
        <v>23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>
        <v>39.0</v>
      </c>
      <c r="B42" s="48">
        <v>44858.0</v>
      </c>
      <c r="C42" s="65" t="s">
        <v>1612</v>
      </c>
      <c r="D42" s="50">
        <v>36424.0</v>
      </c>
      <c r="E42" s="65" t="s">
        <v>1431</v>
      </c>
      <c r="F42" s="66"/>
      <c r="G42" s="67"/>
      <c r="H42" s="84"/>
      <c r="I42" s="69">
        <v>2200.0</v>
      </c>
      <c r="J42" s="82"/>
      <c r="K42" s="83"/>
      <c r="L42" s="72"/>
      <c r="M42" s="77"/>
      <c r="N42" s="78"/>
      <c r="O42" s="79">
        <v>2200.0</v>
      </c>
      <c r="P42" s="57">
        <f t="shared" si="1"/>
        <v>0</v>
      </c>
      <c r="Q42" s="80" t="s">
        <v>38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40.0</v>
      </c>
      <c r="B43" s="48">
        <v>44858.0</v>
      </c>
      <c r="C43" s="65" t="s">
        <v>1613</v>
      </c>
      <c r="D43" s="50">
        <v>74304.0</v>
      </c>
      <c r="E43" s="65" t="s">
        <v>332</v>
      </c>
      <c r="F43" s="66"/>
      <c r="G43" s="67"/>
      <c r="H43" s="84"/>
      <c r="I43" s="69">
        <v>6400.0</v>
      </c>
      <c r="J43" s="82"/>
      <c r="K43" s="83"/>
      <c r="L43" s="72"/>
      <c r="M43" s="77"/>
      <c r="N43" s="78"/>
      <c r="O43" s="79">
        <v>6400.0</v>
      </c>
      <c r="P43" s="57">
        <f t="shared" si="1"/>
        <v>0</v>
      </c>
      <c r="Q43" s="80" t="s">
        <v>23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41.0</v>
      </c>
      <c r="B44" s="48">
        <v>44858.0</v>
      </c>
      <c r="C44" s="65" t="s">
        <v>1614</v>
      </c>
      <c r="D44" s="50">
        <v>74474.0</v>
      </c>
      <c r="E44" s="65" t="s">
        <v>1615</v>
      </c>
      <c r="F44" s="66"/>
      <c r="G44" s="67"/>
      <c r="H44" s="84"/>
      <c r="I44" s="69">
        <v>27000.0</v>
      </c>
      <c r="J44" s="82"/>
      <c r="K44" s="83"/>
      <c r="L44" s="72"/>
      <c r="M44" s="77"/>
      <c r="N44" s="78"/>
      <c r="O44" s="79">
        <v>27000.0</v>
      </c>
      <c r="P44" s="57">
        <f t="shared" si="1"/>
        <v>0</v>
      </c>
      <c r="Q44" s="80" t="s">
        <v>38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>
        <v>42.0</v>
      </c>
      <c r="B45" s="48">
        <v>44858.0</v>
      </c>
      <c r="C45" s="65" t="s">
        <v>1616</v>
      </c>
      <c r="D45" s="50">
        <v>50739.0</v>
      </c>
      <c r="E45" s="65" t="s">
        <v>225</v>
      </c>
      <c r="F45" s="66"/>
      <c r="G45" s="67"/>
      <c r="H45" s="84"/>
      <c r="I45" s="69"/>
      <c r="J45" s="82">
        <v>3600.0</v>
      </c>
      <c r="K45" s="83"/>
      <c r="L45" s="72"/>
      <c r="M45" s="77"/>
      <c r="N45" s="78"/>
      <c r="O45" s="79">
        <v>3600.0</v>
      </c>
      <c r="P45" s="57">
        <f t="shared" si="1"/>
        <v>0</v>
      </c>
      <c r="Q45" s="80" t="s">
        <v>54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7">
        <v>43.0</v>
      </c>
      <c r="B46" s="48">
        <v>44858.0</v>
      </c>
      <c r="C46" s="65" t="s">
        <v>1617</v>
      </c>
      <c r="D46" s="50">
        <v>47787.0</v>
      </c>
      <c r="E46" s="65" t="s">
        <v>548</v>
      </c>
      <c r="F46" s="66"/>
      <c r="G46" s="67"/>
      <c r="H46" s="84"/>
      <c r="I46" s="69">
        <v>34000.0</v>
      </c>
      <c r="J46" s="82"/>
      <c r="K46" s="83"/>
      <c r="L46" s="72"/>
      <c r="M46" s="77"/>
      <c r="N46" s="78"/>
      <c r="O46" s="79">
        <v>34000.0</v>
      </c>
      <c r="P46" s="57">
        <f t="shared" si="1"/>
        <v>0</v>
      </c>
      <c r="Q46" s="80" t="s">
        <v>38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7">
        <v>44.0</v>
      </c>
      <c r="B47" s="48">
        <v>44858.0</v>
      </c>
      <c r="C47" s="65" t="s">
        <v>1618</v>
      </c>
      <c r="D47" s="50">
        <v>33065.0</v>
      </c>
      <c r="E47" s="65" t="s">
        <v>536</v>
      </c>
      <c r="F47" s="66"/>
      <c r="G47" s="67"/>
      <c r="H47" s="84"/>
      <c r="I47" s="69">
        <v>5150.0</v>
      </c>
      <c r="J47" s="82"/>
      <c r="K47" s="83"/>
      <c r="L47" s="72"/>
      <c r="M47" s="77"/>
      <c r="N47" s="78"/>
      <c r="O47" s="79">
        <v>5150.0</v>
      </c>
      <c r="P47" s="57">
        <f t="shared" si="1"/>
        <v>0</v>
      </c>
      <c r="Q47" s="80" t="s">
        <v>175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7">
        <v>45.0</v>
      </c>
      <c r="B48" s="48">
        <v>44858.0</v>
      </c>
      <c r="C48" s="65" t="s">
        <v>1619</v>
      </c>
      <c r="D48" s="50">
        <v>71146.0</v>
      </c>
      <c r="E48" s="65" t="s">
        <v>123</v>
      </c>
      <c r="F48" s="66"/>
      <c r="G48" s="67"/>
      <c r="H48" s="84"/>
      <c r="I48" s="69">
        <v>4200.0</v>
      </c>
      <c r="J48" s="82"/>
      <c r="K48" s="83"/>
      <c r="L48" s="72"/>
      <c r="M48" s="77"/>
      <c r="N48" s="78"/>
      <c r="O48" s="79">
        <v>4200.0</v>
      </c>
      <c r="P48" s="57">
        <f t="shared" si="1"/>
        <v>0</v>
      </c>
      <c r="Q48" s="80" t="s">
        <v>54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7">
        <v>46.0</v>
      </c>
      <c r="B49" s="48">
        <v>44858.0</v>
      </c>
      <c r="C49" s="65" t="s">
        <v>1620</v>
      </c>
      <c r="D49" s="50">
        <v>73554.0</v>
      </c>
      <c r="E49" s="65" t="s">
        <v>1621</v>
      </c>
      <c r="F49" s="66"/>
      <c r="G49" s="67"/>
      <c r="H49" s="84"/>
      <c r="I49" s="69">
        <v>27000.0</v>
      </c>
      <c r="J49" s="82"/>
      <c r="K49" s="83"/>
      <c r="L49" s="72"/>
      <c r="M49" s="77"/>
      <c r="N49" s="78"/>
      <c r="O49" s="79">
        <v>27000.0</v>
      </c>
      <c r="P49" s="57">
        <f t="shared" si="1"/>
        <v>0</v>
      </c>
      <c r="Q49" s="80" t="s">
        <v>38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7">
        <v>47.0</v>
      </c>
      <c r="B50" s="48">
        <v>44858.0</v>
      </c>
      <c r="C50" s="65" t="s">
        <v>1622</v>
      </c>
      <c r="D50" s="50">
        <v>47787.0</v>
      </c>
      <c r="E50" s="65" t="s">
        <v>548</v>
      </c>
      <c r="F50" s="66"/>
      <c r="G50" s="67"/>
      <c r="H50" s="84"/>
      <c r="I50" s="69">
        <v>7500.0</v>
      </c>
      <c r="J50" s="82"/>
      <c r="K50" s="83"/>
      <c r="L50" s="72"/>
      <c r="M50" s="77"/>
      <c r="N50" s="78"/>
      <c r="O50" s="79">
        <v>7500.0</v>
      </c>
      <c r="P50" s="57">
        <f t="shared" si="1"/>
        <v>0</v>
      </c>
      <c r="Q50" s="80" t="s">
        <v>38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7">
        <v>48.0</v>
      </c>
      <c r="B51" s="48">
        <v>44858.0</v>
      </c>
      <c r="C51" s="65" t="s">
        <v>1623</v>
      </c>
      <c r="D51" s="50">
        <v>36983.0</v>
      </c>
      <c r="E51" s="65" t="s">
        <v>1624</v>
      </c>
      <c r="F51" s="66"/>
      <c r="G51" s="67"/>
      <c r="H51" s="84"/>
      <c r="I51" s="69">
        <v>10000.0</v>
      </c>
      <c r="J51" s="82"/>
      <c r="K51" s="83"/>
      <c r="L51" s="72"/>
      <c r="M51" s="77"/>
      <c r="N51" s="78"/>
      <c r="O51" s="79">
        <v>10000.0</v>
      </c>
      <c r="P51" s="57">
        <f t="shared" si="1"/>
        <v>0</v>
      </c>
      <c r="Q51" s="80" t="s">
        <v>164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47">
        <v>49.0</v>
      </c>
      <c r="B52" s="48">
        <v>44858.0</v>
      </c>
      <c r="C52" s="65" t="s">
        <v>1625</v>
      </c>
      <c r="D52" s="50">
        <v>56172.0</v>
      </c>
      <c r="E52" s="65" t="s">
        <v>1626</v>
      </c>
      <c r="F52" s="66"/>
      <c r="G52" s="67"/>
      <c r="H52" s="84"/>
      <c r="I52" s="69">
        <v>5150.0</v>
      </c>
      <c r="J52" s="82"/>
      <c r="K52" s="83"/>
      <c r="L52" s="72"/>
      <c r="M52" s="77"/>
      <c r="N52" s="78"/>
      <c r="O52" s="79">
        <v>5150.0</v>
      </c>
      <c r="P52" s="57">
        <f t="shared" si="1"/>
        <v>0</v>
      </c>
      <c r="Q52" s="80" t="s">
        <v>175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47">
        <v>50.0</v>
      </c>
      <c r="B53" s="48">
        <v>44858.0</v>
      </c>
      <c r="C53" s="65" t="s">
        <v>1627</v>
      </c>
      <c r="D53" s="50">
        <v>74290.0</v>
      </c>
      <c r="E53" s="65" t="s">
        <v>1628</v>
      </c>
      <c r="F53" s="66"/>
      <c r="G53" s="67"/>
      <c r="H53" s="84"/>
      <c r="I53" s="69">
        <v>5000.0</v>
      </c>
      <c r="J53" s="82"/>
      <c r="K53" s="83"/>
      <c r="L53" s="72"/>
      <c r="M53" s="77"/>
      <c r="N53" s="78"/>
      <c r="O53" s="79">
        <v>5000.0</v>
      </c>
      <c r="P53" s="57">
        <f t="shared" si="1"/>
        <v>0</v>
      </c>
      <c r="Q53" s="80" t="s">
        <v>175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47">
        <v>51.0</v>
      </c>
      <c r="B54" s="48">
        <v>44858.0</v>
      </c>
      <c r="C54" s="65" t="s">
        <v>1629</v>
      </c>
      <c r="D54" s="50">
        <v>50568.0</v>
      </c>
      <c r="E54" s="65" t="s">
        <v>1630</v>
      </c>
      <c r="F54" s="66"/>
      <c r="G54" s="67"/>
      <c r="H54" s="84"/>
      <c r="I54" s="69">
        <v>200.0</v>
      </c>
      <c r="J54" s="82"/>
      <c r="K54" s="83"/>
      <c r="L54" s="72"/>
      <c r="M54" s="77"/>
      <c r="N54" s="78"/>
      <c r="O54" s="79">
        <v>200.0</v>
      </c>
      <c r="P54" s="57">
        <f t="shared" si="1"/>
        <v>0</v>
      </c>
      <c r="Q54" s="80" t="s">
        <v>54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47">
        <v>52.0</v>
      </c>
      <c r="B55" s="48">
        <v>44858.0</v>
      </c>
      <c r="C55" s="65" t="s">
        <v>1631</v>
      </c>
      <c r="D55" s="50">
        <v>74499.0</v>
      </c>
      <c r="E55" s="65" t="s">
        <v>1632</v>
      </c>
      <c r="F55" s="66"/>
      <c r="G55" s="67"/>
      <c r="H55" s="84"/>
      <c r="I55" s="69">
        <v>300.0</v>
      </c>
      <c r="J55" s="82"/>
      <c r="K55" s="83"/>
      <c r="L55" s="72"/>
      <c r="M55" s="77"/>
      <c r="N55" s="78"/>
      <c r="O55" s="79">
        <v>300.0</v>
      </c>
      <c r="P55" s="57">
        <f t="shared" si="1"/>
        <v>0</v>
      </c>
      <c r="Q55" s="80" t="s">
        <v>54</v>
      </c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47">
        <v>53.0</v>
      </c>
      <c r="B56" s="48">
        <v>44858.0</v>
      </c>
      <c r="C56" s="65" t="s">
        <v>1633</v>
      </c>
      <c r="D56" s="50">
        <v>74502.0</v>
      </c>
      <c r="E56" s="65" t="s">
        <v>1634</v>
      </c>
      <c r="F56" s="66"/>
      <c r="G56" s="67"/>
      <c r="H56" s="84"/>
      <c r="I56" s="69">
        <v>27000.0</v>
      </c>
      <c r="J56" s="82"/>
      <c r="K56" s="83"/>
      <c r="L56" s="72"/>
      <c r="M56" s="77"/>
      <c r="N56" s="78"/>
      <c r="O56" s="79">
        <v>27000.0</v>
      </c>
      <c r="P56" s="57">
        <f t="shared" si="1"/>
        <v>0</v>
      </c>
      <c r="Q56" s="80" t="s">
        <v>54</v>
      </c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47">
        <v>54.0</v>
      </c>
      <c r="B57" s="48">
        <v>44858.0</v>
      </c>
      <c r="C57" s="65" t="s">
        <v>1635</v>
      </c>
      <c r="D57" s="50">
        <v>14329.0</v>
      </c>
      <c r="E57" s="65" t="s">
        <v>43</v>
      </c>
      <c r="F57" s="66"/>
      <c r="G57" s="67"/>
      <c r="H57" s="84"/>
      <c r="I57" s="69">
        <v>140.0</v>
      </c>
      <c r="J57" s="82"/>
      <c r="K57" s="83"/>
      <c r="L57" s="72"/>
      <c r="M57" s="77"/>
      <c r="N57" s="78"/>
      <c r="O57" s="79">
        <v>140.0</v>
      </c>
      <c r="P57" s="57">
        <f t="shared" si="1"/>
        <v>0</v>
      </c>
      <c r="Q57" s="80" t="s">
        <v>54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47">
        <v>55.0</v>
      </c>
      <c r="B58" s="48">
        <v>44858.0</v>
      </c>
      <c r="C58" s="65" t="s">
        <v>1636</v>
      </c>
      <c r="D58" s="50">
        <v>63406.0</v>
      </c>
      <c r="E58" s="65" t="s">
        <v>80</v>
      </c>
      <c r="F58" s="66"/>
      <c r="G58" s="67"/>
      <c r="H58" s="84"/>
      <c r="I58" s="69">
        <v>1350.0</v>
      </c>
      <c r="J58" s="82"/>
      <c r="K58" s="83"/>
      <c r="L58" s="72"/>
      <c r="M58" s="77"/>
      <c r="N58" s="78"/>
      <c r="O58" s="79">
        <v>1350.0</v>
      </c>
      <c r="P58" s="57">
        <f t="shared" si="1"/>
        <v>0</v>
      </c>
      <c r="Q58" s="80" t="s">
        <v>54</v>
      </c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47">
        <v>56.0</v>
      </c>
      <c r="B59" s="48">
        <v>44858.0</v>
      </c>
      <c r="C59" s="65" t="s">
        <v>1637</v>
      </c>
      <c r="D59" s="50">
        <v>10095.0</v>
      </c>
      <c r="E59" s="65" t="s">
        <v>1638</v>
      </c>
      <c r="F59" s="95">
        <v>450.0</v>
      </c>
      <c r="G59" s="67"/>
      <c r="H59" s="84"/>
      <c r="I59" s="69"/>
      <c r="J59" s="82"/>
      <c r="K59" s="83"/>
      <c r="L59" s="72"/>
      <c r="M59" s="96">
        <v>1000.0</v>
      </c>
      <c r="N59" s="78"/>
      <c r="O59" s="79">
        <v>1450.0</v>
      </c>
      <c r="P59" s="57">
        <f t="shared" si="1"/>
        <v>0</v>
      </c>
      <c r="Q59" s="80" t="s">
        <v>23</v>
      </c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47">
        <v>57.0</v>
      </c>
      <c r="B60" s="48">
        <v>44858.0</v>
      </c>
      <c r="C60" s="65" t="s">
        <v>1639</v>
      </c>
      <c r="D60" s="50">
        <v>22727.0</v>
      </c>
      <c r="E60" s="65" t="s">
        <v>631</v>
      </c>
      <c r="F60" s="66"/>
      <c r="G60" s="67"/>
      <c r="H60" s="84"/>
      <c r="I60" s="69"/>
      <c r="J60" s="82">
        <v>350.0</v>
      </c>
      <c r="K60" s="83"/>
      <c r="L60" s="72"/>
      <c r="M60" s="77"/>
      <c r="N60" s="78"/>
      <c r="O60" s="79">
        <v>350.0</v>
      </c>
      <c r="P60" s="57">
        <f t="shared" si="1"/>
        <v>0</v>
      </c>
      <c r="Q60" s="80" t="s">
        <v>54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47">
        <v>58.0</v>
      </c>
      <c r="B61" s="48">
        <v>44858.0</v>
      </c>
      <c r="C61" s="65" t="s">
        <v>1640</v>
      </c>
      <c r="D61" s="50">
        <v>22727.0</v>
      </c>
      <c r="E61" s="65" t="s">
        <v>631</v>
      </c>
      <c r="F61" s="66"/>
      <c r="G61" s="67"/>
      <c r="H61" s="84"/>
      <c r="I61" s="69"/>
      <c r="J61" s="82">
        <v>25000.0</v>
      </c>
      <c r="K61" s="83"/>
      <c r="L61" s="72"/>
      <c r="M61" s="77"/>
      <c r="N61" s="78"/>
      <c r="O61" s="79">
        <v>25000.0</v>
      </c>
      <c r="P61" s="57">
        <f t="shared" si="1"/>
        <v>0</v>
      </c>
      <c r="Q61" s="80" t="s">
        <v>54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47">
        <v>59.0</v>
      </c>
      <c r="B62" s="48">
        <v>44858.0</v>
      </c>
      <c r="C62" s="65" t="s">
        <v>1641</v>
      </c>
      <c r="D62" s="50">
        <v>22727.0</v>
      </c>
      <c r="E62" s="65" t="s">
        <v>631</v>
      </c>
      <c r="F62" s="66"/>
      <c r="G62" s="67"/>
      <c r="H62" s="84"/>
      <c r="I62" s="69">
        <v>350.0</v>
      </c>
      <c r="J62" s="82"/>
      <c r="K62" s="83"/>
      <c r="L62" s="72"/>
      <c r="M62" s="77"/>
      <c r="N62" s="78"/>
      <c r="O62" s="79">
        <v>350.0</v>
      </c>
      <c r="P62" s="57">
        <f t="shared" si="1"/>
        <v>0</v>
      </c>
      <c r="Q62" s="80" t="s">
        <v>54</v>
      </c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47">
        <v>60.0</v>
      </c>
      <c r="B63" s="48">
        <v>44858.0</v>
      </c>
      <c r="C63" s="65" t="s">
        <v>1642</v>
      </c>
      <c r="D63" s="50">
        <v>20541.0</v>
      </c>
      <c r="E63" s="65" t="s">
        <v>229</v>
      </c>
      <c r="F63" s="66"/>
      <c r="G63" s="97">
        <v>5000.0</v>
      </c>
      <c r="H63" s="84"/>
      <c r="I63" s="69"/>
      <c r="J63" s="82"/>
      <c r="K63" s="83"/>
      <c r="L63" s="72"/>
      <c r="M63" s="77"/>
      <c r="N63" s="78"/>
      <c r="O63" s="79">
        <v>5000.0</v>
      </c>
      <c r="P63" s="57">
        <f t="shared" si="1"/>
        <v>0</v>
      </c>
      <c r="Q63" s="80" t="s">
        <v>23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47">
        <v>61.0</v>
      </c>
      <c r="B64" s="48">
        <v>44858.0</v>
      </c>
      <c r="C64" s="65" t="s">
        <v>1643</v>
      </c>
      <c r="D64" s="50">
        <v>20541.0</v>
      </c>
      <c r="E64" s="65" t="s">
        <v>229</v>
      </c>
      <c r="F64" s="66"/>
      <c r="G64" s="97">
        <v>3850.0</v>
      </c>
      <c r="H64" s="84"/>
      <c r="I64" s="69"/>
      <c r="J64" s="82"/>
      <c r="K64" s="83"/>
      <c r="L64" s="72"/>
      <c r="M64" s="77"/>
      <c r="N64" s="78"/>
      <c r="O64" s="79">
        <v>3850.0</v>
      </c>
      <c r="P64" s="57">
        <f t="shared" si="1"/>
        <v>0</v>
      </c>
      <c r="Q64" s="80" t="s">
        <v>23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47">
        <v>62.0</v>
      </c>
      <c r="B65" s="48">
        <v>44858.0</v>
      </c>
      <c r="C65" s="65" t="s">
        <v>1644</v>
      </c>
      <c r="D65" s="50">
        <v>42278.0</v>
      </c>
      <c r="E65" s="65" t="s">
        <v>1645</v>
      </c>
      <c r="F65" s="66"/>
      <c r="G65" s="97">
        <v>5000.0</v>
      </c>
      <c r="H65" s="84"/>
      <c r="I65" s="69"/>
      <c r="J65" s="82"/>
      <c r="K65" s="83"/>
      <c r="L65" s="72"/>
      <c r="M65" s="77"/>
      <c r="N65" s="78"/>
      <c r="O65" s="79">
        <v>5000.0</v>
      </c>
      <c r="P65" s="57">
        <f t="shared" si="1"/>
        <v>0</v>
      </c>
      <c r="Q65" s="80" t="s">
        <v>23</v>
      </c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47">
        <v>63.0</v>
      </c>
      <c r="B66" s="48">
        <v>44858.0</v>
      </c>
      <c r="C66" s="65" t="s">
        <v>1646</v>
      </c>
      <c r="D66" s="50">
        <v>42284.0</v>
      </c>
      <c r="E66" s="65" t="s">
        <v>1647</v>
      </c>
      <c r="F66" s="66"/>
      <c r="G66" s="97">
        <v>2850.0</v>
      </c>
      <c r="H66" s="84"/>
      <c r="I66" s="69"/>
      <c r="J66" s="82"/>
      <c r="K66" s="83"/>
      <c r="L66" s="72"/>
      <c r="M66" s="77"/>
      <c r="N66" s="78"/>
      <c r="O66" s="79">
        <v>2850.0</v>
      </c>
      <c r="P66" s="57">
        <f t="shared" si="1"/>
        <v>0</v>
      </c>
      <c r="Q66" s="80" t="s">
        <v>23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47">
        <v>64.0</v>
      </c>
      <c r="B67" s="48">
        <v>44858.0</v>
      </c>
      <c r="C67" s="65" t="s">
        <v>1648</v>
      </c>
      <c r="D67" s="50">
        <v>36918.0</v>
      </c>
      <c r="E67" s="65" t="s">
        <v>1649</v>
      </c>
      <c r="F67" s="66"/>
      <c r="G67" s="67"/>
      <c r="H67" s="84"/>
      <c r="I67" s="69"/>
      <c r="J67" s="82"/>
      <c r="K67" s="83"/>
      <c r="L67" s="72"/>
      <c r="M67" s="96">
        <v>16900.0</v>
      </c>
      <c r="N67" s="78"/>
      <c r="O67" s="79">
        <v>16900.0</v>
      </c>
      <c r="P67" s="57">
        <f t="shared" si="1"/>
        <v>0</v>
      </c>
      <c r="Q67" s="80" t="s">
        <v>23</v>
      </c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47">
        <v>65.0</v>
      </c>
      <c r="B68" s="48">
        <v>44858.0</v>
      </c>
      <c r="C68" s="65" t="s">
        <v>1650</v>
      </c>
      <c r="D68" s="50">
        <v>64274.0</v>
      </c>
      <c r="E68" s="65" t="s">
        <v>1651</v>
      </c>
      <c r="F68" s="66"/>
      <c r="G68" s="67"/>
      <c r="H68" s="84"/>
      <c r="I68" s="69">
        <v>1600.0</v>
      </c>
      <c r="J68" s="82"/>
      <c r="K68" s="83"/>
      <c r="L68" s="72"/>
      <c r="M68" s="77"/>
      <c r="N68" s="78"/>
      <c r="O68" s="79">
        <v>1600.0</v>
      </c>
      <c r="P68" s="57">
        <f t="shared" si="1"/>
        <v>0</v>
      </c>
      <c r="Q68" s="80" t="s">
        <v>38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47">
        <v>66.0</v>
      </c>
      <c r="B69" s="48">
        <v>44858.0</v>
      </c>
      <c r="C69" s="65" t="s">
        <v>1652</v>
      </c>
      <c r="D69" s="50">
        <v>36918.0</v>
      </c>
      <c r="E69" s="65" t="s">
        <v>1649</v>
      </c>
      <c r="F69" s="95">
        <v>200.0</v>
      </c>
      <c r="G69" s="67"/>
      <c r="H69" s="84"/>
      <c r="I69" s="69"/>
      <c r="J69" s="82"/>
      <c r="K69" s="83"/>
      <c r="L69" s="72"/>
      <c r="M69" s="77"/>
      <c r="N69" s="78"/>
      <c r="O69" s="79">
        <v>200.0</v>
      </c>
      <c r="P69" s="57">
        <f t="shared" si="1"/>
        <v>0</v>
      </c>
      <c r="Q69" s="80" t="s">
        <v>38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47">
        <v>67.0</v>
      </c>
      <c r="B70" s="48">
        <v>44858.0</v>
      </c>
      <c r="C70" s="65" t="s">
        <v>1653</v>
      </c>
      <c r="D70" s="50">
        <v>10701.0</v>
      </c>
      <c r="E70" s="65" t="s">
        <v>1654</v>
      </c>
      <c r="F70" s="66"/>
      <c r="G70" s="67"/>
      <c r="H70" s="84"/>
      <c r="I70" s="69">
        <v>3750.0</v>
      </c>
      <c r="J70" s="82"/>
      <c r="K70" s="83"/>
      <c r="L70" s="72"/>
      <c r="M70" s="77"/>
      <c r="N70" s="78"/>
      <c r="O70" s="79">
        <v>3750.0</v>
      </c>
      <c r="P70" s="57">
        <f t="shared" si="1"/>
        <v>0</v>
      </c>
      <c r="Q70" s="80" t="s">
        <v>38</v>
      </c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47">
        <v>68.0</v>
      </c>
      <c r="B71" s="48">
        <v>44858.0</v>
      </c>
      <c r="C71" s="65" t="s">
        <v>1655</v>
      </c>
      <c r="D71" s="50">
        <v>61582.0</v>
      </c>
      <c r="E71" s="65" t="s">
        <v>1656</v>
      </c>
      <c r="F71" s="66"/>
      <c r="G71" s="67"/>
      <c r="H71" s="84">
        <v>35000.0</v>
      </c>
      <c r="I71" s="69"/>
      <c r="J71" s="82"/>
      <c r="K71" s="83"/>
      <c r="L71" s="72"/>
      <c r="M71" s="77"/>
      <c r="N71" s="78"/>
      <c r="O71" s="79">
        <v>35000.0</v>
      </c>
      <c r="P71" s="57">
        <f t="shared" si="1"/>
        <v>0</v>
      </c>
      <c r="Q71" s="80" t="s">
        <v>23</v>
      </c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47">
        <v>69.0</v>
      </c>
      <c r="B72" s="48">
        <v>44858.0</v>
      </c>
      <c r="C72" s="65" t="s">
        <v>1657</v>
      </c>
      <c r="D72" s="50">
        <v>64604.0</v>
      </c>
      <c r="E72" s="65" t="s">
        <v>1658</v>
      </c>
      <c r="F72" s="66"/>
      <c r="G72" s="67"/>
      <c r="H72" s="84"/>
      <c r="I72" s="69">
        <v>5000.0</v>
      </c>
      <c r="J72" s="82"/>
      <c r="K72" s="83"/>
      <c r="L72" s="72"/>
      <c r="M72" s="77"/>
      <c r="N72" s="78"/>
      <c r="O72" s="79">
        <v>5000.0</v>
      </c>
      <c r="P72" s="57">
        <f t="shared" si="1"/>
        <v>0</v>
      </c>
      <c r="Q72" s="80" t="s">
        <v>54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47">
        <v>70.0</v>
      </c>
      <c r="B73" s="48">
        <v>44858.0</v>
      </c>
      <c r="C73" s="65" t="s">
        <v>1659</v>
      </c>
      <c r="D73" s="50">
        <v>71550.0</v>
      </c>
      <c r="E73" s="65" t="s">
        <v>1660</v>
      </c>
      <c r="F73" s="66"/>
      <c r="G73" s="67"/>
      <c r="H73" s="84"/>
      <c r="I73" s="69"/>
      <c r="J73" s="82">
        <v>5000.0</v>
      </c>
      <c r="K73" s="83"/>
      <c r="L73" s="72"/>
      <c r="M73" s="77"/>
      <c r="N73" s="78"/>
      <c r="O73" s="79">
        <v>5000.0</v>
      </c>
      <c r="P73" s="57">
        <f t="shared" si="1"/>
        <v>0</v>
      </c>
      <c r="Q73" s="80" t="s">
        <v>54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47">
        <v>71.0</v>
      </c>
      <c r="B74" s="48">
        <v>44858.0</v>
      </c>
      <c r="C74" s="65" t="s">
        <v>1661</v>
      </c>
      <c r="D74" s="50">
        <v>54763.0</v>
      </c>
      <c r="E74" s="65" t="s">
        <v>1662</v>
      </c>
      <c r="F74" s="66"/>
      <c r="G74" s="67"/>
      <c r="H74" s="84"/>
      <c r="I74" s="69">
        <v>1000.0</v>
      </c>
      <c r="J74" s="82"/>
      <c r="K74" s="83"/>
      <c r="L74" s="72"/>
      <c r="M74" s="77"/>
      <c r="N74" s="78"/>
      <c r="O74" s="79">
        <v>1000.0</v>
      </c>
      <c r="P74" s="57">
        <f t="shared" si="1"/>
        <v>0</v>
      </c>
      <c r="Q74" s="80" t="s">
        <v>23</v>
      </c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47">
        <v>72.0</v>
      </c>
      <c r="B75" s="48">
        <v>44857.0</v>
      </c>
      <c r="C75" s="65" t="s">
        <v>1663</v>
      </c>
      <c r="D75" s="50">
        <v>52616.0</v>
      </c>
      <c r="E75" s="65" t="s">
        <v>1664</v>
      </c>
      <c r="F75" s="66"/>
      <c r="G75" s="67"/>
      <c r="H75" s="84"/>
      <c r="I75" s="69"/>
      <c r="J75" s="82"/>
      <c r="K75" s="83"/>
      <c r="L75" s="72"/>
      <c r="M75" s="96">
        <v>200.0</v>
      </c>
      <c r="N75" s="78"/>
      <c r="O75" s="79">
        <v>200.0</v>
      </c>
      <c r="P75" s="57">
        <f t="shared" si="1"/>
        <v>0</v>
      </c>
      <c r="Q75" s="80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47">
        <v>73.0</v>
      </c>
      <c r="B76" s="48">
        <v>44858.0</v>
      </c>
      <c r="C76" s="65" t="s">
        <v>1665</v>
      </c>
      <c r="D76" s="50">
        <v>42071.0</v>
      </c>
      <c r="E76" s="65" t="s">
        <v>324</v>
      </c>
      <c r="F76" s="66"/>
      <c r="G76" s="67"/>
      <c r="H76" s="84">
        <v>5000.0</v>
      </c>
      <c r="I76" s="69"/>
      <c r="J76" s="82"/>
      <c r="K76" s="83"/>
      <c r="L76" s="72"/>
      <c r="M76" s="77"/>
      <c r="N76" s="78"/>
      <c r="O76" s="79">
        <v>5000.0</v>
      </c>
      <c r="P76" s="57">
        <f t="shared" si="1"/>
        <v>0</v>
      </c>
      <c r="Q76" s="80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47">
        <v>74.0</v>
      </c>
      <c r="B77" s="48">
        <v>44858.0</v>
      </c>
      <c r="C77" s="65" t="s">
        <v>1666</v>
      </c>
      <c r="D77" s="50">
        <v>67782.0</v>
      </c>
      <c r="E77" s="65" t="s">
        <v>1012</v>
      </c>
      <c r="F77" s="66"/>
      <c r="G77" s="67"/>
      <c r="H77" s="84"/>
      <c r="I77" s="69"/>
      <c r="J77" s="82"/>
      <c r="K77" s="83">
        <v>42500.0</v>
      </c>
      <c r="L77" s="72"/>
      <c r="M77" s="77"/>
      <c r="N77" s="78"/>
      <c r="O77" s="79">
        <v>42500.0</v>
      </c>
      <c r="P77" s="57">
        <f t="shared" si="1"/>
        <v>0</v>
      </c>
      <c r="Q77" s="80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47">
        <v>75.0</v>
      </c>
      <c r="B78" s="48">
        <v>44858.0</v>
      </c>
      <c r="C78" s="65" t="s">
        <v>1667</v>
      </c>
      <c r="D78" s="50">
        <v>49918.0</v>
      </c>
      <c r="E78" s="65" t="s">
        <v>571</v>
      </c>
      <c r="F78" s="66"/>
      <c r="G78" s="67"/>
      <c r="H78" s="84">
        <v>5000.0</v>
      </c>
      <c r="I78" s="69"/>
      <c r="J78" s="82"/>
      <c r="K78" s="83"/>
      <c r="L78" s="72"/>
      <c r="M78" s="77"/>
      <c r="N78" s="78"/>
      <c r="O78" s="79">
        <v>5000.0</v>
      </c>
      <c r="P78" s="57">
        <f t="shared" si="1"/>
        <v>0</v>
      </c>
      <c r="Q78" s="80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47">
        <v>76.0</v>
      </c>
      <c r="B79" s="48">
        <v>44858.0</v>
      </c>
      <c r="C79" s="65" t="s">
        <v>1668</v>
      </c>
      <c r="D79" s="50">
        <v>21818.0</v>
      </c>
      <c r="E79" s="65" t="s">
        <v>190</v>
      </c>
      <c r="F79" s="66"/>
      <c r="G79" s="67"/>
      <c r="H79" s="84">
        <v>8000.0</v>
      </c>
      <c r="I79" s="69"/>
      <c r="J79" s="82"/>
      <c r="K79" s="83"/>
      <c r="L79" s="72"/>
      <c r="M79" s="77"/>
      <c r="N79" s="78"/>
      <c r="O79" s="79">
        <v>8000.0</v>
      </c>
      <c r="P79" s="57">
        <f t="shared" si="1"/>
        <v>0</v>
      </c>
      <c r="Q79" s="80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47"/>
      <c r="B80" s="30"/>
      <c r="C80" s="30"/>
      <c r="D80" s="30"/>
      <c r="E80" s="30"/>
      <c r="F80" s="31">
        <f t="shared" ref="F80:N80" si="2">SUM(F5:F79)</f>
        <v>650</v>
      </c>
      <c r="G80" s="31">
        <f t="shared" si="2"/>
        <v>16700</v>
      </c>
      <c r="H80" s="33">
        <f t="shared" si="2"/>
        <v>170700</v>
      </c>
      <c r="I80" s="86">
        <f t="shared" si="2"/>
        <v>527530</v>
      </c>
      <c r="J80" s="87">
        <f t="shared" si="2"/>
        <v>89600</v>
      </c>
      <c r="K80" s="88">
        <f t="shared" si="2"/>
        <v>46500</v>
      </c>
      <c r="L80" s="31">
        <f t="shared" si="2"/>
        <v>0</v>
      </c>
      <c r="M80" s="89">
        <f t="shared" si="2"/>
        <v>18100</v>
      </c>
      <c r="N80" s="31">
        <f t="shared" si="2"/>
        <v>0</v>
      </c>
      <c r="O80" s="94"/>
      <c r="P80" s="91">
        <f>SUM(P5:P79)</f>
        <v>0</v>
      </c>
      <c r="Q80" s="9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42"/>
      <c r="B81" s="30"/>
      <c r="C81" s="30"/>
      <c r="D81" s="30"/>
      <c r="E81" s="30"/>
      <c r="F81" s="43">
        <f>SUM(F80+G80+H80+I80+J80+K80+L80+M80+N80)</f>
        <v>869780</v>
      </c>
      <c r="G81" s="8"/>
      <c r="H81" s="8"/>
      <c r="I81" s="8"/>
      <c r="J81" s="8"/>
      <c r="K81" s="8"/>
      <c r="L81" s="9"/>
      <c r="M81" s="44"/>
      <c r="N81" s="44"/>
      <c r="O81" s="22"/>
      <c r="P81" s="22"/>
      <c r="Q81" s="4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6" t="s">
        <v>1337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6" t="s">
        <v>128</v>
      </c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7">
        <v>1.0</v>
      </c>
      <c r="B5" s="48">
        <v>44859.0</v>
      </c>
      <c r="C5" s="49" t="s">
        <v>1670</v>
      </c>
      <c r="D5" s="50">
        <v>54196.0</v>
      </c>
      <c r="E5" s="50" t="s">
        <v>1671</v>
      </c>
      <c r="F5" s="61"/>
      <c r="G5" s="52"/>
      <c r="H5" s="53"/>
      <c r="I5" s="54">
        <v>2650.0</v>
      </c>
      <c r="J5" s="55"/>
      <c r="K5" s="56"/>
      <c r="L5" s="57"/>
      <c r="M5" s="93"/>
      <c r="N5" s="57"/>
      <c r="O5" s="59">
        <v>2650.0</v>
      </c>
      <c r="P5" s="57">
        <f t="shared" ref="P5:P45" si="1">F5+G5+H5+I5+J5+K5+L5+M5+N5-O5</f>
        <v>0</v>
      </c>
      <c r="Q5" s="60" t="s">
        <v>175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7">
        <v>2.0</v>
      </c>
      <c r="B6" s="48">
        <v>44859.0</v>
      </c>
      <c r="C6" s="49" t="s">
        <v>1672</v>
      </c>
      <c r="D6" s="50">
        <v>59904.0</v>
      </c>
      <c r="E6" s="50" t="s">
        <v>666</v>
      </c>
      <c r="F6" s="51"/>
      <c r="G6" s="52"/>
      <c r="H6" s="53"/>
      <c r="I6" s="54">
        <v>2500.0</v>
      </c>
      <c r="J6" s="55"/>
      <c r="K6" s="56"/>
      <c r="L6" s="57"/>
      <c r="M6" s="93"/>
      <c r="N6" s="57"/>
      <c r="O6" s="59">
        <v>2500.0</v>
      </c>
      <c r="P6" s="57">
        <f t="shared" si="1"/>
        <v>0</v>
      </c>
      <c r="Q6" s="60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7">
        <v>3.0</v>
      </c>
      <c r="B7" s="48">
        <v>44859.0</v>
      </c>
      <c r="C7" s="49" t="s">
        <v>1673</v>
      </c>
      <c r="D7" s="50">
        <v>44149.0</v>
      </c>
      <c r="E7" s="50" t="s">
        <v>1674</v>
      </c>
      <c r="F7" s="51"/>
      <c r="G7" s="52"/>
      <c r="H7" s="53"/>
      <c r="I7" s="54">
        <v>10000.0</v>
      </c>
      <c r="J7" s="55"/>
      <c r="K7" s="56"/>
      <c r="L7" s="57"/>
      <c r="M7" s="58"/>
      <c r="N7" s="57"/>
      <c r="O7" s="59">
        <v>10000.0</v>
      </c>
      <c r="P7" s="57">
        <f t="shared" si="1"/>
        <v>0</v>
      </c>
      <c r="Q7" s="60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7">
        <v>4.0</v>
      </c>
      <c r="B8" s="48">
        <v>44859.0</v>
      </c>
      <c r="C8" s="49" t="s">
        <v>1675</v>
      </c>
      <c r="D8" s="50">
        <v>68124.0</v>
      </c>
      <c r="E8" s="50" t="s">
        <v>1676</v>
      </c>
      <c r="F8" s="51"/>
      <c r="G8" s="52"/>
      <c r="H8" s="53"/>
      <c r="I8" s="54">
        <v>4100.0</v>
      </c>
      <c r="J8" s="55"/>
      <c r="K8" s="56"/>
      <c r="L8" s="57"/>
      <c r="M8" s="58"/>
      <c r="N8" s="57"/>
      <c r="O8" s="59">
        <v>4100.0</v>
      </c>
      <c r="P8" s="57">
        <f t="shared" si="1"/>
        <v>0</v>
      </c>
      <c r="Q8" s="60" t="s">
        <v>23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7">
        <v>5.0</v>
      </c>
      <c r="B9" s="48">
        <v>44859.0</v>
      </c>
      <c r="C9" s="49" t="s">
        <v>1677</v>
      </c>
      <c r="D9" s="50">
        <v>64604.0</v>
      </c>
      <c r="E9" s="50" t="s">
        <v>1658</v>
      </c>
      <c r="F9" s="51"/>
      <c r="G9" s="52"/>
      <c r="H9" s="53"/>
      <c r="I9" s="54">
        <v>150.0</v>
      </c>
      <c r="J9" s="55"/>
      <c r="K9" s="56"/>
      <c r="L9" s="57"/>
      <c r="M9" s="58"/>
      <c r="N9" s="57"/>
      <c r="O9" s="59">
        <v>5150.0</v>
      </c>
      <c r="P9" s="57">
        <f t="shared" si="1"/>
        <v>-5000</v>
      </c>
      <c r="Q9" s="60" t="s">
        <v>31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7">
        <v>6.0</v>
      </c>
      <c r="B10" s="48">
        <v>44859.0</v>
      </c>
      <c r="C10" s="49" t="s">
        <v>1678</v>
      </c>
      <c r="D10" s="50">
        <v>53160.0</v>
      </c>
      <c r="E10" s="50" t="s">
        <v>656</v>
      </c>
      <c r="F10" s="51"/>
      <c r="G10" s="52"/>
      <c r="H10" s="53"/>
      <c r="I10" s="54"/>
      <c r="J10" s="55">
        <v>5150.0</v>
      </c>
      <c r="K10" s="56"/>
      <c r="L10" s="57"/>
      <c r="M10" s="58"/>
      <c r="N10" s="57"/>
      <c r="O10" s="59">
        <v>5150.0</v>
      </c>
      <c r="P10" s="57">
        <f t="shared" si="1"/>
        <v>0</v>
      </c>
      <c r="Q10" s="60" t="s">
        <v>31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7">
        <v>7.0</v>
      </c>
      <c r="B11" s="48">
        <v>44859.0</v>
      </c>
      <c r="C11" s="49" t="s">
        <v>1679</v>
      </c>
      <c r="D11" s="50">
        <v>63406.0</v>
      </c>
      <c r="E11" s="50" t="s">
        <v>80</v>
      </c>
      <c r="F11" s="61"/>
      <c r="G11" s="52"/>
      <c r="H11" s="53"/>
      <c r="I11" s="54">
        <v>8000.0</v>
      </c>
      <c r="J11" s="55"/>
      <c r="K11" s="62"/>
      <c r="L11" s="57"/>
      <c r="M11" s="63"/>
      <c r="N11" s="57"/>
      <c r="O11" s="59">
        <v>8000.0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7">
        <v>8.0</v>
      </c>
      <c r="B12" s="48">
        <v>44859.0</v>
      </c>
      <c r="C12" s="49" t="s">
        <v>1680</v>
      </c>
      <c r="D12" s="50">
        <v>65085.0</v>
      </c>
      <c r="E12" s="50" t="s">
        <v>510</v>
      </c>
      <c r="F12" s="61"/>
      <c r="G12" s="57"/>
      <c r="H12" s="53"/>
      <c r="I12" s="54">
        <v>1240.0</v>
      </c>
      <c r="J12" s="55"/>
      <c r="K12" s="62"/>
      <c r="L12" s="57"/>
      <c r="M12" s="63"/>
      <c r="N12" s="57"/>
      <c r="O12" s="59">
        <v>1240.0</v>
      </c>
      <c r="P12" s="57">
        <f t="shared" si="1"/>
        <v>0</v>
      </c>
      <c r="Q12" s="60" t="s">
        <v>38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7">
        <v>9.0</v>
      </c>
      <c r="B13" s="48">
        <v>44859.0</v>
      </c>
      <c r="C13" s="49" t="s">
        <v>1681</v>
      </c>
      <c r="D13" s="50">
        <v>55992.0</v>
      </c>
      <c r="E13" s="50" t="s">
        <v>1298</v>
      </c>
      <c r="F13" s="51"/>
      <c r="G13" s="57"/>
      <c r="H13" s="53"/>
      <c r="I13" s="54">
        <v>5000.0</v>
      </c>
      <c r="J13" s="55"/>
      <c r="K13" s="56"/>
      <c r="L13" s="57"/>
      <c r="M13" s="63"/>
      <c r="N13" s="57"/>
      <c r="O13" s="59">
        <v>5000.0</v>
      </c>
      <c r="P13" s="57">
        <f t="shared" si="1"/>
        <v>0</v>
      </c>
      <c r="Q13" s="60" t="s">
        <v>23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7">
        <v>10.0</v>
      </c>
      <c r="B14" s="48">
        <v>44859.0</v>
      </c>
      <c r="C14" s="49" t="s">
        <v>1682</v>
      </c>
      <c r="D14" s="50">
        <v>54166.0</v>
      </c>
      <c r="E14" s="50" t="s">
        <v>1385</v>
      </c>
      <c r="F14" s="51"/>
      <c r="G14" s="52"/>
      <c r="H14" s="53"/>
      <c r="I14" s="54">
        <v>5150.0</v>
      </c>
      <c r="J14" s="55"/>
      <c r="K14" s="62"/>
      <c r="L14" s="57"/>
      <c r="M14" s="63"/>
      <c r="N14" s="57"/>
      <c r="O14" s="59">
        <v>5150.0</v>
      </c>
      <c r="P14" s="57">
        <f t="shared" si="1"/>
        <v>0</v>
      </c>
      <c r="Q14" s="60" t="s">
        <v>23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7">
        <v>11.0</v>
      </c>
      <c r="B15" s="48">
        <v>44859.0</v>
      </c>
      <c r="C15" s="49" t="s">
        <v>1683</v>
      </c>
      <c r="D15" s="50">
        <v>49682.0</v>
      </c>
      <c r="E15" s="50" t="s">
        <v>1553</v>
      </c>
      <c r="F15" s="61"/>
      <c r="G15" s="52"/>
      <c r="H15" s="53"/>
      <c r="I15" s="54"/>
      <c r="J15" s="55">
        <v>1400.0</v>
      </c>
      <c r="K15" s="56"/>
      <c r="L15" s="57"/>
      <c r="M15" s="63"/>
      <c r="N15" s="57"/>
      <c r="O15" s="59">
        <v>1400.0</v>
      </c>
      <c r="P15" s="57">
        <f t="shared" si="1"/>
        <v>0</v>
      </c>
      <c r="Q15" s="60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7">
        <v>12.0</v>
      </c>
      <c r="B16" s="48">
        <v>44859.0</v>
      </c>
      <c r="C16" s="49" t="s">
        <v>1684</v>
      </c>
      <c r="D16" s="50">
        <v>74507.0</v>
      </c>
      <c r="E16" s="50" t="s">
        <v>1685</v>
      </c>
      <c r="F16" s="51"/>
      <c r="G16" s="52"/>
      <c r="H16" s="53"/>
      <c r="I16" s="54"/>
      <c r="J16" s="55"/>
      <c r="K16" s="56">
        <v>27000.0</v>
      </c>
      <c r="L16" s="57"/>
      <c r="M16" s="63"/>
      <c r="N16" s="57"/>
      <c r="O16" s="59">
        <v>27000.0</v>
      </c>
      <c r="P16" s="57">
        <f t="shared" si="1"/>
        <v>0</v>
      </c>
      <c r="Q16" s="60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7">
        <v>13.0</v>
      </c>
      <c r="B17" s="48">
        <v>44859.0</v>
      </c>
      <c r="C17" s="49" t="s">
        <v>1686</v>
      </c>
      <c r="D17" s="50">
        <v>50222.0</v>
      </c>
      <c r="E17" s="50" t="s">
        <v>214</v>
      </c>
      <c r="F17" s="61"/>
      <c r="G17" s="52"/>
      <c r="H17" s="53"/>
      <c r="I17" s="54">
        <v>2500.0</v>
      </c>
      <c r="J17" s="55"/>
      <c r="K17" s="62"/>
      <c r="L17" s="57"/>
      <c r="M17" s="63"/>
      <c r="N17" s="57"/>
      <c r="O17" s="59">
        <v>2500.0</v>
      </c>
      <c r="P17" s="57">
        <f t="shared" si="1"/>
        <v>0</v>
      </c>
      <c r="Q17" s="60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7">
        <v>14.0</v>
      </c>
      <c r="B18" s="48">
        <v>44859.0</v>
      </c>
      <c r="C18" s="49" t="s">
        <v>1687</v>
      </c>
      <c r="D18" s="50">
        <v>30908.0</v>
      </c>
      <c r="E18" s="50" t="s">
        <v>1688</v>
      </c>
      <c r="F18" s="51"/>
      <c r="G18" s="52"/>
      <c r="H18" s="53"/>
      <c r="I18" s="54">
        <v>850.0</v>
      </c>
      <c r="J18" s="55"/>
      <c r="K18" s="62"/>
      <c r="L18" s="57"/>
      <c r="M18" s="63"/>
      <c r="N18" s="57"/>
      <c r="O18" s="59">
        <v>850.0</v>
      </c>
      <c r="P18" s="57">
        <f t="shared" si="1"/>
        <v>0</v>
      </c>
      <c r="Q18" s="60" t="s">
        <v>164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7">
        <v>15.0</v>
      </c>
      <c r="B19" s="48">
        <v>44859.0</v>
      </c>
      <c r="C19" s="49" t="s">
        <v>1689</v>
      </c>
      <c r="D19" s="50">
        <v>52247.0</v>
      </c>
      <c r="E19" s="50" t="s">
        <v>125</v>
      </c>
      <c r="F19" s="61"/>
      <c r="G19" s="52"/>
      <c r="H19" s="53"/>
      <c r="I19" s="54">
        <v>2950.0</v>
      </c>
      <c r="J19" s="55"/>
      <c r="K19" s="56"/>
      <c r="L19" s="57"/>
      <c r="M19" s="63"/>
      <c r="N19" s="57"/>
      <c r="O19" s="59">
        <v>2950.0</v>
      </c>
      <c r="P19" s="57">
        <f t="shared" si="1"/>
        <v>0</v>
      </c>
      <c r="Q19" s="60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7">
        <v>16.0</v>
      </c>
      <c r="B20" s="48">
        <v>44859.0</v>
      </c>
      <c r="C20" s="49" t="s">
        <v>1690</v>
      </c>
      <c r="D20" s="50">
        <v>22332.0</v>
      </c>
      <c r="E20" s="50" t="s">
        <v>216</v>
      </c>
      <c r="F20" s="51"/>
      <c r="G20" s="52"/>
      <c r="H20" s="53"/>
      <c r="I20" s="54">
        <v>9250.0</v>
      </c>
      <c r="J20" s="55"/>
      <c r="K20" s="62"/>
      <c r="L20" s="57"/>
      <c r="M20" s="63"/>
      <c r="N20" s="57"/>
      <c r="O20" s="59">
        <v>9250.0</v>
      </c>
      <c r="P20" s="57">
        <f t="shared" si="1"/>
        <v>0</v>
      </c>
      <c r="Q20" s="60" t="s">
        <v>164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7">
        <v>17.0</v>
      </c>
      <c r="B21" s="48">
        <v>44859.0</v>
      </c>
      <c r="C21" s="49" t="s">
        <v>1691</v>
      </c>
      <c r="D21" s="50">
        <v>42046.0</v>
      </c>
      <c r="E21" s="50" t="s">
        <v>484</v>
      </c>
      <c r="F21" s="51"/>
      <c r="G21" s="52"/>
      <c r="H21" s="53">
        <v>1250.0</v>
      </c>
      <c r="I21" s="54"/>
      <c r="J21" s="55"/>
      <c r="K21" s="62"/>
      <c r="L21" s="57"/>
      <c r="M21" s="63"/>
      <c r="N21" s="57"/>
      <c r="O21" s="59">
        <v>1250.0</v>
      </c>
      <c r="P21" s="57">
        <f t="shared" si="1"/>
        <v>0</v>
      </c>
      <c r="Q21" s="60" t="s">
        <v>38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7">
        <v>18.0</v>
      </c>
      <c r="B22" s="48">
        <v>44859.0</v>
      </c>
      <c r="C22" s="49" t="s">
        <v>1692</v>
      </c>
      <c r="D22" s="50">
        <v>22332.0</v>
      </c>
      <c r="E22" s="50" t="s">
        <v>216</v>
      </c>
      <c r="F22" s="51"/>
      <c r="G22" s="52"/>
      <c r="H22" s="53"/>
      <c r="I22" s="54">
        <v>4950.0</v>
      </c>
      <c r="J22" s="55"/>
      <c r="K22" s="62"/>
      <c r="L22" s="57"/>
      <c r="M22" s="63"/>
      <c r="N22" s="57"/>
      <c r="O22" s="59">
        <v>4950.0</v>
      </c>
      <c r="P22" s="57">
        <f t="shared" si="1"/>
        <v>0</v>
      </c>
      <c r="Q22" s="60" t="s">
        <v>164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7">
        <v>19.0</v>
      </c>
      <c r="B23" s="48">
        <v>44859.0</v>
      </c>
      <c r="C23" s="49" t="s">
        <v>1693</v>
      </c>
      <c r="D23" s="50">
        <v>52214.0</v>
      </c>
      <c r="E23" s="50" t="s">
        <v>743</v>
      </c>
      <c r="F23" s="51"/>
      <c r="G23" s="52"/>
      <c r="H23" s="53"/>
      <c r="I23" s="54">
        <v>625.0</v>
      </c>
      <c r="J23" s="55"/>
      <c r="K23" s="62"/>
      <c r="L23" s="57"/>
      <c r="M23" s="63"/>
      <c r="N23" s="57"/>
      <c r="O23" s="59">
        <v>625.0</v>
      </c>
      <c r="P23" s="57">
        <f t="shared" si="1"/>
        <v>0</v>
      </c>
      <c r="Q23" s="60" t="s">
        <v>38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7">
        <v>20.0</v>
      </c>
      <c r="B24" s="48">
        <v>44859.0</v>
      </c>
      <c r="C24" s="49" t="s">
        <v>1694</v>
      </c>
      <c r="D24" s="50">
        <v>52396.0</v>
      </c>
      <c r="E24" s="50" t="s">
        <v>672</v>
      </c>
      <c r="F24" s="51"/>
      <c r="G24" s="52"/>
      <c r="H24" s="53"/>
      <c r="I24" s="54"/>
      <c r="J24" s="55">
        <v>11600.0</v>
      </c>
      <c r="K24" s="62"/>
      <c r="L24" s="57"/>
      <c r="M24" s="63"/>
      <c r="N24" s="57"/>
      <c r="O24" s="59">
        <v>11600.0</v>
      </c>
      <c r="P24" s="57">
        <f t="shared" si="1"/>
        <v>0</v>
      </c>
      <c r="Q24" s="60" t="s">
        <v>175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7">
        <v>21.0</v>
      </c>
      <c r="B25" s="48">
        <v>44859.0</v>
      </c>
      <c r="C25" s="49" t="s">
        <v>1695</v>
      </c>
      <c r="D25" s="50">
        <v>44035.0</v>
      </c>
      <c r="E25" s="50" t="s">
        <v>1502</v>
      </c>
      <c r="F25" s="51"/>
      <c r="G25" s="52"/>
      <c r="H25" s="53"/>
      <c r="I25" s="54">
        <v>19950.0</v>
      </c>
      <c r="J25" s="55"/>
      <c r="K25" s="56"/>
      <c r="L25" s="57"/>
      <c r="M25" s="63"/>
      <c r="N25" s="57"/>
      <c r="O25" s="59">
        <v>19950.0</v>
      </c>
      <c r="P25" s="57">
        <f t="shared" si="1"/>
        <v>0</v>
      </c>
      <c r="Q25" s="60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7">
        <v>22.0</v>
      </c>
      <c r="B26" s="48">
        <v>44859.0</v>
      </c>
      <c r="C26" s="49" t="s">
        <v>1696</v>
      </c>
      <c r="D26" s="50">
        <v>49194.0</v>
      </c>
      <c r="E26" s="50" t="s">
        <v>245</v>
      </c>
      <c r="F26" s="61"/>
      <c r="G26" s="52"/>
      <c r="H26" s="53"/>
      <c r="I26" s="54">
        <v>3812.0</v>
      </c>
      <c r="J26" s="55"/>
      <c r="K26" s="56">
        <v>1338.0</v>
      </c>
      <c r="L26" s="52"/>
      <c r="M26" s="63"/>
      <c r="N26" s="57"/>
      <c r="O26" s="59">
        <v>5150.0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7">
        <v>23.0</v>
      </c>
      <c r="B27" s="48">
        <v>44859.0</v>
      </c>
      <c r="C27" s="49" t="s">
        <v>1697</v>
      </c>
      <c r="D27" s="50">
        <v>22332.0</v>
      </c>
      <c r="E27" s="50" t="s">
        <v>216</v>
      </c>
      <c r="F27" s="51"/>
      <c r="G27" s="52"/>
      <c r="H27" s="53"/>
      <c r="I27" s="54">
        <v>15000.0</v>
      </c>
      <c r="J27" s="55"/>
      <c r="K27" s="62"/>
      <c r="L27" s="57"/>
      <c r="M27" s="63"/>
      <c r="N27" s="57"/>
      <c r="O27" s="59">
        <v>15000.0</v>
      </c>
      <c r="P27" s="57">
        <f t="shared" si="1"/>
        <v>0</v>
      </c>
      <c r="Q27" s="60" t="s">
        <v>175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7">
        <v>24.0</v>
      </c>
      <c r="B28" s="48">
        <v>44859.0</v>
      </c>
      <c r="C28" s="49" t="s">
        <v>1698</v>
      </c>
      <c r="D28" s="50">
        <v>74509.0</v>
      </c>
      <c r="E28" s="50" t="s">
        <v>1699</v>
      </c>
      <c r="F28" s="61"/>
      <c r="G28" s="52"/>
      <c r="H28" s="53"/>
      <c r="I28" s="54">
        <v>27000.0</v>
      </c>
      <c r="J28" s="55"/>
      <c r="K28" s="62"/>
      <c r="L28" s="57"/>
      <c r="M28" s="63"/>
      <c r="N28" s="57"/>
      <c r="O28" s="59">
        <v>27000.0</v>
      </c>
      <c r="P28" s="57">
        <f t="shared" si="1"/>
        <v>0</v>
      </c>
      <c r="Q28" s="60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7">
        <v>25.0</v>
      </c>
      <c r="B29" s="48">
        <v>44859.0</v>
      </c>
      <c r="C29" s="49" t="s">
        <v>1700</v>
      </c>
      <c r="D29" s="50">
        <v>47509.0</v>
      </c>
      <c r="E29" s="50" t="s">
        <v>1701</v>
      </c>
      <c r="F29" s="51"/>
      <c r="G29" s="52"/>
      <c r="H29" s="53"/>
      <c r="I29" s="54">
        <v>5000.0</v>
      </c>
      <c r="J29" s="55"/>
      <c r="K29" s="56"/>
      <c r="L29" s="57"/>
      <c r="M29" s="63"/>
      <c r="N29" s="57"/>
      <c r="O29" s="59">
        <v>5000.0</v>
      </c>
      <c r="P29" s="57">
        <f t="shared" si="1"/>
        <v>0</v>
      </c>
      <c r="Q29" s="60" t="s">
        <v>31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7">
        <v>26.0</v>
      </c>
      <c r="B30" s="48">
        <v>44859.0</v>
      </c>
      <c r="C30" s="49" t="s">
        <v>1702</v>
      </c>
      <c r="D30" s="50">
        <v>69309.0</v>
      </c>
      <c r="E30" s="50" t="s">
        <v>1703</v>
      </c>
      <c r="F30" s="51"/>
      <c r="G30" s="52"/>
      <c r="H30" s="53"/>
      <c r="I30" s="54">
        <v>8000.0</v>
      </c>
      <c r="J30" s="55"/>
      <c r="K30" s="56"/>
      <c r="L30" s="57"/>
      <c r="M30" s="63"/>
      <c r="N30" s="57"/>
      <c r="O30" s="59">
        <v>8000.0</v>
      </c>
      <c r="P30" s="57">
        <f t="shared" si="1"/>
        <v>0</v>
      </c>
      <c r="Q30" s="60" t="s">
        <v>31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7">
        <v>27.0</v>
      </c>
      <c r="B31" s="48">
        <v>44859.0</v>
      </c>
      <c r="C31" s="49" t="s">
        <v>1704</v>
      </c>
      <c r="D31" s="50">
        <v>33065.0</v>
      </c>
      <c r="E31" s="50" t="s">
        <v>536</v>
      </c>
      <c r="F31" s="61"/>
      <c r="G31" s="52"/>
      <c r="H31" s="53"/>
      <c r="I31" s="54">
        <v>2650.0</v>
      </c>
      <c r="J31" s="55"/>
      <c r="K31" s="56"/>
      <c r="L31" s="57"/>
      <c r="M31" s="63"/>
      <c r="N31" s="57"/>
      <c r="O31" s="59">
        <v>2650.0</v>
      </c>
      <c r="P31" s="57">
        <f t="shared" si="1"/>
        <v>0</v>
      </c>
      <c r="Q31" s="60" t="s">
        <v>23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7">
        <v>28.0</v>
      </c>
      <c r="B32" s="48">
        <v>44859.0</v>
      </c>
      <c r="C32" s="49" t="s">
        <v>1705</v>
      </c>
      <c r="D32" s="50">
        <v>58978.0</v>
      </c>
      <c r="E32" s="50" t="s">
        <v>486</v>
      </c>
      <c r="F32" s="61"/>
      <c r="G32" s="52"/>
      <c r="H32" s="53"/>
      <c r="I32" s="54">
        <v>1450.0</v>
      </c>
      <c r="J32" s="55"/>
      <c r="K32" s="56"/>
      <c r="L32" s="57"/>
      <c r="M32" s="63"/>
      <c r="N32" s="57"/>
      <c r="O32" s="59">
        <v>1450.0</v>
      </c>
      <c r="P32" s="57">
        <f t="shared" si="1"/>
        <v>0</v>
      </c>
      <c r="Q32" s="60" t="s">
        <v>175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7">
        <v>29.0</v>
      </c>
      <c r="B33" s="48">
        <v>44859.0</v>
      </c>
      <c r="C33" s="49" t="s">
        <v>1706</v>
      </c>
      <c r="D33" s="50">
        <v>60947.0</v>
      </c>
      <c r="E33" s="50" t="s">
        <v>962</v>
      </c>
      <c r="F33" s="51"/>
      <c r="G33" s="52"/>
      <c r="H33" s="53"/>
      <c r="I33" s="54"/>
      <c r="J33" s="55"/>
      <c r="K33" s="56">
        <v>5000.0</v>
      </c>
      <c r="L33" s="57"/>
      <c r="M33" s="93"/>
      <c r="N33" s="57"/>
      <c r="O33" s="59">
        <v>5000.0</v>
      </c>
      <c r="P33" s="57">
        <f t="shared" si="1"/>
        <v>0</v>
      </c>
      <c r="Q33" s="60" t="s">
        <v>164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7">
        <v>30.0</v>
      </c>
      <c r="B34" s="48">
        <v>44859.0</v>
      </c>
      <c r="C34" s="49" t="s">
        <v>1707</v>
      </c>
      <c r="D34" s="50">
        <v>51814.0</v>
      </c>
      <c r="E34" s="50" t="s">
        <v>311</v>
      </c>
      <c r="F34" s="51"/>
      <c r="G34" s="52"/>
      <c r="H34" s="53"/>
      <c r="I34" s="54">
        <v>10000.0</v>
      </c>
      <c r="J34" s="55"/>
      <c r="K34" s="62"/>
      <c r="L34" s="57"/>
      <c r="M34" s="58"/>
      <c r="N34" s="57"/>
      <c r="O34" s="59">
        <v>10000.0</v>
      </c>
      <c r="P34" s="57">
        <f t="shared" si="1"/>
        <v>0</v>
      </c>
      <c r="Q34" s="60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7">
        <v>31.0</v>
      </c>
      <c r="B35" s="48">
        <v>44859.0</v>
      </c>
      <c r="C35" s="49" t="s">
        <v>1708</v>
      </c>
      <c r="D35" s="50">
        <v>22727.0</v>
      </c>
      <c r="E35" s="50" t="s">
        <v>631</v>
      </c>
      <c r="F35" s="51"/>
      <c r="G35" s="52"/>
      <c r="H35" s="53"/>
      <c r="I35" s="54">
        <v>1830.0</v>
      </c>
      <c r="J35" s="55"/>
      <c r="K35" s="56"/>
      <c r="L35" s="57"/>
      <c r="M35" s="63"/>
      <c r="N35" s="57"/>
      <c r="O35" s="59">
        <v>1830.0</v>
      </c>
      <c r="P35" s="57">
        <f t="shared" si="1"/>
        <v>0</v>
      </c>
      <c r="Q35" s="60" t="s">
        <v>164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7">
        <v>32.0</v>
      </c>
      <c r="B36" s="48">
        <v>44859.0</v>
      </c>
      <c r="C36" s="49" t="s">
        <v>1709</v>
      </c>
      <c r="D36" s="50">
        <v>46927.0</v>
      </c>
      <c r="E36" s="50" t="s">
        <v>82</v>
      </c>
      <c r="F36" s="51"/>
      <c r="G36" s="52"/>
      <c r="H36" s="53"/>
      <c r="I36" s="54">
        <v>900.0</v>
      </c>
      <c r="J36" s="55"/>
      <c r="K36" s="62"/>
      <c r="L36" s="57"/>
      <c r="M36" s="58"/>
      <c r="N36" s="57"/>
      <c r="O36" s="59">
        <v>900.0</v>
      </c>
      <c r="P36" s="57">
        <f t="shared" si="1"/>
        <v>0</v>
      </c>
      <c r="Q36" s="60" t="s">
        <v>1397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7">
        <v>33.0</v>
      </c>
      <c r="B37" s="48">
        <v>44859.0</v>
      </c>
      <c r="C37" s="49" t="s">
        <v>1710</v>
      </c>
      <c r="D37" s="50">
        <v>22341.0</v>
      </c>
      <c r="E37" s="50" t="s">
        <v>661</v>
      </c>
      <c r="F37" s="51"/>
      <c r="G37" s="52"/>
      <c r="H37" s="53"/>
      <c r="I37" s="54">
        <v>5850.0</v>
      </c>
      <c r="J37" s="55"/>
      <c r="K37" s="62"/>
      <c r="L37" s="57"/>
      <c r="M37" s="63"/>
      <c r="N37" s="57"/>
      <c r="O37" s="59">
        <v>5850.0</v>
      </c>
      <c r="P37" s="57">
        <f t="shared" si="1"/>
        <v>0</v>
      </c>
      <c r="Q37" s="60" t="s">
        <v>175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7">
        <v>34.0</v>
      </c>
      <c r="B38" s="48">
        <v>44859.0</v>
      </c>
      <c r="C38" s="49" t="s">
        <v>1711</v>
      </c>
      <c r="D38" s="50">
        <v>53874.0</v>
      </c>
      <c r="E38" s="50" t="s">
        <v>1712</v>
      </c>
      <c r="F38" s="51"/>
      <c r="G38" s="52"/>
      <c r="H38" s="53"/>
      <c r="I38" s="54">
        <v>5150.0</v>
      </c>
      <c r="J38" s="55"/>
      <c r="K38" s="62"/>
      <c r="L38" s="57"/>
      <c r="M38" s="93"/>
      <c r="N38" s="52"/>
      <c r="O38" s="59">
        <v>5150.0</v>
      </c>
      <c r="P38" s="57">
        <f t="shared" si="1"/>
        <v>0</v>
      </c>
      <c r="Q38" s="60" t="s">
        <v>175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7">
        <v>36.0</v>
      </c>
      <c r="B39" s="48">
        <v>44859.0</v>
      </c>
      <c r="C39" s="49" t="s">
        <v>1713</v>
      </c>
      <c r="D39" s="50">
        <v>70665.0</v>
      </c>
      <c r="E39" s="50" t="s">
        <v>1714</v>
      </c>
      <c r="F39" s="61"/>
      <c r="G39" s="57"/>
      <c r="H39" s="53"/>
      <c r="I39" s="54">
        <v>500.0</v>
      </c>
      <c r="J39" s="64"/>
      <c r="K39" s="62"/>
      <c r="L39" s="57"/>
      <c r="M39" s="63"/>
      <c r="N39" s="57"/>
      <c r="O39" s="59">
        <v>500.0</v>
      </c>
      <c r="P39" s="57">
        <f t="shared" si="1"/>
        <v>0</v>
      </c>
      <c r="Q39" s="60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7">
        <v>37.0</v>
      </c>
      <c r="B40" s="48">
        <v>44859.0</v>
      </c>
      <c r="C40" s="49" t="s">
        <v>1715</v>
      </c>
      <c r="D40" s="50">
        <v>73000.0</v>
      </c>
      <c r="E40" s="50" t="s">
        <v>1716</v>
      </c>
      <c r="F40" s="61"/>
      <c r="G40" s="57"/>
      <c r="H40" s="53"/>
      <c r="I40" s="54">
        <v>500.0</v>
      </c>
      <c r="J40" s="64"/>
      <c r="K40" s="62"/>
      <c r="L40" s="57"/>
      <c r="M40" s="63"/>
      <c r="N40" s="57"/>
      <c r="O40" s="59">
        <v>500.0</v>
      </c>
      <c r="P40" s="57">
        <f t="shared" si="1"/>
        <v>0</v>
      </c>
      <c r="Q40" s="60" t="s">
        <v>31</v>
      </c>
      <c r="R40" s="22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7">
        <v>38.0</v>
      </c>
      <c r="B41" s="48">
        <v>44859.0</v>
      </c>
      <c r="C41" s="65" t="s">
        <v>1717</v>
      </c>
      <c r="D41" s="50">
        <v>47510.0</v>
      </c>
      <c r="E41" s="65" t="s">
        <v>1718</v>
      </c>
      <c r="F41" s="66"/>
      <c r="G41" s="67"/>
      <c r="H41" s="84"/>
      <c r="I41" s="69"/>
      <c r="J41" s="82"/>
      <c r="K41" s="83"/>
      <c r="L41" s="72"/>
      <c r="M41" s="98">
        <v>5350.0</v>
      </c>
      <c r="N41" s="74"/>
      <c r="O41" s="75">
        <v>5350.0</v>
      </c>
      <c r="P41" s="57">
        <f t="shared" si="1"/>
        <v>0</v>
      </c>
      <c r="Q41" s="76" t="s">
        <v>31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7">
        <v>39.0</v>
      </c>
      <c r="B42" s="48">
        <v>44859.0</v>
      </c>
      <c r="C42" s="65" t="s">
        <v>1719</v>
      </c>
      <c r="D42" s="50">
        <v>61582.0</v>
      </c>
      <c r="E42" s="65" t="s">
        <v>1656</v>
      </c>
      <c r="F42" s="66"/>
      <c r="G42" s="67"/>
      <c r="H42" s="84"/>
      <c r="I42" s="69">
        <v>30000.0</v>
      </c>
      <c r="J42" s="82"/>
      <c r="K42" s="83"/>
      <c r="L42" s="72"/>
      <c r="M42" s="77"/>
      <c r="N42" s="78"/>
      <c r="O42" s="79">
        <v>30000.0</v>
      </c>
      <c r="P42" s="57">
        <f t="shared" si="1"/>
        <v>0</v>
      </c>
      <c r="Q42" s="80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47">
        <v>40.0</v>
      </c>
      <c r="B43" s="48">
        <v>44859.0</v>
      </c>
      <c r="C43" s="65" t="s">
        <v>1720</v>
      </c>
      <c r="D43" s="50">
        <v>66838.0</v>
      </c>
      <c r="E43" s="65" t="s">
        <v>1721</v>
      </c>
      <c r="F43" s="66"/>
      <c r="G43" s="67"/>
      <c r="H43" s="84"/>
      <c r="I43" s="69">
        <v>15000.0</v>
      </c>
      <c r="J43" s="82"/>
      <c r="K43" s="83"/>
      <c r="L43" s="72"/>
      <c r="M43" s="77"/>
      <c r="N43" s="78"/>
      <c r="O43" s="79">
        <v>15000.0</v>
      </c>
      <c r="P43" s="57">
        <f t="shared" si="1"/>
        <v>0</v>
      </c>
      <c r="Q43" s="80" t="s">
        <v>175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47">
        <v>41.0</v>
      </c>
      <c r="B44" s="48">
        <v>44858.0</v>
      </c>
      <c r="C44" s="65" t="s">
        <v>1722</v>
      </c>
      <c r="D44" s="50">
        <v>67884.0</v>
      </c>
      <c r="E44" s="65" t="s">
        <v>1723</v>
      </c>
      <c r="F44" s="66"/>
      <c r="G44" s="67"/>
      <c r="H44" s="84">
        <v>5115.0</v>
      </c>
      <c r="I44" s="69"/>
      <c r="J44" s="82"/>
      <c r="K44" s="83"/>
      <c r="L44" s="72"/>
      <c r="M44" s="77"/>
      <c r="N44" s="78"/>
      <c r="O44" s="79">
        <v>5115.0</v>
      </c>
      <c r="P44" s="57">
        <f t="shared" si="1"/>
        <v>0</v>
      </c>
      <c r="Q44" s="80">
        <v>67884.0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47"/>
      <c r="B45" s="48"/>
      <c r="C45" s="65"/>
      <c r="D45" s="50"/>
      <c r="E45" s="65"/>
      <c r="F45" s="66"/>
      <c r="G45" s="67"/>
      <c r="H45" s="84"/>
      <c r="I45" s="69"/>
      <c r="J45" s="82"/>
      <c r="K45" s="83"/>
      <c r="L45" s="72"/>
      <c r="M45" s="77"/>
      <c r="N45" s="78"/>
      <c r="O45" s="79"/>
      <c r="P45" s="57">
        <f t="shared" si="1"/>
        <v>0</v>
      </c>
      <c r="Q45" s="80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47"/>
      <c r="B46" s="30"/>
      <c r="C46" s="30"/>
      <c r="D46" s="30"/>
      <c r="E46" s="30"/>
      <c r="F46" s="31">
        <f t="shared" ref="F46:P46" si="2">SUM(F5:F45)</f>
        <v>0</v>
      </c>
      <c r="G46" s="31">
        <f t="shared" si="2"/>
        <v>0</v>
      </c>
      <c r="H46" s="33">
        <f t="shared" si="2"/>
        <v>6365</v>
      </c>
      <c r="I46" s="86">
        <f t="shared" si="2"/>
        <v>212507</v>
      </c>
      <c r="J46" s="87">
        <f t="shared" si="2"/>
        <v>18150</v>
      </c>
      <c r="K46" s="88">
        <f t="shared" si="2"/>
        <v>33338</v>
      </c>
      <c r="L46" s="31">
        <f t="shared" si="2"/>
        <v>0</v>
      </c>
      <c r="M46" s="89">
        <f t="shared" si="2"/>
        <v>5350</v>
      </c>
      <c r="N46" s="31">
        <f t="shared" si="2"/>
        <v>0</v>
      </c>
      <c r="O46" s="94">
        <f t="shared" si="2"/>
        <v>280710</v>
      </c>
      <c r="P46" s="91">
        <f t="shared" si="2"/>
        <v>-5000</v>
      </c>
      <c r="Q46" s="9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42"/>
      <c r="B47" s="30"/>
      <c r="C47" s="30"/>
      <c r="D47" s="30"/>
      <c r="E47" s="30"/>
      <c r="F47" s="43">
        <f>SUM(F46+G46+H46+I46+J46+K46+L46+M46+N46)</f>
        <v>275710</v>
      </c>
      <c r="G47" s="8"/>
      <c r="H47" s="8"/>
      <c r="I47" s="8"/>
      <c r="J47" s="8"/>
      <c r="K47" s="8"/>
      <c r="L47" s="9"/>
      <c r="M47" s="44"/>
      <c r="N47" s="44"/>
      <c r="O47" s="22"/>
      <c r="P47" s="22"/>
      <c r="Q47" s="4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6" t="s">
        <v>1337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6" t="s">
        <v>128</v>
      </c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</sheetData>
  <mergeCells count="17">
    <mergeCell ref="E2:E4"/>
    <mergeCell ref="F3:F4"/>
    <mergeCell ref="G3:H3"/>
    <mergeCell ref="I3:J3"/>
    <mergeCell ref="K3:K4"/>
    <mergeCell ref="L3:L4"/>
    <mergeCell ref="F47:L47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1724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44860.0</v>
      </c>
      <c r="C5" s="49" t="s">
        <v>1725</v>
      </c>
      <c r="D5" s="50">
        <v>48052.0</v>
      </c>
      <c r="E5" s="50" t="s">
        <v>179</v>
      </c>
      <c r="F5" s="51"/>
      <c r="G5" s="52"/>
      <c r="H5" s="53"/>
      <c r="I5" s="54">
        <v>2500.0</v>
      </c>
      <c r="J5" s="55"/>
      <c r="K5" s="56"/>
      <c r="L5" s="57"/>
      <c r="M5" s="93"/>
      <c r="N5" s="57"/>
      <c r="O5" s="59">
        <v>2500.0</v>
      </c>
      <c r="P5" s="57">
        <f t="shared" ref="P5:P48" si="1">F5+G5+H5+I5+J5+K5+L5+M5+N5-O5</f>
        <v>0</v>
      </c>
      <c r="Q5" s="60" t="s">
        <v>164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44860.0</v>
      </c>
      <c r="C6" s="49" t="s">
        <v>1726</v>
      </c>
      <c r="D6" s="50">
        <v>51051.0</v>
      </c>
      <c r="E6" s="50" t="s">
        <v>1727</v>
      </c>
      <c r="F6" s="51"/>
      <c r="G6" s="52"/>
      <c r="H6" s="53"/>
      <c r="I6" s="54">
        <v>10000.0</v>
      </c>
      <c r="J6" s="55"/>
      <c r="K6" s="56"/>
      <c r="L6" s="57"/>
      <c r="M6" s="58"/>
      <c r="N6" s="57"/>
      <c r="O6" s="59">
        <v>10000.0</v>
      </c>
      <c r="P6" s="57">
        <f t="shared" si="1"/>
        <v>0</v>
      </c>
      <c r="Q6" s="60" t="s">
        <v>164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44860.0</v>
      </c>
      <c r="C7" s="49" t="s">
        <v>1728</v>
      </c>
      <c r="D7" s="50">
        <v>39803.0</v>
      </c>
      <c r="E7" s="50" t="s">
        <v>736</v>
      </c>
      <c r="F7" s="51"/>
      <c r="G7" s="52"/>
      <c r="H7" s="53"/>
      <c r="I7" s="54">
        <v>2650.0</v>
      </c>
      <c r="J7" s="55"/>
      <c r="K7" s="56"/>
      <c r="L7" s="57"/>
      <c r="M7" s="58"/>
      <c r="N7" s="57"/>
      <c r="O7" s="59">
        <v>2650.0</v>
      </c>
      <c r="P7" s="57">
        <f t="shared" si="1"/>
        <v>0</v>
      </c>
      <c r="Q7" s="60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44860.0</v>
      </c>
      <c r="C8" s="49" t="s">
        <v>1729</v>
      </c>
      <c r="D8" s="50">
        <v>52214.0</v>
      </c>
      <c r="E8" s="50" t="s">
        <v>743</v>
      </c>
      <c r="F8" s="51"/>
      <c r="G8" s="52"/>
      <c r="H8" s="53"/>
      <c r="I8" s="54">
        <v>700.0</v>
      </c>
      <c r="J8" s="55"/>
      <c r="K8" s="56"/>
      <c r="L8" s="57"/>
      <c r="M8" s="58"/>
      <c r="N8" s="57"/>
      <c r="O8" s="59">
        <v>700.0</v>
      </c>
      <c r="P8" s="57">
        <f t="shared" si="1"/>
        <v>0</v>
      </c>
      <c r="Q8" s="60" t="s">
        <v>175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44860.0</v>
      </c>
      <c r="C9" s="49" t="s">
        <v>1730</v>
      </c>
      <c r="D9" s="50">
        <v>51782.0</v>
      </c>
      <c r="E9" s="50" t="s">
        <v>528</v>
      </c>
      <c r="F9" s="51"/>
      <c r="G9" s="52"/>
      <c r="H9" s="53"/>
      <c r="I9" s="54"/>
      <c r="J9" s="55">
        <v>1250.0</v>
      </c>
      <c r="K9" s="56"/>
      <c r="L9" s="57"/>
      <c r="M9" s="58"/>
      <c r="N9" s="57"/>
      <c r="O9" s="59">
        <v>1250.0</v>
      </c>
      <c r="P9" s="57">
        <f t="shared" si="1"/>
        <v>0</v>
      </c>
      <c r="Q9" s="60" t="s">
        <v>164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44860.0</v>
      </c>
      <c r="C10" s="49" t="s">
        <v>1731</v>
      </c>
      <c r="D10" s="50">
        <v>51782.0</v>
      </c>
      <c r="E10" s="50" t="s">
        <v>528</v>
      </c>
      <c r="F10" s="61"/>
      <c r="G10" s="52"/>
      <c r="H10" s="53"/>
      <c r="I10" s="54"/>
      <c r="J10" s="55">
        <v>200.0</v>
      </c>
      <c r="K10" s="62"/>
      <c r="L10" s="57"/>
      <c r="M10" s="63"/>
      <c r="N10" s="57"/>
      <c r="O10" s="59">
        <v>200.0</v>
      </c>
      <c r="P10" s="57">
        <f t="shared" si="1"/>
        <v>0</v>
      </c>
      <c r="Q10" s="60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44860.0</v>
      </c>
      <c r="C11" s="49" t="s">
        <v>1732</v>
      </c>
      <c r="D11" s="50">
        <v>51941.0</v>
      </c>
      <c r="E11" s="50" t="s">
        <v>1733</v>
      </c>
      <c r="F11" s="61"/>
      <c r="G11" s="57"/>
      <c r="H11" s="53"/>
      <c r="I11" s="54">
        <v>10000.0</v>
      </c>
      <c r="J11" s="55"/>
      <c r="K11" s="62"/>
      <c r="L11" s="57"/>
      <c r="M11" s="63"/>
      <c r="N11" s="57"/>
      <c r="O11" s="59">
        <v>10000.0</v>
      </c>
      <c r="P11" s="57">
        <f t="shared" si="1"/>
        <v>0</v>
      </c>
      <c r="Q11" s="60" t="s">
        <v>31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44860.0</v>
      </c>
      <c r="C12" s="49" t="s">
        <v>1734</v>
      </c>
      <c r="D12" s="50">
        <v>61396.0</v>
      </c>
      <c r="E12" s="50" t="s">
        <v>1735</v>
      </c>
      <c r="F12" s="51"/>
      <c r="G12" s="57"/>
      <c r="H12" s="53"/>
      <c r="I12" s="54">
        <v>3000.0</v>
      </c>
      <c r="J12" s="55"/>
      <c r="K12" s="56"/>
      <c r="L12" s="57"/>
      <c r="M12" s="63"/>
      <c r="N12" s="57"/>
      <c r="O12" s="59">
        <v>3000.0</v>
      </c>
      <c r="P12" s="57">
        <f t="shared" si="1"/>
        <v>0</v>
      </c>
      <c r="Q12" s="60" t="s">
        <v>31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44860.0</v>
      </c>
      <c r="C13" s="49" t="s">
        <v>1736</v>
      </c>
      <c r="D13" s="50">
        <v>57499.0</v>
      </c>
      <c r="E13" s="50" t="s">
        <v>465</v>
      </c>
      <c r="F13" s="51"/>
      <c r="G13" s="52"/>
      <c r="H13" s="53"/>
      <c r="I13" s="54"/>
      <c r="J13" s="55"/>
      <c r="K13" s="56">
        <v>15000.0</v>
      </c>
      <c r="L13" s="57"/>
      <c r="M13" s="63"/>
      <c r="N13" s="57"/>
      <c r="O13" s="59">
        <v>15000.0</v>
      </c>
      <c r="P13" s="57">
        <f t="shared" si="1"/>
        <v>0</v>
      </c>
      <c r="Q13" s="60" t="s">
        <v>54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44860.0</v>
      </c>
      <c r="C14" s="49" t="s">
        <v>1737</v>
      </c>
      <c r="D14" s="50">
        <v>66030.0</v>
      </c>
      <c r="E14" s="50" t="s">
        <v>1738</v>
      </c>
      <c r="F14" s="61"/>
      <c r="G14" s="52"/>
      <c r="H14" s="53"/>
      <c r="I14" s="54">
        <v>10000.0</v>
      </c>
      <c r="J14" s="55"/>
      <c r="K14" s="56"/>
      <c r="L14" s="57"/>
      <c r="M14" s="63"/>
      <c r="N14" s="57"/>
      <c r="O14" s="59">
        <v>10000.0</v>
      </c>
      <c r="P14" s="57">
        <f t="shared" si="1"/>
        <v>0</v>
      </c>
      <c r="Q14" s="60" t="s">
        <v>175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44860.0</v>
      </c>
      <c r="C15" s="49" t="s">
        <v>1739</v>
      </c>
      <c r="D15" s="50">
        <v>70184.0</v>
      </c>
      <c r="E15" s="50" t="s">
        <v>1740</v>
      </c>
      <c r="F15" s="51"/>
      <c r="G15" s="52"/>
      <c r="H15" s="53"/>
      <c r="I15" s="54">
        <v>15200.0</v>
      </c>
      <c r="J15" s="55"/>
      <c r="K15" s="56"/>
      <c r="L15" s="57"/>
      <c r="M15" s="63"/>
      <c r="N15" s="57"/>
      <c r="O15" s="59">
        <v>15200.0</v>
      </c>
      <c r="P15" s="57">
        <f t="shared" si="1"/>
        <v>0</v>
      </c>
      <c r="Q15" s="60" t="s">
        <v>175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44860.0</v>
      </c>
      <c r="C16" s="49" t="s">
        <v>1741</v>
      </c>
      <c r="D16" s="50">
        <v>51017.0</v>
      </c>
      <c r="E16" s="50" t="s">
        <v>166</v>
      </c>
      <c r="F16" s="61"/>
      <c r="G16" s="52"/>
      <c r="H16" s="53">
        <v>30000.0</v>
      </c>
      <c r="I16" s="54"/>
      <c r="J16" s="55"/>
      <c r="K16" s="62"/>
      <c r="L16" s="57"/>
      <c r="M16" s="63"/>
      <c r="N16" s="57"/>
      <c r="O16" s="59">
        <v>30000.0</v>
      </c>
      <c r="P16" s="57">
        <f t="shared" si="1"/>
        <v>0</v>
      </c>
      <c r="Q16" s="60" t="s">
        <v>23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44860.0</v>
      </c>
      <c r="C17" s="49" t="s">
        <v>1742</v>
      </c>
      <c r="D17" s="50">
        <v>10744.0</v>
      </c>
      <c r="E17" s="50" t="s">
        <v>853</v>
      </c>
      <c r="F17" s="51"/>
      <c r="G17" s="52"/>
      <c r="H17" s="53"/>
      <c r="I17" s="54">
        <v>15000.0</v>
      </c>
      <c r="J17" s="55"/>
      <c r="K17" s="62"/>
      <c r="L17" s="57"/>
      <c r="M17" s="63"/>
      <c r="N17" s="57"/>
      <c r="O17" s="59">
        <v>15000.0</v>
      </c>
      <c r="P17" s="57">
        <f t="shared" si="1"/>
        <v>0</v>
      </c>
      <c r="Q17" s="60" t="s">
        <v>175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44860.0</v>
      </c>
      <c r="C18" s="49" t="s">
        <v>1743</v>
      </c>
      <c r="D18" s="50">
        <v>73876.0</v>
      </c>
      <c r="E18" s="50" t="s">
        <v>30</v>
      </c>
      <c r="F18" s="61"/>
      <c r="G18" s="52"/>
      <c r="H18" s="53"/>
      <c r="I18" s="54"/>
      <c r="J18" s="55">
        <v>2550.0</v>
      </c>
      <c r="K18" s="56"/>
      <c r="L18" s="57"/>
      <c r="M18" s="63"/>
      <c r="N18" s="57"/>
      <c r="O18" s="59">
        <v>2550.0</v>
      </c>
      <c r="P18" s="57">
        <f t="shared" si="1"/>
        <v>0</v>
      </c>
      <c r="Q18" s="60" t="s">
        <v>31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44860.0</v>
      </c>
      <c r="C19" s="49" t="s">
        <v>1744</v>
      </c>
      <c r="D19" s="50">
        <v>36769.0</v>
      </c>
      <c r="E19" s="50" t="s">
        <v>301</v>
      </c>
      <c r="F19" s="51"/>
      <c r="G19" s="52"/>
      <c r="H19" s="53"/>
      <c r="I19" s="54">
        <v>150.0</v>
      </c>
      <c r="J19" s="55"/>
      <c r="K19" s="62"/>
      <c r="L19" s="57"/>
      <c r="M19" s="63"/>
      <c r="N19" s="57"/>
      <c r="O19" s="59">
        <v>150.0</v>
      </c>
      <c r="P19" s="57">
        <f t="shared" si="1"/>
        <v>0</v>
      </c>
      <c r="Q19" s="60" t="s">
        <v>54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44860.0</v>
      </c>
      <c r="C20" s="49" t="s">
        <v>1745</v>
      </c>
      <c r="D20" s="50">
        <v>74408.0</v>
      </c>
      <c r="E20" s="50" t="s">
        <v>1025</v>
      </c>
      <c r="F20" s="51"/>
      <c r="G20" s="52"/>
      <c r="H20" s="53"/>
      <c r="I20" s="54">
        <v>900.0</v>
      </c>
      <c r="J20" s="55"/>
      <c r="K20" s="62"/>
      <c r="L20" s="57"/>
      <c r="M20" s="63"/>
      <c r="N20" s="57"/>
      <c r="O20" s="59">
        <v>900.0</v>
      </c>
      <c r="P20" s="57">
        <f t="shared" si="1"/>
        <v>0</v>
      </c>
      <c r="Q20" s="60" t="s">
        <v>23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44860.0</v>
      </c>
      <c r="C21" s="49" t="s">
        <v>1746</v>
      </c>
      <c r="D21" s="50">
        <v>51309.0</v>
      </c>
      <c r="E21" s="50" t="s">
        <v>351</v>
      </c>
      <c r="F21" s="51"/>
      <c r="G21" s="52"/>
      <c r="H21" s="53"/>
      <c r="I21" s="54">
        <v>1400.0</v>
      </c>
      <c r="J21" s="55"/>
      <c r="K21" s="62"/>
      <c r="L21" s="57"/>
      <c r="M21" s="63"/>
      <c r="N21" s="57"/>
      <c r="O21" s="59">
        <v>1400.0</v>
      </c>
      <c r="P21" s="57">
        <f t="shared" si="1"/>
        <v>0</v>
      </c>
      <c r="Q21" s="60" t="s">
        <v>164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44860.0</v>
      </c>
      <c r="C22" s="49" t="s">
        <v>1747</v>
      </c>
      <c r="D22" s="50">
        <v>46849.0</v>
      </c>
      <c r="E22" s="50" t="s">
        <v>1748</v>
      </c>
      <c r="F22" s="51"/>
      <c r="G22" s="52"/>
      <c r="H22" s="53"/>
      <c r="I22" s="54">
        <v>3050.0</v>
      </c>
      <c r="J22" s="55"/>
      <c r="K22" s="62"/>
      <c r="L22" s="57"/>
      <c r="M22" s="63"/>
      <c r="N22" s="57"/>
      <c r="O22" s="59">
        <v>3050.0</v>
      </c>
      <c r="P22" s="57">
        <f t="shared" si="1"/>
        <v>0</v>
      </c>
      <c r="Q22" s="60" t="s">
        <v>23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44860.0</v>
      </c>
      <c r="C23" s="49" t="s">
        <v>1749</v>
      </c>
      <c r="D23" s="50">
        <v>54226.0</v>
      </c>
      <c r="E23" s="50" t="s">
        <v>326</v>
      </c>
      <c r="F23" s="51"/>
      <c r="G23" s="52"/>
      <c r="H23" s="53"/>
      <c r="I23" s="54">
        <v>17500.0</v>
      </c>
      <c r="J23" s="55"/>
      <c r="K23" s="62"/>
      <c r="L23" s="57"/>
      <c r="M23" s="63"/>
      <c r="N23" s="57"/>
      <c r="O23" s="59">
        <v>17500.0</v>
      </c>
      <c r="P23" s="57">
        <f t="shared" si="1"/>
        <v>0</v>
      </c>
      <c r="Q23" s="60" t="s">
        <v>175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44860.0</v>
      </c>
      <c r="C24" s="49" t="s">
        <v>1750</v>
      </c>
      <c r="D24" s="50">
        <v>46927.0</v>
      </c>
      <c r="E24" s="50" t="s">
        <v>82</v>
      </c>
      <c r="F24" s="51"/>
      <c r="G24" s="52"/>
      <c r="H24" s="53"/>
      <c r="I24" s="54">
        <v>5850.0</v>
      </c>
      <c r="J24" s="55"/>
      <c r="K24" s="56"/>
      <c r="L24" s="57"/>
      <c r="M24" s="63"/>
      <c r="N24" s="57"/>
      <c r="O24" s="59">
        <v>5850.0</v>
      </c>
      <c r="P24" s="57">
        <f t="shared" si="1"/>
        <v>0</v>
      </c>
      <c r="Q24" s="60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44860.0</v>
      </c>
      <c r="C25" s="49" t="s">
        <v>1751</v>
      </c>
      <c r="D25" s="50">
        <v>15334.0</v>
      </c>
      <c r="E25" s="50" t="s">
        <v>1752</v>
      </c>
      <c r="F25" s="61"/>
      <c r="G25" s="52"/>
      <c r="H25" s="53"/>
      <c r="I25" s="54">
        <v>2730.0</v>
      </c>
      <c r="J25" s="55"/>
      <c r="K25" s="56"/>
      <c r="L25" s="52"/>
      <c r="M25" s="63"/>
      <c r="N25" s="57"/>
      <c r="O25" s="59">
        <v>2730.0</v>
      </c>
      <c r="P25" s="57">
        <f t="shared" si="1"/>
        <v>0</v>
      </c>
      <c r="Q25" s="60" t="s">
        <v>175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44860.0</v>
      </c>
      <c r="C26" s="49" t="s">
        <v>1753</v>
      </c>
      <c r="D26" s="50">
        <v>46927.0</v>
      </c>
      <c r="E26" s="50" t="s">
        <v>82</v>
      </c>
      <c r="F26" s="51"/>
      <c r="G26" s="52"/>
      <c r="H26" s="53"/>
      <c r="I26" s="54">
        <v>100.0</v>
      </c>
      <c r="J26" s="55"/>
      <c r="K26" s="62"/>
      <c r="L26" s="57"/>
      <c r="M26" s="63"/>
      <c r="N26" s="57"/>
      <c r="O26" s="59">
        <v>100.0</v>
      </c>
      <c r="P26" s="57">
        <f t="shared" si="1"/>
        <v>0</v>
      </c>
      <c r="Q26" s="60" t="s">
        <v>31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44860.0</v>
      </c>
      <c r="C27" s="49" t="s">
        <v>1754</v>
      </c>
      <c r="D27" s="50">
        <v>53462.0</v>
      </c>
      <c r="E27" s="50" t="s">
        <v>1755</v>
      </c>
      <c r="F27" s="61"/>
      <c r="G27" s="52"/>
      <c r="H27" s="53"/>
      <c r="I27" s="54"/>
      <c r="J27" s="55">
        <v>27000.0</v>
      </c>
      <c r="K27" s="62"/>
      <c r="L27" s="57"/>
      <c r="M27" s="63"/>
      <c r="N27" s="57"/>
      <c r="O27" s="59">
        <v>27000.0</v>
      </c>
      <c r="P27" s="57">
        <f t="shared" si="1"/>
        <v>0</v>
      </c>
      <c r="Q27" s="60" t="s">
        <v>38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44860.0</v>
      </c>
      <c r="C28" s="49" t="s">
        <v>1756</v>
      </c>
      <c r="D28" s="50">
        <v>52373.0</v>
      </c>
      <c r="E28" s="50" t="s">
        <v>895</v>
      </c>
      <c r="F28" s="51"/>
      <c r="G28" s="52"/>
      <c r="H28" s="53"/>
      <c r="I28" s="54"/>
      <c r="J28" s="55">
        <v>9000.0</v>
      </c>
      <c r="K28" s="56"/>
      <c r="L28" s="57"/>
      <c r="M28" s="63"/>
      <c r="N28" s="57"/>
      <c r="O28" s="59">
        <v>9000.0</v>
      </c>
      <c r="P28" s="57">
        <f t="shared" si="1"/>
        <v>0</v>
      </c>
      <c r="Q28" s="60" t="s">
        <v>31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44860.0</v>
      </c>
      <c r="C29" s="49" t="s">
        <v>1757</v>
      </c>
      <c r="D29" s="50">
        <v>14329.0</v>
      </c>
      <c r="E29" s="50" t="s">
        <v>43</v>
      </c>
      <c r="F29" s="51"/>
      <c r="G29" s="52"/>
      <c r="H29" s="53"/>
      <c r="I29" s="54">
        <v>2500.0</v>
      </c>
      <c r="J29" s="55"/>
      <c r="K29" s="56"/>
      <c r="L29" s="57"/>
      <c r="M29" s="63"/>
      <c r="N29" s="57"/>
      <c r="O29" s="59">
        <v>2500.0</v>
      </c>
      <c r="P29" s="57">
        <f t="shared" si="1"/>
        <v>0</v>
      </c>
      <c r="Q29" s="60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44860.0</v>
      </c>
      <c r="C30" s="49" t="s">
        <v>1758</v>
      </c>
      <c r="D30" s="50">
        <v>53209.0</v>
      </c>
      <c r="E30" s="50" t="s">
        <v>1374</v>
      </c>
      <c r="F30" s="61"/>
      <c r="G30" s="52"/>
      <c r="H30" s="53"/>
      <c r="I30" s="54">
        <v>10000.0</v>
      </c>
      <c r="J30" s="55"/>
      <c r="K30" s="56"/>
      <c r="L30" s="57"/>
      <c r="M30" s="63"/>
      <c r="N30" s="57"/>
      <c r="O30" s="59">
        <v>10000.0</v>
      </c>
      <c r="P30" s="57">
        <f t="shared" si="1"/>
        <v>0</v>
      </c>
      <c r="Q30" s="60" t="s">
        <v>38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44860.0</v>
      </c>
      <c r="C31" s="49" t="s">
        <v>1759</v>
      </c>
      <c r="D31" s="50">
        <v>50593.0</v>
      </c>
      <c r="E31" s="50" t="s">
        <v>885</v>
      </c>
      <c r="F31" s="61"/>
      <c r="G31" s="52"/>
      <c r="H31" s="53"/>
      <c r="I31" s="54">
        <v>8400.0</v>
      </c>
      <c r="J31" s="55"/>
      <c r="K31" s="56"/>
      <c r="L31" s="57"/>
      <c r="M31" s="63"/>
      <c r="N31" s="57"/>
      <c r="O31" s="59">
        <v>8400.0</v>
      </c>
      <c r="P31" s="57">
        <f t="shared" si="1"/>
        <v>0</v>
      </c>
      <c r="Q31" s="60" t="s">
        <v>31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44860.0</v>
      </c>
      <c r="C32" s="49" t="s">
        <v>1760</v>
      </c>
      <c r="D32" s="50">
        <v>10271.0</v>
      </c>
      <c r="E32" s="50" t="s">
        <v>748</v>
      </c>
      <c r="F32" s="51"/>
      <c r="G32" s="52"/>
      <c r="H32" s="53"/>
      <c r="I32" s="54"/>
      <c r="J32" s="55">
        <v>3040.0</v>
      </c>
      <c r="K32" s="56"/>
      <c r="L32" s="57"/>
      <c r="M32" s="93"/>
      <c r="N32" s="57"/>
      <c r="O32" s="59">
        <v>3040.0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44860.0</v>
      </c>
      <c r="C33" s="49" t="s">
        <v>1761</v>
      </c>
      <c r="D33" s="50">
        <v>65162.0</v>
      </c>
      <c r="E33" s="50" t="s">
        <v>1762</v>
      </c>
      <c r="F33" s="51"/>
      <c r="G33" s="52"/>
      <c r="H33" s="53"/>
      <c r="I33" s="54"/>
      <c r="J33" s="55">
        <v>3600.0</v>
      </c>
      <c r="K33" s="62"/>
      <c r="L33" s="57"/>
      <c r="M33" s="58"/>
      <c r="N33" s="57"/>
      <c r="O33" s="59">
        <v>3600.0</v>
      </c>
      <c r="P33" s="57">
        <f t="shared" si="1"/>
        <v>0</v>
      </c>
      <c r="Q33" s="60" t="s">
        <v>23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44860.0</v>
      </c>
      <c r="C34" s="49" t="s">
        <v>1763</v>
      </c>
      <c r="D34" s="50">
        <v>72110.0</v>
      </c>
      <c r="E34" s="50" t="s">
        <v>1764</v>
      </c>
      <c r="F34" s="51"/>
      <c r="G34" s="52"/>
      <c r="H34" s="53"/>
      <c r="I34" s="54">
        <v>1600.0</v>
      </c>
      <c r="J34" s="55"/>
      <c r="K34" s="56"/>
      <c r="L34" s="57"/>
      <c r="M34" s="63"/>
      <c r="N34" s="57"/>
      <c r="O34" s="59">
        <v>1600.0</v>
      </c>
      <c r="P34" s="57">
        <f t="shared" si="1"/>
        <v>0</v>
      </c>
      <c r="Q34" s="60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44860.0</v>
      </c>
      <c r="C35" s="49" t="s">
        <v>1765</v>
      </c>
      <c r="D35" s="50">
        <v>42095.0</v>
      </c>
      <c r="E35" s="50" t="s">
        <v>168</v>
      </c>
      <c r="F35" s="51"/>
      <c r="G35" s="52"/>
      <c r="H35" s="53"/>
      <c r="I35" s="54">
        <v>850.0</v>
      </c>
      <c r="J35" s="55"/>
      <c r="K35" s="62"/>
      <c r="L35" s="57"/>
      <c r="M35" s="58"/>
      <c r="N35" s="57"/>
      <c r="O35" s="59">
        <v>850.0</v>
      </c>
      <c r="P35" s="57">
        <f t="shared" si="1"/>
        <v>0</v>
      </c>
      <c r="Q35" s="60" t="s">
        <v>31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44860.0</v>
      </c>
      <c r="C36" s="49" t="s">
        <v>1766</v>
      </c>
      <c r="D36" s="50">
        <v>55448.0</v>
      </c>
      <c r="E36" s="50" t="s">
        <v>563</v>
      </c>
      <c r="F36" s="51"/>
      <c r="G36" s="52"/>
      <c r="H36" s="53"/>
      <c r="I36" s="54">
        <v>20000.0</v>
      </c>
      <c r="J36" s="55"/>
      <c r="K36" s="62"/>
      <c r="L36" s="57"/>
      <c r="M36" s="63"/>
      <c r="N36" s="57"/>
      <c r="O36" s="59">
        <v>20000.0</v>
      </c>
      <c r="P36" s="57">
        <f t="shared" si="1"/>
        <v>0</v>
      </c>
      <c r="Q36" s="60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44860.0</v>
      </c>
      <c r="C37" s="49" t="s">
        <v>1767</v>
      </c>
      <c r="D37" s="50">
        <v>60947.0</v>
      </c>
      <c r="E37" s="50" t="s">
        <v>962</v>
      </c>
      <c r="F37" s="51"/>
      <c r="G37" s="52"/>
      <c r="H37" s="53"/>
      <c r="I37" s="54"/>
      <c r="J37" s="55"/>
      <c r="K37" s="56">
        <v>1750.0</v>
      </c>
      <c r="L37" s="57"/>
      <c r="M37" s="93"/>
      <c r="N37" s="52"/>
      <c r="O37" s="59">
        <v>1750.0</v>
      </c>
      <c r="P37" s="57">
        <f t="shared" si="1"/>
        <v>0</v>
      </c>
      <c r="Q37" s="60" t="s">
        <v>54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>
        <v>34.0</v>
      </c>
      <c r="B38" s="48">
        <v>44860.0</v>
      </c>
      <c r="C38" s="49" t="s">
        <v>1768</v>
      </c>
      <c r="D38" s="50">
        <v>31927.0</v>
      </c>
      <c r="E38" s="50" t="s">
        <v>1461</v>
      </c>
      <c r="F38" s="61"/>
      <c r="G38" s="57"/>
      <c r="H38" s="53"/>
      <c r="I38" s="54">
        <v>7500.0</v>
      </c>
      <c r="J38" s="64"/>
      <c r="K38" s="62"/>
      <c r="L38" s="57"/>
      <c r="M38" s="63"/>
      <c r="N38" s="57"/>
      <c r="O38" s="59">
        <v>7500.0</v>
      </c>
      <c r="P38" s="57">
        <f t="shared" si="1"/>
        <v>0</v>
      </c>
      <c r="Q38" s="60" t="s">
        <v>175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99">
        <v>35.0</v>
      </c>
      <c r="B39" s="48">
        <v>44860.0</v>
      </c>
      <c r="C39" s="49" t="s">
        <v>1769</v>
      </c>
      <c r="D39" s="50">
        <v>29621.0</v>
      </c>
      <c r="E39" s="50" t="s">
        <v>334</v>
      </c>
      <c r="F39" s="61"/>
      <c r="G39" s="57"/>
      <c r="H39" s="53"/>
      <c r="I39" s="54">
        <v>3050.0</v>
      </c>
      <c r="J39" s="64"/>
      <c r="K39" s="62"/>
      <c r="L39" s="57"/>
      <c r="M39" s="63"/>
      <c r="N39" s="57"/>
      <c r="O39" s="59">
        <v>3050.0</v>
      </c>
      <c r="P39" s="57">
        <f t="shared" si="1"/>
        <v>0</v>
      </c>
      <c r="Q39" s="60" t="s">
        <v>175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99">
        <v>36.0</v>
      </c>
      <c r="B40" s="48">
        <v>44860.0</v>
      </c>
      <c r="C40" s="65" t="s">
        <v>1770</v>
      </c>
      <c r="D40" s="50">
        <v>53283.0</v>
      </c>
      <c r="E40" s="65" t="s">
        <v>181</v>
      </c>
      <c r="F40" s="66"/>
      <c r="G40" s="67"/>
      <c r="H40" s="84"/>
      <c r="I40" s="69">
        <v>5000.0</v>
      </c>
      <c r="J40" s="82"/>
      <c r="K40" s="83"/>
      <c r="L40" s="72"/>
      <c r="M40" s="98"/>
      <c r="N40" s="74"/>
      <c r="O40" s="75">
        <v>5000.0</v>
      </c>
      <c r="P40" s="57">
        <f t="shared" si="1"/>
        <v>0</v>
      </c>
      <c r="Q40" s="76" t="s">
        <v>164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99">
        <v>37.0</v>
      </c>
      <c r="B41" s="48">
        <v>44860.0</v>
      </c>
      <c r="C41" s="65" t="s">
        <v>1771</v>
      </c>
      <c r="D41" s="50">
        <v>53283.0</v>
      </c>
      <c r="E41" s="65" t="s">
        <v>181</v>
      </c>
      <c r="F41" s="66"/>
      <c r="G41" s="67"/>
      <c r="H41" s="84"/>
      <c r="I41" s="69">
        <v>15000.0</v>
      </c>
      <c r="J41" s="82"/>
      <c r="K41" s="83"/>
      <c r="L41" s="72"/>
      <c r="M41" s="77"/>
      <c r="N41" s="78"/>
      <c r="O41" s="79">
        <v>15000.0</v>
      </c>
      <c r="P41" s="57">
        <f t="shared" si="1"/>
        <v>0</v>
      </c>
      <c r="Q41" s="80" t="s">
        <v>38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99">
        <v>38.0</v>
      </c>
      <c r="B42" s="48">
        <v>44860.0</v>
      </c>
      <c r="C42" s="65" t="s">
        <v>1772</v>
      </c>
      <c r="D42" s="50">
        <v>36555.0</v>
      </c>
      <c r="E42" s="65" t="s">
        <v>319</v>
      </c>
      <c r="F42" s="66"/>
      <c r="G42" s="67"/>
      <c r="H42" s="84"/>
      <c r="I42" s="69">
        <v>5150.0</v>
      </c>
      <c r="J42" s="82"/>
      <c r="K42" s="83"/>
      <c r="L42" s="72"/>
      <c r="M42" s="77"/>
      <c r="N42" s="78"/>
      <c r="O42" s="79">
        <v>5150.0</v>
      </c>
      <c r="P42" s="57">
        <f t="shared" si="1"/>
        <v>0</v>
      </c>
      <c r="Q42" s="80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99">
        <v>39.0</v>
      </c>
      <c r="B43" s="48">
        <v>44860.0</v>
      </c>
      <c r="C43" s="65" t="s">
        <v>1773</v>
      </c>
      <c r="D43" s="50">
        <v>62887.0</v>
      </c>
      <c r="E43" s="65" t="s">
        <v>1774</v>
      </c>
      <c r="F43" s="66"/>
      <c r="G43" s="67"/>
      <c r="H43" s="84"/>
      <c r="I43" s="69">
        <v>1600.0</v>
      </c>
      <c r="J43" s="82"/>
      <c r="K43" s="83"/>
      <c r="L43" s="72"/>
      <c r="M43" s="77"/>
      <c r="N43" s="78"/>
      <c r="O43" s="79">
        <v>1600.0</v>
      </c>
      <c r="P43" s="57">
        <f t="shared" si="1"/>
        <v>0</v>
      </c>
      <c r="Q43" s="80" t="s">
        <v>31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99">
        <v>40.0</v>
      </c>
      <c r="B44" s="48">
        <v>44860.0</v>
      </c>
      <c r="C44" s="65" t="s">
        <v>1775</v>
      </c>
      <c r="D44" s="50">
        <v>21818.0</v>
      </c>
      <c r="E44" s="65" t="s">
        <v>190</v>
      </c>
      <c r="F44" s="66"/>
      <c r="G44" s="67"/>
      <c r="H44" s="84"/>
      <c r="I44" s="69"/>
      <c r="J44" s="82"/>
      <c r="K44" s="83">
        <v>8000.0</v>
      </c>
      <c r="L44" s="72"/>
      <c r="M44" s="77"/>
      <c r="N44" s="78"/>
      <c r="O44" s="79">
        <v>8000.0</v>
      </c>
      <c r="P44" s="57">
        <f t="shared" si="1"/>
        <v>0</v>
      </c>
      <c r="Q44" s="80" t="s">
        <v>38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99">
        <v>41.0</v>
      </c>
      <c r="B45" s="48">
        <v>44860.0</v>
      </c>
      <c r="C45" s="65" t="s">
        <v>1776</v>
      </c>
      <c r="D45" s="50">
        <v>54343.0</v>
      </c>
      <c r="E45" s="65" t="s">
        <v>1777</v>
      </c>
      <c r="F45" s="66"/>
      <c r="G45" s="67"/>
      <c r="H45" s="84"/>
      <c r="I45" s="69"/>
      <c r="J45" s="82">
        <v>450.0</v>
      </c>
      <c r="K45" s="83"/>
      <c r="L45" s="72"/>
      <c r="M45" s="77"/>
      <c r="N45" s="78"/>
      <c r="O45" s="79">
        <v>450.0</v>
      </c>
      <c r="P45" s="57">
        <f t="shared" si="1"/>
        <v>0</v>
      </c>
      <c r="Q45" s="80" t="s">
        <v>31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99">
        <v>42.0</v>
      </c>
      <c r="B46" s="48">
        <v>44860.0</v>
      </c>
      <c r="C46" s="65" t="s">
        <v>1778</v>
      </c>
      <c r="D46" s="50">
        <v>30895.0</v>
      </c>
      <c r="E46" s="65" t="s">
        <v>22</v>
      </c>
      <c r="F46" s="66"/>
      <c r="G46" s="67"/>
      <c r="H46" s="84">
        <v>5000.0</v>
      </c>
      <c r="I46" s="69"/>
      <c r="J46" s="82"/>
      <c r="K46" s="83"/>
      <c r="L46" s="72"/>
      <c r="M46" s="77"/>
      <c r="N46" s="78"/>
      <c r="O46" s="79">
        <v>5000.0</v>
      </c>
      <c r="P46" s="57">
        <f t="shared" si="1"/>
        <v>0</v>
      </c>
      <c r="Q46" s="80" t="s">
        <v>23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99">
        <v>43.0</v>
      </c>
      <c r="B47" s="48">
        <v>44860.0</v>
      </c>
      <c r="C47" s="65" t="s">
        <v>1779</v>
      </c>
      <c r="D47" s="50">
        <v>36555.0</v>
      </c>
      <c r="E47" s="65" t="s">
        <v>319</v>
      </c>
      <c r="F47" s="66"/>
      <c r="G47" s="67"/>
      <c r="H47" s="84"/>
      <c r="I47" s="69"/>
      <c r="J47" s="82">
        <v>25000.0</v>
      </c>
      <c r="K47" s="83"/>
      <c r="L47" s="72"/>
      <c r="M47" s="77"/>
      <c r="N47" s="78"/>
      <c r="O47" s="79">
        <v>25000.0</v>
      </c>
      <c r="P47" s="57">
        <f t="shared" si="1"/>
        <v>0</v>
      </c>
      <c r="Q47" s="80" t="s">
        <v>175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99">
        <v>44.0</v>
      </c>
      <c r="B48" s="48">
        <v>44860.0</v>
      </c>
      <c r="C48" s="65" t="s">
        <v>1780</v>
      </c>
      <c r="D48" s="50">
        <v>52215.0</v>
      </c>
      <c r="E48" s="65" t="s">
        <v>634</v>
      </c>
      <c r="F48" s="66"/>
      <c r="G48" s="67"/>
      <c r="H48" s="84">
        <v>1250.0</v>
      </c>
      <c r="I48" s="69"/>
      <c r="J48" s="82"/>
      <c r="K48" s="83"/>
      <c r="L48" s="72"/>
      <c r="M48" s="77"/>
      <c r="N48" s="78"/>
      <c r="O48" s="79">
        <v>1250.0</v>
      </c>
      <c r="P48" s="57">
        <f t="shared" si="1"/>
        <v>0</v>
      </c>
      <c r="Q48" s="80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47"/>
      <c r="B49" s="30"/>
      <c r="C49" s="30"/>
      <c r="D49" s="30"/>
      <c r="E49" s="30"/>
      <c r="F49" s="31">
        <f t="shared" ref="F49:P49" si="2">SUM(F5:F48)</f>
        <v>0</v>
      </c>
      <c r="G49" s="31">
        <f t="shared" si="2"/>
        <v>0</v>
      </c>
      <c r="H49" s="33">
        <f t="shared" si="2"/>
        <v>36250</v>
      </c>
      <c r="I49" s="86">
        <f t="shared" si="2"/>
        <v>181380</v>
      </c>
      <c r="J49" s="87">
        <f t="shared" si="2"/>
        <v>72090</v>
      </c>
      <c r="K49" s="88">
        <f t="shared" si="2"/>
        <v>24750</v>
      </c>
      <c r="L49" s="31">
        <f t="shared" si="2"/>
        <v>0</v>
      </c>
      <c r="M49" s="89">
        <f t="shared" si="2"/>
        <v>0</v>
      </c>
      <c r="N49" s="31">
        <f t="shared" si="2"/>
        <v>0</v>
      </c>
      <c r="O49" s="94">
        <f t="shared" si="2"/>
        <v>314470</v>
      </c>
      <c r="P49" s="91">
        <f t="shared" si="2"/>
        <v>0</v>
      </c>
      <c r="Q49" s="9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42"/>
      <c r="B50" s="30"/>
      <c r="C50" s="30"/>
      <c r="D50" s="30"/>
      <c r="E50" s="30"/>
      <c r="F50" s="43">
        <f>SUM(F49+G49+H49+I49+J49+K49+L49+M49+N49)</f>
        <v>314470</v>
      </c>
      <c r="G50" s="8"/>
      <c r="H50" s="8"/>
      <c r="I50" s="8"/>
      <c r="J50" s="8"/>
      <c r="K50" s="8"/>
      <c r="L50" s="9"/>
      <c r="M50" s="44"/>
      <c r="N50" s="44"/>
      <c r="O50" s="22"/>
      <c r="P50" s="22"/>
      <c r="Q50" s="4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6" t="s">
        <v>1337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6" t="s">
        <v>128</v>
      </c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</sheetData>
  <mergeCells count="17">
    <mergeCell ref="E2:E4"/>
    <mergeCell ref="F3:F4"/>
    <mergeCell ref="G3:H3"/>
    <mergeCell ref="I3:J3"/>
    <mergeCell ref="K3:K4"/>
    <mergeCell ref="L3:L4"/>
    <mergeCell ref="F50:L5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1781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44860.0</v>
      </c>
      <c r="C5" s="49" t="s">
        <v>1782</v>
      </c>
      <c r="D5" s="50">
        <v>57499.0</v>
      </c>
      <c r="E5" s="50" t="s">
        <v>465</v>
      </c>
      <c r="F5" s="51"/>
      <c r="G5" s="52"/>
      <c r="H5" s="53"/>
      <c r="I5" s="54"/>
      <c r="J5" s="55"/>
      <c r="K5" s="56">
        <v>15000.0</v>
      </c>
      <c r="L5" s="57"/>
      <c r="M5" s="93"/>
      <c r="N5" s="57"/>
      <c r="O5" s="59">
        <v>15000.0</v>
      </c>
      <c r="P5" s="57">
        <f t="shared" ref="P5:P60" si="1">F5+G5+H5+I5+J5+K5+L5+M5+N5-O5</f>
        <v>0</v>
      </c>
      <c r="Q5" s="60" t="s">
        <v>54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44860.0</v>
      </c>
      <c r="C6" s="49" t="s">
        <v>1783</v>
      </c>
      <c r="D6" s="50">
        <v>10001.0</v>
      </c>
      <c r="E6" s="50" t="s">
        <v>751</v>
      </c>
      <c r="F6" s="51"/>
      <c r="G6" s="52"/>
      <c r="H6" s="53"/>
      <c r="I6" s="54">
        <v>600.0</v>
      </c>
      <c r="J6" s="55"/>
      <c r="K6" s="56"/>
      <c r="L6" s="57"/>
      <c r="M6" s="58"/>
      <c r="N6" s="57"/>
      <c r="O6" s="59">
        <v>600.0</v>
      </c>
      <c r="P6" s="57">
        <f t="shared" si="1"/>
        <v>0</v>
      </c>
      <c r="Q6" s="60" t="s">
        <v>38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44861.0</v>
      </c>
      <c r="C7" s="49" t="s">
        <v>1784</v>
      </c>
      <c r="D7" s="50">
        <v>48044.0</v>
      </c>
      <c r="E7" s="50" t="s">
        <v>1785</v>
      </c>
      <c r="F7" s="51"/>
      <c r="G7" s="52"/>
      <c r="H7" s="53"/>
      <c r="I7" s="54">
        <v>5000.0</v>
      </c>
      <c r="J7" s="55"/>
      <c r="K7" s="56"/>
      <c r="L7" s="57"/>
      <c r="M7" s="58"/>
      <c r="N7" s="57"/>
      <c r="O7" s="59">
        <v>5000.0</v>
      </c>
      <c r="P7" s="57">
        <f t="shared" si="1"/>
        <v>0</v>
      </c>
      <c r="Q7" s="60" t="s">
        <v>164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44861.0</v>
      </c>
      <c r="C8" s="49" t="s">
        <v>1786</v>
      </c>
      <c r="D8" s="50">
        <v>13133.0</v>
      </c>
      <c r="E8" s="50" t="s">
        <v>1356</v>
      </c>
      <c r="F8" s="51"/>
      <c r="G8" s="52"/>
      <c r="H8" s="53"/>
      <c r="I8" s="54">
        <v>5350.0</v>
      </c>
      <c r="J8" s="55"/>
      <c r="K8" s="56"/>
      <c r="L8" s="57"/>
      <c r="M8" s="58"/>
      <c r="N8" s="57"/>
      <c r="O8" s="59">
        <v>5350.0</v>
      </c>
      <c r="P8" s="57">
        <f t="shared" si="1"/>
        <v>0</v>
      </c>
      <c r="Q8" s="60" t="s">
        <v>54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44861.0</v>
      </c>
      <c r="C9" s="49" t="s">
        <v>1787</v>
      </c>
      <c r="D9" s="50">
        <v>31927.0</v>
      </c>
      <c r="E9" s="50" t="s">
        <v>1461</v>
      </c>
      <c r="F9" s="51"/>
      <c r="G9" s="52"/>
      <c r="H9" s="53"/>
      <c r="I9" s="54">
        <v>700.0</v>
      </c>
      <c r="J9" s="55"/>
      <c r="K9" s="56"/>
      <c r="L9" s="57"/>
      <c r="M9" s="58"/>
      <c r="N9" s="57"/>
      <c r="O9" s="59">
        <v>700.0</v>
      </c>
      <c r="P9" s="57">
        <f t="shared" si="1"/>
        <v>0</v>
      </c>
      <c r="Q9" s="60" t="s">
        <v>54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44861.0</v>
      </c>
      <c r="C10" s="49" t="s">
        <v>1788</v>
      </c>
      <c r="D10" s="50">
        <v>42046.0</v>
      </c>
      <c r="E10" s="50" t="s">
        <v>484</v>
      </c>
      <c r="F10" s="61"/>
      <c r="G10" s="52"/>
      <c r="H10" s="53"/>
      <c r="I10" s="54">
        <v>40000.0</v>
      </c>
      <c r="J10" s="55"/>
      <c r="K10" s="62"/>
      <c r="L10" s="57"/>
      <c r="M10" s="63"/>
      <c r="N10" s="57"/>
      <c r="O10" s="59">
        <v>40000.0</v>
      </c>
      <c r="P10" s="57">
        <f t="shared" si="1"/>
        <v>0</v>
      </c>
      <c r="Q10" s="60" t="s">
        <v>23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44861.0</v>
      </c>
      <c r="C11" s="49" t="s">
        <v>1789</v>
      </c>
      <c r="D11" s="50">
        <v>57026.0</v>
      </c>
      <c r="E11" s="50" t="s">
        <v>417</v>
      </c>
      <c r="F11" s="61"/>
      <c r="G11" s="57"/>
      <c r="H11" s="53"/>
      <c r="I11" s="54">
        <v>5000.0</v>
      </c>
      <c r="J11" s="55"/>
      <c r="K11" s="62"/>
      <c r="L11" s="57"/>
      <c r="M11" s="63"/>
      <c r="N11" s="57"/>
      <c r="O11" s="59">
        <v>5000.0</v>
      </c>
      <c r="P11" s="57">
        <f t="shared" si="1"/>
        <v>0</v>
      </c>
      <c r="Q11" s="60" t="s">
        <v>23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44861.0</v>
      </c>
      <c r="C12" s="49" t="s">
        <v>1790</v>
      </c>
      <c r="D12" s="50">
        <v>42046.0</v>
      </c>
      <c r="E12" s="50" t="s">
        <v>484</v>
      </c>
      <c r="F12" s="51"/>
      <c r="G12" s="57"/>
      <c r="H12" s="53"/>
      <c r="I12" s="54">
        <v>1400.0</v>
      </c>
      <c r="J12" s="55"/>
      <c r="K12" s="56"/>
      <c r="L12" s="57"/>
      <c r="M12" s="63"/>
      <c r="N12" s="57"/>
      <c r="O12" s="59">
        <v>1400.0</v>
      </c>
      <c r="P12" s="57">
        <f t="shared" si="1"/>
        <v>0</v>
      </c>
      <c r="Q12" s="60" t="s">
        <v>23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44861.0</v>
      </c>
      <c r="C13" s="49" t="s">
        <v>1791</v>
      </c>
      <c r="D13" s="50">
        <v>45813.0</v>
      </c>
      <c r="E13" s="50" t="s">
        <v>1792</v>
      </c>
      <c r="F13" s="51"/>
      <c r="G13" s="52"/>
      <c r="H13" s="53"/>
      <c r="I13" s="54">
        <v>1450.0</v>
      </c>
      <c r="J13" s="55"/>
      <c r="K13" s="56"/>
      <c r="L13" s="57"/>
      <c r="M13" s="63"/>
      <c r="N13" s="57"/>
      <c r="O13" s="59">
        <v>1450.0</v>
      </c>
      <c r="P13" s="57">
        <f t="shared" si="1"/>
        <v>0</v>
      </c>
      <c r="Q13" s="60" t="s">
        <v>54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44861.0</v>
      </c>
      <c r="C14" s="49" t="s">
        <v>1793</v>
      </c>
      <c r="D14" s="50">
        <v>55250.0</v>
      </c>
      <c r="E14" s="50" t="s">
        <v>525</v>
      </c>
      <c r="F14" s="61"/>
      <c r="G14" s="52"/>
      <c r="H14" s="53"/>
      <c r="I14" s="54">
        <v>10200.0</v>
      </c>
      <c r="J14" s="55"/>
      <c r="K14" s="56"/>
      <c r="L14" s="57"/>
      <c r="M14" s="63"/>
      <c r="N14" s="57"/>
      <c r="O14" s="59">
        <v>10200.0</v>
      </c>
      <c r="P14" s="57">
        <f t="shared" si="1"/>
        <v>0</v>
      </c>
      <c r="Q14" s="60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44861.0</v>
      </c>
      <c r="C15" s="49" t="s">
        <v>1794</v>
      </c>
      <c r="D15" s="50">
        <v>29041.0</v>
      </c>
      <c r="E15" s="50" t="s">
        <v>1795</v>
      </c>
      <c r="F15" s="51"/>
      <c r="G15" s="52"/>
      <c r="H15" s="53"/>
      <c r="I15" s="54"/>
      <c r="J15" s="55">
        <v>3600.0</v>
      </c>
      <c r="K15" s="56"/>
      <c r="L15" s="57"/>
      <c r="M15" s="63"/>
      <c r="N15" s="57"/>
      <c r="O15" s="59">
        <v>3600.0</v>
      </c>
      <c r="P15" s="57">
        <f t="shared" si="1"/>
        <v>0</v>
      </c>
      <c r="Q15" s="60" t="s">
        <v>54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44861.0</v>
      </c>
      <c r="C16" s="49" t="s">
        <v>1796</v>
      </c>
      <c r="D16" s="50">
        <v>29992.0</v>
      </c>
      <c r="E16" s="50" t="s">
        <v>1797</v>
      </c>
      <c r="F16" s="61"/>
      <c r="G16" s="52"/>
      <c r="H16" s="53"/>
      <c r="I16" s="54"/>
      <c r="J16" s="55">
        <v>3600.0</v>
      </c>
      <c r="K16" s="62"/>
      <c r="L16" s="57"/>
      <c r="M16" s="63"/>
      <c r="N16" s="57"/>
      <c r="O16" s="59">
        <v>3600.0</v>
      </c>
      <c r="P16" s="57">
        <f t="shared" si="1"/>
        <v>0</v>
      </c>
      <c r="Q16" s="60" t="s">
        <v>54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44861.0</v>
      </c>
      <c r="C17" s="49" t="s">
        <v>1798</v>
      </c>
      <c r="D17" s="50">
        <v>29515.0</v>
      </c>
      <c r="E17" s="50" t="s">
        <v>1799</v>
      </c>
      <c r="F17" s="51"/>
      <c r="G17" s="52"/>
      <c r="H17" s="53"/>
      <c r="I17" s="54"/>
      <c r="J17" s="55">
        <v>3600.0</v>
      </c>
      <c r="K17" s="62"/>
      <c r="L17" s="57"/>
      <c r="M17" s="63"/>
      <c r="N17" s="57"/>
      <c r="O17" s="59">
        <v>3600.0</v>
      </c>
      <c r="P17" s="57">
        <f t="shared" si="1"/>
        <v>0</v>
      </c>
      <c r="Q17" s="60" t="s">
        <v>54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44861.0</v>
      </c>
      <c r="C18" s="49" t="s">
        <v>1800</v>
      </c>
      <c r="D18" s="50">
        <v>47195.0</v>
      </c>
      <c r="E18" s="50" t="s">
        <v>1801</v>
      </c>
      <c r="F18" s="61"/>
      <c r="G18" s="52"/>
      <c r="H18" s="53"/>
      <c r="I18" s="54"/>
      <c r="J18" s="55">
        <v>3600.0</v>
      </c>
      <c r="K18" s="56"/>
      <c r="L18" s="57"/>
      <c r="M18" s="63"/>
      <c r="N18" s="57"/>
      <c r="O18" s="59">
        <v>3600.0</v>
      </c>
      <c r="P18" s="57">
        <f t="shared" si="1"/>
        <v>0</v>
      </c>
      <c r="Q18" s="60" t="s">
        <v>54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44861.0</v>
      </c>
      <c r="C19" s="49" t="s">
        <v>1802</v>
      </c>
      <c r="D19" s="50">
        <v>36769.0</v>
      </c>
      <c r="E19" s="50" t="s">
        <v>301</v>
      </c>
      <c r="F19" s="51"/>
      <c r="G19" s="52"/>
      <c r="H19" s="53"/>
      <c r="I19" s="54">
        <v>550.0</v>
      </c>
      <c r="J19" s="55"/>
      <c r="K19" s="62"/>
      <c r="L19" s="57"/>
      <c r="M19" s="63"/>
      <c r="N19" s="57"/>
      <c r="O19" s="59">
        <v>550.0</v>
      </c>
      <c r="P19" s="57">
        <f t="shared" si="1"/>
        <v>0</v>
      </c>
      <c r="Q19" s="60" t="s">
        <v>23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44861.0</v>
      </c>
      <c r="C20" s="49" t="s">
        <v>1803</v>
      </c>
      <c r="D20" s="50">
        <v>35163.0</v>
      </c>
      <c r="E20" s="50" t="s">
        <v>1804</v>
      </c>
      <c r="F20" s="51"/>
      <c r="G20" s="52"/>
      <c r="H20" s="53"/>
      <c r="I20" s="54"/>
      <c r="J20" s="55">
        <v>3600.0</v>
      </c>
      <c r="K20" s="62"/>
      <c r="L20" s="57"/>
      <c r="M20" s="63"/>
      <c r="N20" s="57"/>
      <c r="O20" s="59">
        <v>3600.0</v>
      </c>
      <c r="P20" s="57">
        <f t="shared" si="1"/>
        <v>0</v>
      </c>
      <c r="Q20" s="60" t="s">
        <v>54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44861.0</v>
      </c>
      <c r="C21" s="49" t="s">
        <v>1805</v>
      </c>
      <c r="D21" s="50">
        <v>74515.0</v>
      </c>
      <c r="E21" s="50" t="s">
        <v>1806</v>
      </c>
      <c r="F21" s="51"/>
      <c r="G21" s="52"/>
      <c r="H21" s="53"/>
      <c r="I21" s="54"/>
      <c r="J21" s="55">
        <v>27000.0</v>
      </c>
      <c r="K21" s="62"/>
      <c r="L21" s="57"/>
      <c r="M21" s="63"/>
      <c r="N21" s="57"/>
      <c r="O21" s="59">
        <v>27000.0</v>
      </c>
      <c r="P21" s="57">
        <f t="shared" si="1"/>
        <v>0</v>
      </c>
      <c r="Q21" s="60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44861.0</v>
      </c>
      <c r="C22" s="49" t="s">
        <v>1807</v>
      </c>
      <c r="D22" s="50">
        <v>74514.0</v>
      </c>
      <c r="E22" s="50" t="s">
        <v>1808</v>
      </c>
      <c r="F22" s="51"/>
      <c r="G22" s="52"/>
      <c r="H22" s="53"/>
      <c r="I22" s="54">
        <v>27000.0</v>
      </c>
      <c r="J22" s="55"/>
      <c r="K22" s="62"/>
      <c r="L22" s="57"/>
      <c r="M22" s="63"/>
      <c r="N22" s="57"/>
      <c r="O22" s="59">
        <v>27000.0</v>
      </c>
      <c r="P22" s="57">
        <f t="shared" si="1"/>
        <v>0</v>
      </c>
      <c r="Q22" s="60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44861.0</v>
      </c>
      <c r="C23" s="49" t="s">
        <v>1809</v>
      </c>
      <c r="D23" s="50">
        <v>74515.0</v>
      </c>
      <c r="E23" s="50" t="s">
        <v>1806</v>
      </c>
      <c r="F23" s="51"/>
      <c r="G23" s="52"/>
      <c r="H23" s="53"/>
      <c r="I23" s="54">
        <v>10500.0</v>
      </c>
      <c r="J23" s="55"/>
      <c r="K23" s="62"/>
      <c r="L23" s="57"/>
      <c r="M23" s="63"/>
      <c r="N23" s="57"/>
      <c r="O23" s="59">
        <v>10500.0</v>
      </c>
      <c r="P23" s="57">
        <f t="shared" si="1"/>
        <v>0</v>
      </c>
      <c r="Q23" s="60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44861.0</v>
      </c>
      <c r="C24" s="49" t="s">
        <v>1810</v>
      </c>
      <c r="D24" s="50">
        <v>14329.0</v>
      </c>
      <c r="E24" s="50" t="s">
        <v>43</v>
      </c>
      <c r="F24" s="51"/>
      <c r="G24" s="52"/>
      <c r="H24" s="53"/>
      <c r="I24" s="54">
        <v>1450.0</v>
      </c>
      <c r="J24" s="55"/>
      <c r="K24" s="56"/>
      <c r="L24" s="57"/>
      <c r="M24" s="63"/>
      <c r="N24" s="57"/>
      <c r="O24" s="59">
        <v>1450.0</v>
      </c>
      <c r="P24" s="57">
        <f t="shared" si="1"/>
        <v>0</v>
      </c>
      <c r="Q24" s="60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44861.0</v>
      </c>
      <c r="C25" s="49" t="s">
        <v>1811</v>
      </c>
      <c r="D25" s="50">
        <v>50060.0</v>
      </c>
      <c r="E25" s="50" t="s">
        <v>1812</v>
      </c>
      <c r="F25" s="61"/>
      <c r="G25" s="52"/>
      <c r="H25" s="53"/>
      <c r="I25" s="54">
        <v>3350.0</v>
      </c>
      <c r="J25" s="55"/>
      <c r="K25" s="56"/>
      <c r="L25" s="52"/>
      <c r="M25" s="63"/>
      <c r="N25" s="57"/>
      <c r="O25" s="59">
        <v>3350.0</v>
      </c>
      <c r="P25" s="57">
        <f t="shared" si="1"/>
        <v>0</v>
      </c>
      <c r="Q25" s="60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44861.0</v>
      </c>
      <c r="C26" s="49" t="s">
        <v>1813</v>
      </c>
      <c r="D26" s="50">
        <v>25026.0</v>
      </c>
      <c r="E26" s="50" t="s">
        <v>51</v>
      </c>
      <c r="F26" s="51"/>
      <c r="G26" s="52"/>
      <c r="H26" s="53"/>
      <c r="I26" s="54">
        <v>3700.0</v>
      </c>
      <c r="J26" s="55"/>
      <c r="K26" s="62"/>
      <c r="L26" s="57"/>
      <c r="M26" s="63"/>
      <c r="N26" s="57"/>
      <c r="O26" s="59">
        <v>3700.0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44861.0</v>
      </c>
      <c r="C27" s="49" t="s">
        <v>1814</v>
      </c>
      <c r="D27" s="50">
        <v>52083.0</v>
      </c>
      <c r="E27" s="50" t="s">
        <v>545</v>
      </c>
      <c r="F27" s="61"/>
      <c r="G27" s="52"/>
      <c r="H27" s="53"/>
      <c r="I27" s="54">
        <v>16100.0</v>
      </c>
      <c r="J27" s="55"/>
      <c r="K27" s="62"/>
      <c r="L27" s="57"/>
      <c r="M27" s="63"/>
      <c r="N27" s="57"/>
      <c r="O27" s="59">
        <v>16100.0</v>
      </c>
      <c r="P27" s="57">
        <f t="shared" si="1"/>
        <v>0</v>
      </c>
      <c r="Q27" s="60" t="s">
        <v>31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44861.0</v>
      </c>
      <c r="C28" s="49" t="s">
        <v>1815</v>
      </c>
      <c r="D28" s="50">
        <v>59103.0</v>
      </c>
      <c r="E28" s="50" t="s">
        <v>687</v>
      </c>
      <c r="F28" s="51"/>
      <c r="G28" s="52"/>
      <c r="H28" s="53"/>
      <c r="I28" s="54">
        <v>5500.0</v>
      </c>
      <c r="J28" s="55"/>
      <c r="K28" s="56"/>
      <c r="L28" s="57"/>
      <c r="M28" s="63"/>
      <c r="N28" s="57"/>
      <c r="O28" s="59">
        <v>5500.0</v>
      </c>
      <c r="P28" s="57">
        <f t="shared" si="1"/>
        <v>0</v>
      </c>
      <c r="Q28" s="60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44861.0</v>
      </c>
      <c r="C29" s="49" t="s">
        <v>1816</v>
      </c>
      <c r="D29" s="50">
        <v>50436.0</v>
      </c>
      <c r="E29" s="50" t="s">
        <v>112</v>
      </c>
      <c r="F29" s="51"/>
      <c r="G29" s="52"/>
      <c r="H29" s="53"/>
      <c r="I29" s="54">
        <v>5000.0</v>
      </c>
      <c r="J29" s="55"/>
      <c r="K29" s="56"/>
      <c r="L29" s="57"/>
      <c r="M29" s="63"/>
      <c r="N29" s="57"/>
      <c r="O29" s="59">
        <v>5000.0</v>
      </c>
      <c r="P29" s="57">
        <f t="shared" si="1"/>
        <v>0</v>
      </c>
      <c r="Q29" s="60" t="s">
        <v>175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44861.0</v>
      </c>
      <c r="C30" s="49" t="s">
        <v>1817</v>
      </c>
      <c r="D30" s="50">
        <v>30909.0</v>
      </c>
      <c r="E30" s="50" t="s">
        <v>1818</v>
      </c>
      <c r="F30" s="61"/>
      <c r="G30" s="52"/>
      <c r="H30" s="53">
        <v>20050.0</v>
      </c>
      <c r="I30" s="54"/>
      <c r="J30" s="55"/>
      <c r="K30" s="56"/>
      <c r="L30" s="57"/>
      <c r="M30" s="63"/>
      <c r="N30" s="57"/>
      <c r="O30" s="59">
        <v>20050.0</v>
      </c>
      <c r="P30" s="57">
        <f t="shared" si="1"/>
        <v>0</v>
      </c>
      <c r="Q30" s="60" t="s">
        <v>31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44861.0</v>
      </c>
      <c r="C31" s="49" t="s">
        <v>1819</v>
      </c>
      <c r="D31" s="50">
        <v>73862.0</v>
      </c>
      <c r="E31" s="50" t="s">
        <v>903</v>
      </c>
      <c r="F31" s="61"/>
      <c r="G31" s="52"/>
      <c r="H31" s="53"/>
      <c r="I31" s="54">
        <v>2640.0</v>
      </c>
      <c r="J31" s="55"/>
      <c r="K31" s="56"/>
      <c r="L31" s="57"/>
      <c r="M31" s="63"/>
      <c r="N31" s="57"/>
      <c r="O31" s="59">
        <v>2640.0</v>
      </c>
      <c r="P31" s="57">
        <f t="shared" si="1"/>
        <v>0</v>
      </c>
      <c r="Q31" s="60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44861.0</v>
      </c>
      <c r="C32" s="49" t="s">
        <v>1820</v>
      </c>
      <c r="D32" s="50">
        <v>64488.0</v>
      </c>
      <c r="E32" s="50" t="s">
        <v>1821</v>
      </c>
      <c r="F32" s="51"/>
      <c r="G32" s="52"/>
      <c r="H32" s="53"/>
      <c r="I32" s="54">
        <v>4600.0</v>
      </c>
      <c r="J32" s="55"/>
      <c r="K32" s="56"/>
      <c r="L32" s="57"/>
      <c r="M32" s="93"/>
      <c r="N32" s="57"/>
      <c r="O32" s="59">
        <v>4600.0</v>
      </c>
      <c r="P32" s="57">
        <f t="shared" si="1"/>
        <v>0</v>
      </c>
      <c r="Q32" s="60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44861.0</v>
      </c>
      <c r="C33" s="49" t="s">
        <v>1822</v>
      </c>
      <c r="D33" s="50">
        <v>53495.0</v>
      </c>
      <c r="E33" s="50" t="s">
        <v>832</v>
      </c>
      <c r="F33" s="51"/>
      <c r="G33" s="52"/>
      <c r="H33" s="53"/>
      <c r="I33" s="54">
        <v>10000.0</v>
      </c>
      <c r="J33" s="55"/>
      <c r="K33" s="62"/>
      <c r="L33" s="57"/>
      <c r="M33" s="58"/>
      <c r="N33" s="57"/>
      <c r="O33" s="59">
        <v>10000.0</v>
      </c>
      <c r="P33" s="57">
        <f t="shared" si="1"/>
        <v>0</v>
      </c>
      <c r="Q33" s="60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44861.0</v>
      </c>
      <c r="C34" s="49" t="s">
        <v>1823</v>
      </c>
      <c r="D34" s="50">
        <v>56980.0</v>
      </c>
      <c r="E34" s="50" t="s">
        <v>196</v>
      </c>
      <c r="F34" s="51"/>
      <c r="G34" s="52"/>
      <c r="H34" s="53">
        <v>30000.0</v>
      </c>
      <c r="I34" s="54">
        <v>5000.0</v>
      </c>
      <c r="J34" s="55"/>
      <c r="K34" s="56"/>
      <c r="L34" s="57"/>
      <c r="M34" s="63"/>
      <c r="N34" s="57"/>
      <c r="O34" s="59">
        <v>35000.0</v>
      </c>
      <c r="P34" s="57">
        <f t="shared" si="1"/>
        <v>0</v>
      </c>
      <c r="Q34" s="60" t="s">
        <v>23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44861.0</v>
      </c>
      <c r="C35" s="49" t="s">
        <v>1824</v>
      </c>
      <c r="D35" s="50">
        <v>56747.0</v>
      </c>
      <c r="E35" s="50" t="s">
        <v>1825</v>
      </c>
      <c r="F35" s="51"/>
      <c r="G35" s="52"/>
      <c r="H35" s="53"/>
      <c r="I35" s="54"/>
      <c r="J35" s="55">
        <v>7650.0</v>
      </c>
      <c r="K35" s="62"/>
      <c r="L35" s="57"/>
      <c r="M35" s="58"/>
      <c r="N35" s="57"/>
      <c r="O35" s="59">
        <v>7650.0</v>
      </c>
      <c r="P35" s="57">
        <f t="shared" si="1"/>
        <v>0</v>
      </c>
      <c r="Q35" s="60" t="s">
        <v>175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44861.0</v>
      </c>
      <c r="C36" s="49" t="s">
        <v>1826</v>
      </c>
      <c r="D36" s="50">
        <v>59737.0</v>
      </c>
      <c r="E36" s="50" t="s">
        <v>1827</v>
      </c>
      <c r="F36" s="51"/>
      <c r="G36" s="52"/>
      <c r="H36" s="53"/>
      <c r="I36" s="54"/>
      <c r="J36" s="55">
        <v>3600.0</v>
      </c>
      <c r="K36" s="62"/>
      <c r="L36" s="57"/>
      <c r="M36" s="63"/>
      <c r="N36" s="57"/>
      <c r="O36" s="59">
        <v>3600.0</v>
      </c>
      <c r="P36" s="57">
        <f t="shared" si="1"/>
        <v>0</v>
      </c>
      <c r="Q36" s="60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44861.0</v>
      </c>
      <c r="C37" s="49" t="s">
        <v>1828</v>
      </c>
      <c r="D37" s="50">
        <v>57230.0</v>
      </c>
      <c r="E37" s="50" t="s">
        <v>1829</v>
      </c>
      <c r="F37" s="51"/>
      <c r="G37" s="52"/>
      <c r="H37" s="53"/>
      <c r="I37" s="54"/>
      <c r="J37" s="55">
        <v>5000.0</v>
      </c>
      <c r="K37" s="56"/>
      <c r="L37" s="57"/>
      <c r="M37" s="93"/>
      <c r="N37" s="52"/>
      <c r="O37" s="59">
        <v>5000.0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>
        <v>34.0</v>
      </c>
      <c r="B38" s="48">
        <v>44861.0</v>
      </c>
      <c r="C38" s="49" t="s">
        <v>1830</v>
      </c>
      <c r="D38" s="50">
        <v>22332.0</v>
      </c>
      <c r="E38" s="50" t="s">
        <v>216</v>
      </c>
      <c r="F38" s="61"/>
      <c r="G38" s="57"/>
      <c r="H38" s="53"/>
      <c r="I38" s="54">
        <v>2650.0</v>
      </c>
      <c r="J38" s="64"/>
      <c r="K38" s="62"/>
      <c r="L38" s="57"/>
      <c r="M38" s="63"/>
      <c r="N38" s="57"/>
      <c r="O38" s="59">
        <v>2650.0</v>
      </c>
      <c r="P38" s="57">
        <f t="shared" si="1"/>
        <v>0</v>
      </c>
      <c r="Q38" s="60" t="s">
        <v>175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99">
        <v>35.0</v>
      </c>
      <c r="B39" s="48">
        <v>44861.0</v>
      </c>
      <c r="C39" s="49" t="s">
        <v>1831</v>
      </c>
      <c r="D39" s="50">
        <v>54226.0</v>
      </c>
      <c r="E39" s="50" t="s">
        <v>326</v>
      </c>
      <c r="F39" s="61"/>
      <c r="G39" s="57"/>
      <c r="H39" s="53"/>
      <c r="I39" s="54">
        <v>13100.0</v>
      </c>
      <c r="J39" s="64"/>
      <c r="K39" s="62"/>
      <c r="L39" s="57"/>
      <c r="M39" s="63"/>
      <c r="N39" s="57"/>
      <c r="O39" s="59">
        <v>13100.0</v>
      </c>
      <c r="P39" s="57">
        <f t="shared" si="1"/>
        <v>0</v>
      </c>
      <c r="Q39" s="60" t="s">
        <v>175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99">
        <v>36.0</v>
      </c>
      <c r="B40" s="48">
        <v>44861.0</v>
      </c>
      <c r="C40" s="65" t="s">
        <v>1832</v>
      </c>
      <c r="D40" s="50">
        <v>42058.0</v>
      </c>
      <c r="E40" s="65" t="s">
        <v>1833</v>
      </c>
      <c r="F40" s="66"/>
      <c r="G40" s="67"/>
      <c r="H40" s="84"/>
      <c r="I40" s="69"/>
      <c r="J40" s="82"/>
      <c r="K40" s="83">
        <v>3750.0</v>
      </c>
      <c r="L40" s="72"/>
      <c r="M40" s="98"/>
      <c r="N40" s="74"/>
      <c r="O40" s="75">
        <v>3750.0</v>
      </c>
      <c r="P40" s="57">
        <f t="shared" si="1"/>
        <v>0</v>
      </c>
      <c r="Q40" s="76" t="s">
        <v>38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99">
        <v>37.0</v>
      </c>
      <c r="B41" s="48">
        <v>44861.0</v>
      </c>
      <c r="C41" s="65" t="s">
        <v>1834</v>
      </c>
      <c r="D41" s="50">
        <v>42058.0</v>
      </c>
      <c r="E41" s="65" t="s">
        <v>1833</v>
      </c>
      <c r="F41" s="66"/>
      <c r="G41" s="67"/>
      <c r="H41" s="84"/>
      <c r="I41" s="69"/>
      <c r="J41" s="82"/>
      <c r="K41" s="83">
        <v>1730.0</v>
      </c>
      <c r="L41" s="72"/>
      <c r="M41" s="77"/>
      <c r="N41" s="78"/>
      <c r="O41" s="79">
        <v>1730.0</v>
      </c>
      <c r="P41" s="57">
        <f t="shared" si="1"/>
        <v>0</v>
      </c>
      <c r="Q41" s="80" t="s">
        <v>38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99">
        <v>38.0</v>
      </c>
      <c r="B42" s="48">
        <v>44861.0</v>
      </c>
      <c r="C42" s="65" t="s">
        <v>1835</v>
      </c>
      <c r="D42" s="50">
        <v>53249.0</v>
      </c>
      <c r="E42" s="65" t="s">
        <v>72</v>
      </c>
      <c r="F42" s="66"/>
      <c r="G42" s="67"/>
      <c r="H42" s="84"/>
      <c r="I42" s="69"/>
      <c r="J42" s="82">
        <v>15000.0</v>
      </c>
      <c r="K42" s="83"/>
      <c r="L42" s="72"/>
      <c r="M42" s="77"/>
      <c r="N42" s="78"/>
      <c r="O42" s="79">
        <v>15000.0</v>
      </c>
      <c r="P42" s="57">
        <f t="shared" si="1"/>
        <v>0</v>
      </c>
      <c r="Q42" s="80" t="s">
        <v>175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99">
        <v>39.0</v>
      </c>
      <c r="B43" s="48">
        <v>44861.0</v>
      </c>
      <c r="C43" s="65" t="s">
        <v>1836</v>
      </c>
      <c r="D43" s="50">
        <v>53249.0</v>
      </c>
      <c r="E43" s="65" t="s">
        <v>72</v>
      </c>
      <c r="F43" s="66"/>
      <c r="G43" s="67"/>
      <c r="H43" s="84"/>
      <c r="I43" s="69"/>
      <c r="J43" s="82">
        <v>300.0</v>
      </c>
      <c r="K43" s="83"/>
      <c r="L43" s="72"/>
      <c r="M43" s="77"/>
      <c r="N43" s="78"/>
      <c r="O43" s="79">
        <v>300.0</v>
      </c>
      <c r="P43" s="57">
        <f t="shared" si="1"/>
        <v>0</v>
      </c>
      <c r="Q43" s="80" t="s">
        <v>175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99">
        <v>40.0</v>
      </c>
      <c r="B44" s="48">
        <v>44861.0</v>
      </c>
      <c r="C44" s="65" t="s">
        <v>1837</v>
      </c>
      <c r="D44" s="50">
        <v>67430.0</v>
      </c>
      <c r="E44" s="65" t="s">
        <v>1838</v>
      </c>
      <c r="F44" s="95">
        <v>1600.0</v>
      </c>
      <c r="G44" s="67"/>
      <c r="H44" s="84"/>
      <c r="I44" s="69"/>
      <c r="J44" s="82"/>
      <c r="K44" s="83"/>
      <c r="L44" s="72"/>
      <c r="M44" s="77"/>
      <c r="N44" s="78"/>
      <c r="O44" s="79">
        <v>1600.0</v>
      </c>
      <c r="P44" s="57">
        <f t="shared" si="1"/>
        <v>0</v>
      </c>
      <c r="Q44" s="80" t="s">
        <v>23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99">
        <v>41.0</v>
      </c>
      <c r="B45" s="48">
        <v>44861.0</v>
      </c>
      <c r="C45" s="65" t="s">
        <v>1839</v>
      </c>
      <c r="D45" s="50">
        <v>53495.0</v>
      </c>
      <c r="E45" s="65" t="s">
        <v>832</v>
      </c>
      <c r="F45" s="66"/>
      <c r="G45" s="67"/>
      <c r="H45" s="84"/>
      <c r="I45" s="69">
        <v>10000.0</v>
      </c>
      <c r="J45" s="82"/>
      <c r="K45" s="83"/>
      <c r="L45" s="72"/>
      <c r="M45" s="77"/>
      <c r="N45" s="78"/>
      <c r="O45" s="79">
        <v>10000.0</v>
      </c>
      <c r="P45" s="57">
        <f t="shared" si="1"/>
        <v>0</v>
      </c>
      <c r="Q45" s="80" t="s">
        <v>175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99">
        <v>42.0</v>
      </c>
      <c r="B46" s="48">
        <v>44861.0</v>
      </c>
      <c r="C46" s="65" t="s">
        <v>1840</v>
      </c>
      <c r="D46" s="50">
        <v>47126.0</v>
      </c>
      <c r="E46" s="65" t="s">
        <v>1841</v>
      </c>
      <c r="F46" s="66"/>
      <c r="G46" s="67"/>
      <c r="H46" s="84"/>
      <c r="I46" s="69"/>
      <c r="J46" s="82">
        <v>5150.0</v>
      </c>
      <c r="K46" s="83"/>
      <c r="L46" s="72"/>
      <c r="M46" s="77"/>
      <c r="N46" s="78"/>
      <c r="O46" s="79">
        <v>5150.0</v>
      </c>
      <c r="P46" s="57">
        <f t="shared" si="1"/>
        <v>0</v>
      </c>
      <c r="Q46" s="80" t="s">
        <v>175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99">
        <v>43.0</v>
      </c>
      <c r="B47" s="48">
        <v>44861.0</v>
      </c>
      <c r="C47" s="65" t="s">
        <v>1842</v>
      </c>
      <c r="D47" s="50">
        <v>14329.0</v>
      </c>
      <c r="E47" s="65" t="s">
        <v>43</v>
      </c>
      <c r="F47" s="66"/>
      <c r="G47" s="67"/>
      <c r="H47" s="84"/>
      <c r="I47" s="69">
        <v>1250.0</v>
      </c>
      <c r="J47" s="82"/>
      <c r="K47" s="83"/>
      <c r="L47" s="72"/>
      <c r="M47" s="77"/>
      <c r="N47" s="78"/>
      <c r="O47" s="79">
        <v>1250.0</v>
      </c>
      <c r="P47" s="57">
        <f t="shared" si="1"/>
        <v>0</v>
      </c>
      <c r="Q47" s="80" t="s">
        <v>31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99">
        <v>44.0</v>
      </c>
      <c r="B48" s="48">
        <v>44861.0</v>
      </c>
      <c r="C48" s="65" t="s">
        <v>1843</v>
      </c>
      <c r="D48" s="50">
        <v>51849.0</v>
      </c>
      <c r="E48" s="65" t="s">
        <v>1844</v>
      </c>
      <c r="F48" s="66"/>
      <c r="G48" s="67"/>
      <c r="H48" s="84"/>
      <c r="I48" s="69"/>
      <c r="J48" s="82">
        <v>5150.0</v>
      </c>
      <c r="K48" s="83"/>
      <c r="L48" s="72"/>
      <c r="M48" s="77"/>
      <c r="N48" s="78"/>
      <c r="O48" s="79">
        <v>5150.0</v>
      </c>
      <c r="P48" s="57">
        <f t="shared" si="1"/>
        <v>0</v>
      </c>
      <c r="Q48" s="80" t="s">
        <v>31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99">
        <v>45.0</v>
      </c>
      <c r="B49" s="48">
        <v>44861.0</v>
      </c>
      <c r="C49" s="65" t="s">
        <v>1845</v>
      </c>
      <c r="D49" s="50">
        <v>51697.0</v>
      </c>
      <c r="E49" s="65" t="s">
        <v>427</v>
      </c>
      <c r="F49" s="66"/>
      <c r="G49" s="67"/>
      <c r="H49" s="84"/>
      <c r="I49" s="69"/>
      <c r="J49" s="82">
        <v>600.0</v>
      </c>
      <c r="K49" s="83"/>
      <c r="L49" s="72"/>
      <c r="M49" s="77"/>
      <c r="N49" s="78"/>
      <c r="O49" s="79">
        <v>600.0</v>
      </c>
      <c r="P49" s="57">
        <f t="shared" si="1"/>
        <v>0</v>
      </c>
      <c r="Q49" s="80" t="s">
        <v>164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99">
        <v>46.0</v>
      </c>
      <c r="B50" s="48">
        <v>44861.0</v>
      </c>
      <c r="C50" s="65" t="s">
        <v>1846</v>
      </c>
      <c r="D50" s="50">
        <v>48910.0</v>
      </c>
      <c r="E50" s="65" t="s">
        <v>172</v>
      </c>
      <c r="F50" s="66"/>
      <c r="G50" s="67"/>
      <c r="H50" s="84"/>
      <c r="I50" s="69"/>
      <c r="J50" s="82">
        <v>3200.0</v>
      </c>
      <c r="K50" s="83"/>
      <c r="L50" s="72"/>
      <c r="M50" s="77"/>
      <c r="N50" s="78"/>
      <c r="O50" s="79">
        <v>3200.0</v>
      </c>
      <c r="P50" s="57">
        <f t="shared" si="1"/>
        <v>0</v>
      </c>
      <c r="Q50" s="80" t="s">
        <v>31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99">
        <v>47.0</v>
      </c>
      <c r="B51" s="48">
        <v>44861.0</v>
      </c>
      <c r="C51" s="65" t="s">
        <v>1847</v>
      </c>
      <c r="D51" s="50">
        <v>50739.0</v>
      </c>
      <c r="E51" s="65" t="s">
        <v>225</v>
      </c>
      <c r="F51" s="66"/>
      <c r="G51" s="67"/>
      <c r="H51" s="84"/>
      <c r="I51" s="69">
        <v>5000.0</v>
      </c>
      <c r="J51" s="82"/>
      <c r="K51" s="83"/>
      <c r="L51" s="72"/>
      <c r="M51" s="77"/>
      <c r="N51" s="78"/>
      <c r="O51" s="79">
        <v>5000.0</v>
      </c>
      <c r="P51" s="57">
        <f t="shared" si="1"/>
        <v>0</v>
      </c>
      <c r="Q51" s="80" t="s">
        <v>38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99">
        <v>48.0</v>
      </c>
      <c r="B52" s="48">
        <v>44861.0</v>
      </c>
      <c r="C52" s="65" t="s">
        <v>1848</v>
      </c>
      <c r="D52" s="50">
        <v>71368.0</v>
      </c>
      <c r="E52" s="65" t="s">
        <v>1849</v>
      </c>
      <c r="F52" s="66"/>
      <c r="G52" s="67"/>
      <c r="H52" s="84"/>
      <c r="I52" s="69">
        <v>725.0</v>
      </c>
      <c r="J52" s="82"/>
      <c r="K52" s="83"/>
      <c r="L52" s="72"/>
      <c r="M52" s="77"/>
      <c r="N52" s="78"/>
      <c r="O52" s="79">
        <v>725.0</v>
      </c>
      <c r="P52" s="57">
        <f t="shared" si="1"/>
        <v>0</v>
      </c>
      <c r="Q52" s="80" t="s">
        <v>175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99">
        <v>49.0</v>
      </c>
      <c r="B53" s="48">
        <v>44861.0</v>
      </c>
      <c r="C53" s="65" t="s">
        <v>1850</v>
      </c>
      <c r="D53" s="50">
        <v>54899.0</v>
      </c>
      <c r="E53" s="65" t="s">
        <v>1365</v>
      </c>
      <c r="F53" s="66"/>
      <c r="G53" s="67"/>
      <c r="H53" s="84"/>
      <c r="I53" s="69">
        <v>5000.0</v>
      </c>
      <c r="J53" s="82"/>
      <c r="K53" s="83"/>
      <c r="L53" s="72"/>
      <c r="M53" s="77"/>
      <c r="N53" s="78"/>
      <c r="O53" s="79">
        <v>5000.0</v>
      </c>
      <c r="P53" s="57">
        <f t="shared" si="1"/>
        <v>0</v>
      </c>
      <c r="Q53" s="80" t="s">
        <v>54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99">
        <v>50.0</v>
      </c>
      <c r="B54" s="48">
        <v>44861.0</v>
      </c>
      <c r="C54" s="65" t="s">
        <v>1851</v>
      </c>
      <c r="D54" s="50">
        <v>52973.0</v>
      </c>
      <c r="E54" s="65" t="s">
        <v>145</v>
      </c>
      <c r="F54" s="66"/>
      <c r="G54" s="67"/>
      <c r="H54" s="84"/>
      <c r="I54" s="69">
        <v>3600.0</v>
      </c>
      <c r="J54" s="82"/>
      <c r="K54" s="83"/>
      <c r="L54" s="72"/>
      <c r="M54" s="77"/>
      <c r="N54" s="78"/>
      <c r="O54" s="79">
        <v>3600.0</v>
      </c>
      <c r="P54" s="57">
        <f t="shared" si="1"/>
        <v>0</v>
      </c>
      <c r="Q54" s="80" t="s">
        <v>38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99">
        <v>51.0</v>
      </c>
      <c r="B55" s="48">
        <v>44861.0</v>
      </c>
      <c r="C55" s="65" t="s">
        <v>1852</v>
      </c>
      <c r="D55" s="50">
        <v>21384.0</v>
      </c>
      <c r="E55" s="65" t="s">
        <v>355</v>
      </c>
      <c r="F55" s="95">
        <v>50.0</v>
      </c>
      <c r="G55" s="67"/>
      <c r="H55" s="84"/>
      <c r="I55" s="69"/>
      <c r="J55" s="82"/>
      <c r="K55" s="83"/>
      <c r="L55" s="72"/>
      <c r="M55" s="77"/>
      <c r="N55" s="78"/>
      <c r="O55" s="79">
        <v>50.0</v>
      </c>
      <c r="P55" s="57">
        <f t="shared" si="1"/>
        <v>0</v>
      </c>
      <c r="Q55" s="80" t="s">
        <v>38</v>
      </c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99">
        <v>52.0</v>
      </c>
      <c r="B56" s="48">
        <v>44861.0</v>
      </c>
      <c r="C56" s="65" t="s">
        <v>1853</v>
      </c>
      <c r="D56" s="50">
        <v>50072.0</v>
      </c>
      <c r="E56" s="65" t="s">
        <v>1854</v>
      </c>
      <c r="F56" s="66"/>
      <c r="G56" s="67"/>
      <c r="H56" s="84"/>
      <c r="I56" s="69">
        <v>5150.0</v>
      </c>
      <c r="J56" s="82"/>
      <c r="K56" s="83"/>
      <c r="L56" s="72"/>
      <c r="M56" s="77"/>
      <c r="N56" s="78"/>
      <c r="O56" s="79">
        <v>5150.0</v>
      </c>
      <c r="P56" s="57">
        <f t="shared" si="1"/>
        <v>0</v>
      </c>
      <c r="Q56" s="80" t="s">
        <v>54</v>
      </c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99">
        <v>53.0</v>
      </c>
      <c r="B57" s="48">
        <v>44861.0</v>
      </c>
      <c r="C57" s="65" t="s">
        <v>1855</v>
      </c>
      <c r="D57" s="50">
        <v>67982.0</v>
      </c>
      <c r="E57" s="65" t="s">
        <v>1856</v>
      </c>
      <c r="F57" s="66"/>
      <c r="G57" s="67"/>
      <c r="H57" s="84"/>
      <c r="I57" s="69">
        <v>27000.0</v>
      </c>
      <c r="J57" s="82"/>
      <c r="K57" s="83"/>
      <c r="L57" s="72"/>
      <c r="M57" s="77"/>
      <c r="N57" s="78"/>
      <c r="O57" s="79">
        <v>27000.0</v>
      </c>
      <c r="P57" s="57">
        <f t="shared" si="1"/>
        <v>0</v>
      </c>
      <c r="Q57" s="80" t="s">
        <v>38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99">
        <v>54.0</v>
      </c>
      <c r="B58" s="48">
        <v>44860.0</v>
      </c>
      <c r="C58" s="65" t="s">
        <v>1857</v>
      </c>
      <c r="D58" s="50">
        <v>50342.0</v>
      </c>
      <c r="E58" s="65" t="s">
        <v>705</v>
      </c>
      <c r="F58" s="66"/>
      <c r="G58" s="67"/>
      <c r="H58" s="84">
        <v>10000.0</v>
      </c>
      <c r="I58" s="69"/>
      <c r="J58" s="82"/>
      <c r="K58" s="83"/>
      <c r="L58" s="72"/>
      <c r="M58" s="77"/>
      <c r="N58" s="78"/>
      <c r="O58" s="79">
        <v>10000.0</v>
      </c>
      <c r="P58" s="57">
        <f t="shared" si="1"/>
        <v>0</v>
      </c>
      <c r="Q58" s="80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99">
        <v>55.0</v>
      </c>
      <c r="B59" s="48">
        <v>44861.0</v>
      </c>
      <c r="C59" s="65" t="s">
        <v>1858</v>
      </c>
      <c r="D59" s="50">
        <v>57201.0</v>
      </c>
      <c r="E59" s="65" t="s">
        <v>702</v>
      </c>
      <c r="F59" s="66"/>
      <c r="G59" s="67"/>
      <c r="H59" s="84"/>
      <c r="I59" s="69"/>
      <c r="J59" s="82"/>
      <c r="K59" s="83">
        <v>400.0</v>
      </c>
      <c r="L59" s="72"/>
      <c r="M59" s="77"/>
      <c r="N59" s="78"/>
      <c r="O59" s="79">
        <v>400.0</v>
      </c>
      <c r="P59" s="57">
        <f t="shared" si="1"/>
        <v>0</v>
      </c>
      <c r="Q59" s="80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99">
        <v>56.0</v>
      </c>
      <c r="B60" s="48">
        <v>44861.0</v>
      </c>
      <c r="C60" s="65" t="s">
        <v>1859</v>
      </c>
      <c r="D60" s="50">
        <v>49918.0</v>
      </c>
      <c r="E60" s="65" t="s">
        <v>571</v>
      </c>
      <c r="F60" s="66"/>
      <c r="G60" s="67"/>
      <c r="H60" s="84">
        <v>1250.0</v>
      </c>
      <c r="I60" s="69"/>
      <c r="J60" s="82"/>
      <c r="K60" s="83"/>
      <c r="L60" s="72"/>
      <c r="M60" s="77"/>
      <c r="N60" s="78"/>
      <c r="O60" s="79">
        <v>1250.0</v>
      </c>
      <c r="P60" s="57">
        <f t="shared" si="1"/>
        <v>0</v>
      </c>
      <c r="Q60" s="80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99"/>
      <c r="B61" s="30"/>
      <c r="C61" s="30"/>
      <c r="D61" s="30"/>
      <c r="E61" s="30"/>
      <c r="F61" s="31">
        <f t="shared" ref="F61:P61" si="2">SUM(F5:F60)</f>
        <v>1650</v>
      </c>
      <c r="G61" s="31">
        <f t="shared" si="2"/>
        <v>0</v>
      </c>
      <c r="H61" s="33">
        <f t="shared" si="2"/>
        <v>61300</v>
      </c>
      <c r="I61" s="86">
        <f t="shared" si="2"/>
        <v>238565</v>
      </c>
      <c r="J61" s="87">
        <f t="shared" si="2"/>
        <v>90650</v>
      </c>
      <c r="K61" s="88">
        <f t="shared" si="2"/>
        <v>20880</v>
      </c>
      <c r="L61" s="31">
        <f t="shared" si="2"/>
        <v>0</v>
      </c>
      <c r="M61" s="89">
        <f t="shared" si="2"/>
        <v>0</v>
      </c>
      <c r="N61" s="31">
        <f t="shared" si="2"/>
        <v>0</v>
      </c>
      <c r="O61" s="94">
        <f t="shared" si="2"/>
        <v>413045</v>
      </c>
      <c r="P61" s="91">
        <f t="shared" si="2"/>
        <v>0</v>
      </c>
      <c r="Q61" s="9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42"/>
      <c r="B62" s="30"/>
      <c r="C62" s="30"/>
      <c r="D62" s="30"/>
      <c r="E62" s="30"/>
      <c r="F62" s="43">
        <f>SUM(F61+G61+H61+I61+J61+K61+L61+M61+N61)</f>
        <v>413045</v>
      </c>
      <c r="G62" s="8"/>
      <c r="H62" s="8"/>
      <c r="I62" s="8"/>
      <c r="J62" s="8"/>
      <c r="K62" s="8"/>
      <c r="L62" s="9"/>
      <c r="M62" s="44"/>
      <c r="N62" s="44"/>
      <c r="O62" s="22"/>
      <c r="P62" s="22"/>
      <c r="Q62" s="4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6" t="s">
        <v>1337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6" t="s">
        <v>128</v>
      </c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</sheetData>
  <mergeCells count="17">
    <mergeCell ref="E2:E4"/>
    <mergeCell ref="F3:F4"/>
    <mergeCell ref="G3:H3"/>
    <mergeCell ref="I3:J3"/>
    <mergeCell ref="K3:K4"/>
    <mergeCell ref="L3:L4"/>
    <mergeCell ref="F62:L62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6.25"/>
    <col customWidth="1" min="3" max="3" width="25.63"/>
    <col customWidth="1" min="4" max="4" width="10.0"/>
    <col customWidth="1" min="5" max="5" width="70.13"/>
    <col customWidth="1" min="15" max="15" width="14.38"/>
  </cols>
  <sheetData>
    <row r="1">
      <c r="A1" s="45" t="s">
        <v>1860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44861.0</v>
      </c>
      <c r="C5" s="49" t="s">
        <v>1861</v>
      </c>
      <c r="D5" s="50">
        <v>20541.0</v>
      </c>
      <c r="E5" s="50" t="s">
        <v>229</v>
      </c>
      <c r="F5" s="51"/>
      <c r="G5" s="52"/>
      <c r="H5" s="53"/>
      <c r="I5" s="54">
        <v>1200.0</v>
      </c>
      <c r="J5" s="55"/>
      <c r="K5" s="56"/>
      <c r="L5" s="57"/>
      <c r="M5" s="93"/>
      <c r="N5" s="57"/>
      <c r="O5" s="59">
        <v>1200.0</v>
      </c>
      <c r="P5" s="57">
        <f t="shared" ref="P5:P55" si="1">F5+G5+H5+I5+J5+K5+L5+M5+N5-O5</f>
        <v>0</v>
      </c>
      <c r="Q5" s="60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44861.0</v>
      </c>
      <c r="C6" s="49" t="s">
        <v>1862</v>
      </c>
      <c r="D6" s="50">
        <v>51512.0</v>
      </c>
      <c r="E6" s="50" t="s">
        <v>799</v>
      </c>
      <c r="F6" s="51"/>
      <c r="G6" s="52"/>
      <c r="H6" s="53"/>
      <c r="I6" s="54">
        <v>600.0</v>
      </c>
      <c r="J6" s="55"/>
      <c r="K6" s="56"/>
      <c r="L6" s="57"/>
      <c r="M6" s="58"/>
      <c r="N6" s="57"/>
      <c r="O6" s="59">
        <v>600.0</v>
      </c>
      <c r="P6" s="57">
        <f t="shared" si="1"/>
        <v>0</v>
      </c>
      <c r="Q6" s="60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44861.0</v>
      </c>
      <c r="C7" s="49" t="s">
        <v>1863</v>
      </c>
      <c r="D7" s="50">
        <v>65111.0</v>
      </c>
      <c r="E7" s="50" t="s">
        <v>1172</v>
      </c>
      <c r="F7" s="51"/>
      <c r="G7" s="52"/>
      <c r="H7" s="53"/>
      <c r="I7" s="54">
        <v>300.0</v>
      </c>
      <c r="J7" s="55"/>
      <c r="K7" s="56"/>
      <c r="L7" s="57"/>
      <c r="M7" s="58"/>
      <c r="N7" s="57"/>
      <c r="O7" s="59">
        <v>300.0</v>
      </c>
      <c r="P7" s="57">
        <f t="shared" si="1"/>
        <v>0</v>
      </c>
      <c r="Q7" s="60" t="s">
        <v>38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44862.0</v>
      </c>
      <c r="C8" s="49" t="s">
        <v>1864</v>
      </c>
      <c r="D8" s="50">
        <v>55409.0</v>
      </c>
      <c r="E8" s="50" t="s">
        <v>45</v>
      </c>
      <c r="F8" s="51"/>
      <c r="G8" s="52"/>
      <c r="H8" s="53"/>
      <c r="I8" s="54">
        <v>5000.0</v>
      </c>
      <c r="J8" s="55"/>
      <c r="K8" s="56"/>
      <c r="L8" s="57"/>
      <c r="M8" s="58"/>
      <c r="N8" s="57"/>
      <c r="O8" s="59">
        <v>5000.0</v>
      </c>
      <c r="P8" s="57">
        <f t="shared" si="1"/>
        <v>0</v>
      </c>
      <c r="Q8" s="60" t="s">
        <v>175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44862.0</v>
      </c>
      <c r="C9" s="49" t="s">
        <v>1865</v>
      </c>
      <c r="D9" s="50">
        <v>55409.0</v>
      </c>
      <c r="E9" s="50" t="s">
        <v>45</v>
      </c>
      <c r="F9" s="51"/>
      <c r="G9" s="52"/>
      <c r="H9" s="53"/>
      <c r="I9" s="54">
        <v>5000.0</v>
      </c>
      <c r="J9" s="55"/>
      <c r="K9" s="56"/>
      <c r="L9" s="57"/>
      <c r="M9" s="58"/>
      <c r="N9" s="57"/>
      <c r="O9" s="59">
        <v>5000.0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44862.0</v>
      </c>
      <c r="C10" s="49" t="s">
        <v>1866</v>
      </c>
      <c r="D10" s="50">
        <v>52214.0</v>
      </c>
      <c r="E10" s="50" t="s">
        <v>743</v>
      </c>
      <c r="F10" s="61"/>
      <c r="G10" s="52"/>
      <c r="H10" s="53"/>
      <c r="I10" s="54">
        <v>2500.0</v>
      </c>
      <c r="J10" s="55"/>
      <c r="K10" s="62"/>
      <c r="L10" s="57"/>
      <c r="M10" s="63"/>
      <c r="N10" s="57"/>
      <c r="O10" s="59">
        <v>2500.0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44862.0</v>
      </c>
      <c r="C11" s="49" t="s">
        <v>1867</v>
      </c>
      <c r="D11" s="50">
        <v>36424.0</v>
      </c>
      <c r="E11" s="50" t="s">
        <v>1431</v>
      </c>
      <c r="F11" s="61"/>
      <c r="G11" s="57"/>
      <c r="H11" s="53"/>
      <c r="I11" s="54">
        <v>3700.0</v>
      </c>
      <c r="J11" s="55"/>
      <c r="K11" s="62"/>
      <c r="L11" s="57"/>
      <c r="M11" s="63"/>
      <c r="N11" s="57"/>
      <c r="O11" s="59">
        <v>3700.0</v>
      </c>
      <c r="P11" s="57">
        <f t="shared" si="1"/>
        <v>0</v>
      </c>
      <c r="Q11" s="60" t="s">
        <v>175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44862.0</v>
      </c>
      <c r="C12" s="49" t="s">
        <v>1868</v>
      </c>
      <c r="D12" s="50">
        <v>52322.0</v>
      </c>
      <c r="E12" s="50" t="s">
        <v>1869</v>
      </c>
      <c r="F12" s="51"/>
      <c r="G12" s="57"/>
      <c r="H12" s="53"/>
      <c r="I12" s="54">
        <v>8000.0</v>
      </c>
      <c r="J12" s="55"/>
      <c r="K12" s="56"/>
      <c r="L12" s="57"/>
      <c r="M12" s="63"/>
      <c r="N12" s="57"/>
      <c r="O12" s="59">
        <v>8000.0</v>
      </c>
      <c r="P12" s="57">
        <f t="shared" si="1"/>
        <v>0</v>
      </c>
      <c r="Q12" s="60" t="s">
        <v>54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44862.0</v>
      </c>
      <c r="C13" s="49" t="s">
        <v>1870</v>
      </c>
      <c r="D13" s="50">
        <v>62146.0</v>
      </c>
      <c r="E13" s="50" t="s">
        <v>1569</v>
      </c>
      <c r="F13" s="51"/>
      <c r="G13" s="52"/>
      <c r="H13" s="53"/>
      <c r="I13" s="54">
        <v>5000.0</v>
      </c>
      <c r="J13" s="55"/>
      <c r="K13" s="56"/>
      <c r="L13" s="57"/>
      <c r="M13" s="63"/>
      <c r="N13" s="57"/>
      <c r="O13" s="59">
        <v>5000.0</v>
      </c>
      <c r="P13" s="57">
        <f t="shared" si="1"/>
        <v>0</v>
      </c>
      <c r="Q13" s="60" t="s">
        <v>164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44862.0</v>
      </c>
      <c r="C14" s="49" t="s">
        <v>1871</v>
      </c>
      <c r="D14" s="50">
        <v>63016.0</v>
      </c>
      <c r="E14" s="50" t="s">
        <v>1872</v>
      </c>
      <c r="F14" s="61"/>
      <c r="G14" s="52"/>
      <c r="H14" s="53"/>
      <c r="I14" s="54">
        <v>2650.0</v>
      </c>
      <c r="J14" s="55"/>
      <c r="K14" s="56"/>
      <c r="L14" s="57"/>
      <c r="M14" s="63"/>
      <c r="N14" s="57"/>
      <c r="O14" s="59">
        <v>2650.0</v>
      </c>
      <c r="P14" s="57">
        <f t="shared" si="1"/>
        <v>0</v>
      </c>
      <c r="Q14" s="60" t="s">
        <v>164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44862.0</v>
      </c>
      <c r="C15" s="49" t="s">
        <v>1873</v>
      </c>
      <c r="D15" s="50">
        <v>74360.0</v>
      </c>
      <c r="E15" s="50" t="s">
        <v>739</v>
      </c>
      <c r="F15" s="51"/>
      <c r="G15" s="52"/>
      <c r="H15" s="53"/>
      <c r="I15" s="54">
        <v>8875.0</v>
      </c>
      <c r="J15" s="55"/>
      <c r="K15" s="56"/>
      <c r="L15" s="57"/>
      <c r="M15" s="63"/>
      <c r="N15" s="57"/>
      <c r="O15" s="59">
        <v>8875.0</v>
      </c>
      <c r="P15" s="57">
        <f t="shared" si="1"/>
        <v>0</v>
      </c>
      <c r="Q15" s="60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44862.0</v>
      </c>
      <c r="C16" s="49" t="s">
        <v>1874</v>
      </c>
      <c r="D16" s="50">
        <v>64329.0</v>
      </c>
      <c r="E16" s="50" t="s">
        <v>1875</v>
      </c>
      <c r="F16" s="61"/>
      <c r="G16" s="52"/>
      <c r="H16" s="53"/>
      <c r="I16" s="54">
        <v>6400.0</v>
      </c>
      <c r="J16" s="55"/>
      <c r="K16" s="62"/>
      <c r="L16" s="57"/>
      <c r="M16" s="63"/>
      <c r="N16" s="57"/>
      <c r="O16" s="59">
        <v>6400.0</v>
      </c>
      <c r="P16" s="57">
        <f t="shared" si="1"/>
        <v>0</v>
      </c>
      <c r="Q16" s="60" t="s">
        <v>164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44862.0</v>
      </c>
      <c r="C17" s="49" t="s">
        <v>1876</v>
      </c>
      <c r="D17" s="50">
        <v>52247.0</v>
      </c>
      <c r="E17" s="50" t="s">
        <v>125</v>
      </c>
      <c r="F17" s="51"/>
      <c r="G17" s="52"/>
      <c r="H17" s="53"/>
      <c r="I17" s="54">
        <v>10000.0</v>
      </c>
      <c r="J17" s="55"/>
      <c r="K17" s="62"/>
      <c r="L17" s="57"/>
      <c r="M17" s="63"/>
      <c r="N17" s="57"/>
      <c r="O17" s="59">
        <v>10000.0</v>
      </c>
      <c r="P17" s="57">
        <f t="shared" si="1"/>
        <v>0</v>
      </c>
      <c r="Q17" s="60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44862.0</v>
      </c>
      <c r="C18" s="49" t="s">
        <v>1877</v>
      </c>
      <c r="D18" s="50">
        <v>36555.0</v>
      </c>
      <c r="E18" s="50" t="s">
        <v>319</v>
      </c>
      <c r="F18" s="61"/>
      <c r="G18" s="52"/>
      <c r="H18" s="53"/>
      <c r="I18" s="54"/>
      <c r="J18" s="55"/>
      <c r="K18" s="56">
        <v>1500.0</v>
      </c>
      <c r="L18" s="57"/>
      <c r="M18" s="63"/>
      <c r="N18" s="57"/>
      <c r="O18" s="59">
        <v>1500.0</v>
      </c>
      <c r="P18" s="57">
        <f t="shared" si="1"/>
        <v>0</v>
      </c>
      <c r="Q18" s="60" t="s">
        <v>54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44862.0</v>
      </c>
      <c r="C19" s="49" t="s">
        <v>1878</v>
      </c>
      <c r="D19" s="50">
        <v>73801.0</v>
      </c>
      <c r="E19" s="50" t="s">
        <v>402</v>
      </c>
      <c r="F19" s="51"/>
      <c r="G19" s="52"/>
      <c r="H19" s="53"/>
      <c r="I19" s="54">
        <v>7500.0</v>
      </c>
      <c r="J19" s="55"/>
      <c r="K19" s="62"/>
      <c r="L19" s="57"/>
      <c r="M19" s="63"/>
      <c r="N19" s="57"/>
      <c r="O19" s="59">
        <v>7500.0</v>
      </c>
      <c r="P19" s="57">
        <f t="shared" si="1"/>
        <v>0</v>
      </c>
      <c r="Q19" s="60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44862.0</v>
      </c>
      <c r="C20" s="49" t="s">
        <v>1879</v>
      </c>
      <c r="D20" s="50">
        <v>51017.0</v>
      </c>
      <c r="E20" s="50" t="s">
        <v>166</v>
      </c>
      <c r="F20" s="51"/>
      <c r="G20" s="52"/>
      <c r="H20" s="53">
        <v>30000.0</v>
      </c>
      <c r="I20" s="54"/>
      <c r="J20" s="55"/>
      <c r="K20" s="62"/>
      <c r="L20" s="57"/>
      <c r="M20" s="63"/>
      <c r="N20" s="57"/>
      <c r="O20" s="59">
        <v>30000.0</v>
      </c>
      <c r="P20" s="57">
        <f t="shared" si="1"/>
        <v>0</v>
      </c>
      <c r="Q20" s="60" t="s">
        <v>23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44862.0</v>
      </c>
      <c r="C21" s="49" t="s">
        <v>1880</v>
      </c>
      <c r="D21" s="50">
        <v>62508.0</v>
      </c>
      <c r="E21" s="50" t="s">
        <v>1881</v>
      </c>
      <c r="F21" s="51"/>
      <c r="G21" s="52"/>
      <c r="H21" s="53"/>
      <c r="I21" s="54">
        <v>3750.0</v>
      </c>
      <c r="J21" s="55"/>
      <c r="K21" s="62"/>
      <c r="L21" s="57"/>
      <c r="M21" s="63"/>
      <c r="N21" s="57"/>
      <c r="O21" s="59">
        <v>3750.0</v>
      </c>
      <c r="P21" s="57">
        <f t="shared" si="1"/>
        <v>0</v>
      </c>
      <c r="Q21" s="60" t="s">
        <v>54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44862.0</v>
      </c>
      <c r="C22" s="49" t="s">
        <v>1882</v>
      </c>
      <c r="D22" s="50">
        <v>39317.0</v>
      </c>
      <c r="E22" s="50" t="s">
        <v>1117</v>
      </c>
      <c r="F22" s="51"/>
      <c r="G22" s="52"/>
      <c r="H22" s="53"/>
      <c r="I22" s="54"/>
      <c r="J22" s="55">
        <v>4800.0</v>
      </c>
      <c r="K22" s="62"/>
      <c r="L22" s="57"/>
      <c r="M22" s="63"/>
      <c r="N22" s="57"/>
      <c r="O22" s="59">
        <v>4800.0</v>
      </c>
      <c r="P22" s="57">
        <f t="shared" si="1"/>
        <v>0</v>
      </c>
      <c r="Q22" s="60" t="s">
        <v>175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44862.0</v>
      </c>
      <c r="C23" s="49" t="s">
        <v>1883</v>
      </c>
      <c r="D23" s="50">
        <v>62006.0</v>
      </c>
      <c r="E23" s="50" t="s">
        <v>1884</v>
      </c>
      <c r="F23" s="51"/>
      <c r="G23" s="52"/>
      <c r="H23" s="53"/>
      <c r="I23" s="54">
        <v>6400.0</v>
      </c>
      <c r="J23" s="55"/>
      <c r="K23" s="62"/>
      <c r="L23" s="57"/>
      <c r="M23" s="63"/>
      <c r="N23" s="57"/>
      <c r="O23" s="59">
        <v>6400.0</v>
      </c>
      <c r="P23" s="57">
        <f t="shared" si="1"/>
        <v>0</v>
      </c>
      <c r="Q23" s="60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44862.0</v>
      </c>
      <c r="C24" s="49" t="s">
        <v>1885</v>
      </c>
      <c r="D24" s="50">
        <v>55448.0</v>
      </c>
      <c r="E24" s="50" t="s">
        <v>563</v>
      </c>
      <c r="F24" s="51"/>
      <c r="G24" s="52">
        <v>15000.0</v>
      </c>
      <c r="H24" s="53"/>
      <c r="I24" s="54"/>
      <c r="J24" s="55"/>
      <c r="K24" s="56"/>
      <c r="L24" s="57"/>
      <c r="M24" s="63"/>
      <c r="N24" s="57"/>
      <c r="O24" s="59">
        <v>15000.0</v>
      </c>
      <c r="P24" s="57">
        <f t="shared" si="1"/>
        <v>0</v>
      </c>
      <c r="Q24" s="60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44862.0</v>
      </c>
      <c r="C25" s="49" t="s">
        <v>1886</v>
      </c>
      <c r="D25" s="50">
        <v>49943.0</v>
      </c>
      <c r="E25" s="50" t="s">
        <v>49</v>
      </c>
      <c r="F25" s="61"/>
      <c r="G25" s="52"/>
      <c r="H25" s="53"/>
      <c r="I25" s="54">
        <v>1600.0</v>
      </c>
      <c r="J25" s="55"/>
      <c r="K25" s="56"/>
      <c r="L25" s="52"/>
      <c r="M25" s="63"/>
      <c r="N25" s="57"/>
      <c r="O25" s="59">
        <v>1600.0</v>
      </c>
      <c r="P25" s="57">
        <f t="shared" si="1"/>
        <v>0</v>
      </c>
      <c r="Q25" s="60" t="s">
        <v>31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44862.0</v>
      </c>
      <c r="C26" s="49" t="s">
        <v>1887</v>
      </c>
      <c r="D26" s="50">
        <v>52512.0</v>
      </c>
      <c r="E26" s="50" t="s">
        <v>1888</v>
      </c>
      <c r="F26" s="51"/>
      <c r="G26" s="52"/>
      <c r="H26" s="53"/>
      <c r="I26" s="54"/>
      <c r="J26" s="55">
        <v>2650.0</v>
      </c>
      <c r="K26" s="62"/>
      <c r="L26" s="57"/>
      <c r="M26" s="63"/>
      <c r="N26" s="57"/>
      <c r="O26" s="59">
        <v>2650.0</v>
      </c>
      <c r="P26" s="57">
        <f t="shared" si="1"/>
        <v>0</v>
      </c>
      <c r="Q26" s="60" t="s">
        <v>164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44862.0</v>
      </c>
      <c r="C27" s="49" t="s">
        <v>1889</v>
      </c>
      <c r="D27" s="50">
        <v>51941.0</v>
      </c>
      <c r="E27" s="50" t="s">
        <v>1733</v>
      </c>
      <c r="F27" s="61"/>
      <c r="G27" s="52"/>
      <c r="H27" s="53"/>
      <c r="I27" s="54">
        <v>15000.0</v>
      </c>
      <c r="J27" s="55"/>
      <c r="K27" s="62"/>
      <c r="L27" s="57"/>
      <c r="M27" s="63"/>
      <c r="N27" s="57"/>
      <c r="O27" s="59">
        <v>15000.0</v>
      </c>
      <c r="P27" s="57">
        <f t="shared" si="1"/>
        <v>0</v>
      </c>
      <c r="Q27" s="60" t="s">
        <v>23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44862.0</v>
      </c>
      <c r="C28" s="49" t="s">
        <v>1890</v>
      </c>
      <c r="D28" s="50">
        <v>65268.0</v>
      </c>
      <c r="E28" s="50" t="s">
        <v>147</v>
      </c>
      <c r="F28" s="51"/>
      <c r="G28" s="52"/>
      <c r="H28" s="53"/>
      <c r="I28" s="54">
        <v>3600.0</v>
      </c>
      <c r="J28" s="55"/>
      <c r="K28" s="56"/>
      <c r="L28" s="57"/>
      <c r="M28" s="63"/>
      <c r="N28" s="57"/>
      <c r="O28" s="59">
        <v>3600.0</v>
      </c>
      <c r="P28" s="57">
        <f t="shared" si="1"/>
        <v>0</v>
      </c>
      <c r="Q28" s="60" t="s">
        <v>164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44862.0</v>
      </c>
      <c r="C29" s="49" t="s">
        <v>1891</v>
      </c>
      <c r="D29" s="50">
        <v>67797.0</v>
      </c>
      <c r="E29" s="50" t="s">
        <v>1492</v>
      </c>
      <c r="F29" s="51"/>
      <c r="G29" s="52"/>
      <c r="H29" s="53"/>
      <c r="I29" s="54">
        <v>15000.0</v>
      </c>
      <c r="J29" s="55"/>
      <c r="K29" s="56"/>
      <c r="L29" s="57"/>
      <c r="M29" s="63"/>
      <c r="N29" s="57"/>
      <c r="O29" s="59">
        <v>15000.0</v>
      </c>
      <c r="P29" s="57">
        <f t="shared" si="1"/>
        <v>0</v>
      </c>
      <c r="Q29" s="60" t="s">
        <v>23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44862.0</v>
      </c>
      <c r="C30" s="49" t="s">
        <v>1892</v>
      </c>
      <c r="D30" s="50">
        <v>22341.0</v>
      </c>
      <c r="E30" s="50" t="s">
        <v>661</v>
      </c>
      <c r="F30" s="61"/>
      <c r="G30" s="52"/>
      <c r="H30" s="53"/>
      <c r="I30" s="54">
        <v>3075.0</v>
      </c>
      <c r="J30" s="55"/>
      <c r="K30" s="56"/>
      <c r="L30" s="57"/>
      <c r="M30" s="63"/>
      <c r="N30" s="57"/>
      <c r="O30" s="59">
        <v>3075.0</v>
      </c>
      <c r="P30" s="57">
        <f t="shared" si="1"/>
        <v>0</v>
      </c>
      <c r="Q30" s="60" t="s">
        <v>31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44862.0</v>
      </c>
      <c r="C31" s="49" t="s">
        <v>1893</v>
      </c>
      <c r="D31" s="50">
        <v>14329.0</v>
      </c>
      <c r="E31" s="50" t="s">
        <v>43</v>
      </c>
      <c r="F31" s="61"/>
      <c r="G31" s="52"/>
      <c r="H31" s="53"/>
      <c r="I31" s="54">
        <v>2640.0</v>
      </c>
      <c r="J31" s="55"/>
      <c r="K31" s="56"/>
      <c r="L31" s="57"/>
      <c r="M31" s="63"/>
      <c r="N31" s="57"/>
      <c r="O31" s="59">
        <v>2640.0</v>
      </c>
      <c r="P31" s="57">
        <f t="shared" si="1"/>
        <v>0</v>
      </c>
      <c r="Q31" s="60" t="s">
        <v>164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44862.0</v>
      </c>
      <c r="C32" s="49" t="s">
        <v>1894</v>
      </c>
      <c r="D32" s="50">
        <v>50342.0</v>
      </c>
      <c r="E32" s="50" t="s">
        <v>705</v>
      </c>
      <c r="F32" s="51"/>
      <c r="G32" s="52"/>
      <c r="H32" s="53"/>
      <c r="I32" s="54">
        <v>700.0</v>
      </c>
      <c r="J32" s="55"/>
      <c r="K32" s="56"/>
      <c r="L32" s="57"/>
      <c r="M32" s="93"/>
      <c r="N32" s="57"/>
      <c r="O32" s="59">
        <v>700.0</v>
      </c>
      <c r="P32" s="57">
        <f t="shared" si="1"/>
        <v>0</v>
      </c>
      <c r="Q32" s="60" t="s">
        <v>164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44862.0</v>
      </c>
      <c r="C33" s="49" t="s">
        <v>1895</v>
      </c>
      <c r="D33" s="50">
        <v>73245.0</v>
      </c>
      <c r="E33" s="50" t="s">
        <v>275</v>
      </c>
      <c r="F33" s="51"/>
      <c r="G33" s="52"/>
      <c r="H33" s="53"/>
      <c r="I33" s="54">
        <v>5150.0</v>
      </c>
      <c r="J33" s="55"/>
      <c r="K33" s="62"/>
      <c r="L33" s="57"/>
      <c r="M33" s="58"/>
      <c r="N33" s="57"/>
      <c r="O33" s="59">
        <v>5150.0</v>
      </c>
      <c r="P33" s="57">
        <f t="shared" si="1"/>
        <v>0</v>
      </c>
      <c r="Q33" s="60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44862.0</v>
      </c>
      <c r="C34" s="49" t="s">
        <v>1896</v>
      </c>
      <c r="D34" s="50">
        <v>58543.0</v>
      </c>
      <c r="E34" s="50" t="s">
        <v>1897</v>
      </c>
      <c r="F34" s="51"/>
      <c r="G34" s="52"/>
      <c r="H34" s="53"/>
      <c r="I34" s="54">
        <v>5000.0</v>
      </c>
      <c r="J34" s="55"/>
      <c r="K34" s="56"/>
      <c r="L34" s="57"/>
      <c r="M34" s="63"/>
      <c r="N34" s="57"/>
      <c r="O34" s="59">
        <v>5000.0</v>
      </c>
      <c r="P34" s="57">
        <f t="shared" si="1"/>
        <v>0</v>
      </c>
      <c r="Q34" s="60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44862.0</v>
      </c>
      <c r="C35" s="49" t="s">
        <v>1898</v>
      </c>
      <c r="D35" s="50">
        <v>58543.0</v>
      </c>
      <c r="E35" s="50" t="s">
        <v>1897</v>
      </c>
      <c r="F35" s="51"/>
      <c r="G35" s="52"/>
      <c r="H35" s="53"/>
      <c r="I35" s="54">
        <v>150.0</v>
      </c>
      <c r="J35" s="55"/>
      <c r="K35" s="62"/>
      <c r="L35" s="57"/>
      <c r="M35" s="58"/>
      <c r="N35" s="57"/>
      <c r="O35" s="59">
        <v>150.0</v>
      </c>
      <c r="P35" s="57">
        <f t="shared" si="1"/>
        <v>0</v>
      </c>
      <c r="Q35" s="60" t="s">
        <v>31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44862.0</v>
      </c>
      <c r="C36" s="49" t="s">
        <v>1899</v>
      </c>
      <c r="D36" s="50">
        <v>39317.0</v>
      </c>
      <c r="E36" s="50" t="s">
        <v>1117</v>
      </c>
      <c r="F36" s="51"/>
      <c r="G36" s="52"/>
      <c r="H36" s="53"/>
      <c r="I36" s="54">
        <v>5150.0</v>
      </c>
      <c r="J36" s="55"/>
      <c r="K36" s="62"/>
      <c r="L36" s="57"/>
      <c r="M36" s="63"/>
      <c r="N36" s="57"/>
      <c r="O36" s="59">
        <v>5150.0</v>
      </c>
      <c r="P36" s="57">
        <f t="shared" si="1"/>
        <v>0</v>
      </c>
      <c r="Q36" s="60" t="s">
        <v>175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44862.0</v>
      </c>
      <c r="C37" s="49" t="s">
        <v>1900</v>
      </c>
      <c r="D37" s="50">
        <v>57934.0</v>
      </c>
      <c r="E37" s="50" t="s">
        <v>1901</v>
      </c>
      <c r="F37" s="51"/>
      <c r="G37" s="52"/>
      <c r="H37" s="53"/>
      <c r="I37" s="54">
        <v>5150.0</v>
      </c>
      <c r="J37" s="55"/>
      <c r="K37" s="56"/>
      <c r="L37" s="57"/>
      <c r="M37" s="93"/>
      <c r="N37" s="52"/>
      <c r="O37" s="59">
        <v>5150.0</v>
      </c>
      <c r="P37" s="57">
        <f t="shared" si="1"/>
        <v>0</v>
      </c>
      <c r="Q37" s="60" t="s">
        <v>164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>
        <v>34.0</v>
      </c>
      <c r="B38" s="48">
        <v>44862.0</v>
      </c>
      <c r="C38" s="49" t="s">
        <v>1902</v>
      </c>
      <c r="D38" s="50">
        <v>55288.0</v>
      </c>
      <c r="E38" s="50" t="s">
        <v>1903</v>
      </c>
      <c r="F38" s="61"/>
      <c r="G38" s="57"/>
      <c r="H38" s="53"/>
      <c r="I38" s="54"/>
      <c r="J38" s="55">
        <v>7650.0</v>
      </c>
      <c r="K38" s="62"/>
      <c r="L38" s="57"/>
      <c r="M38" s="63"/>
      <c r="N38" s="57"/>
      <c r="O38" s="59">
        <v>7650.0</v>
      </c>
      <c r="P38" s="57">
        <f t="shared" si="1"/>
        <v>0</v>
      </c>
      <c r="Q38" s="60" t="s">
        <v>175</v>
      </c>
      <c r="R38" s="22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99">
        <v>35.0</v>
      </c>
      <c r="B39" s="48">
        <v>44862.0</v>
      </c>
      <c r="C39" s="49" t="s">
        <v>1904</v>
      </c>
      <c r="D39" s="50">
        <v>21818.0</v>
      </c>
      <c r="E39" s="50" t="s">
        <v>190</v>
      </c>
      <c r="F39" s="61"/>
      <c r="G39" s="57"/>
      <c r="H39" s="53"/>
      <c r="I39" s="54">
        <v>16600.0</v>
      </c>
      <c r="J39" s="64"/>
      <c r="K39" s="62"/>
      <c r="L39" s="57"/>
      <c r="M39" s="63"/>
      <c r="N39" s="57"/>
      <c r="O39" s="59">
        <v>16600.0</v>
      </c>
      <c r="P39" s="57">
        <f t="shared" si="1"/>
        <v>0</v>
      </c>
      <c r="Q39" s="60" t="s">
        <v>31</v>
      </c>
      <c r="R39" s="22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99">
        <v>36.0</v>
      </c>
      <c r="B40" s="48">
        <v>44862.0</v>
      </c>
      <c r="C40" s="65" t="s">
        <v>1905</v>
      </c>
      <c r="D40" s="50">
        <v>73864.0</v>
      </c>
      <c r="E40" s="65" t="s">
        <v>1906</v>
      </c>
      <c r="F40" s="66"/>
      <c r="G40" s="67"/>
      <c r="H40" s="84"/>
      <c r="I40" s="69">
        <v>2550.0</v>
      </c>
      <c r="J40" s="82"/>
      <c r="K40" s="83"/>
      <c r="L40" s="72"/>
      <c r="M40" s="98"/>
      <c r="N40" s="74"/>
      <c r="O40" s="75">
        <v>2550.0</v>
      </c>
      <c r="P40" s="57">
        <f t="shared" si="1"/>
        <v>0</v>
      </c>
      <c r="Q40" s="76" t="s">
        <v>54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99">
        <v>37.0</v>
      </c>
      <c r="B41" s="48">
        <v>44862.0</v>
      </c>
      <c r="C41" s="65" t="s">
        <v>1907</v>
      </c>
      <c r="D41" s="50">
        <v>67682.0</v>
      </c>
      <c r="E41" s="65" t="s">
        <v>1517</v>
      </c>
      <c r="F41" s="66"/>
      <c r="G41" s="67"/>
      <c r="H41" s="84"/>
      <c r="I41" s="69">
        <v>8000.0</v>
      </c>
      <c r="J41" s="82"/>
      <c r="K41" s="83"/>
      <c r="L41" s="72"/>
      <c r="M41" s="77"/>
      <c r="N41" s="78"/>
      <c r="O41" s="79">
        <v>8000.0</v>
      </c>
      <c r="P41" s="57">
        <f t="shared" si="1"/>
        <v>0</v>
      </c>
      <c r="Q41" s="80" t="s">
        <v>54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99">
        <v>38.0</v>
      </c>
      <c r="B42" s="48">
        <v>44862.0</v>
      </c>
      <c r="C42" s="65" t="s">
        <v>1908</v>
      </c>
      <c r="D42" s="50">
        <v>22727.0</v>
      </c>
      <c r="E42" s="65" t="s">
        <v>631</v>
      </c>
      <c r="F42" s="66"/>
      <c r="G42" s="67"/>
      <c r="H42" s="84"/>
      <c r="I42" s="69">
        <v>650.0</v>
      </c>
      <c r="J42" s="82"/>
      <c r="K42" s="83"/>
      <c r="L42" s="72"/>
      <c r="M42" s="77"/>
      <c r="N42" s="78"/>
      <c r="O42" s="79">
        <v>650.0</v>
      </c>
      <c r="P42" s="57">
        <f t="shared" si="1"/>
        <v>0</v>
      </c>
      <c r="Q42" s="80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99">
        <v>39.0</v>
      </c>
      <c r="B43" s="48">
        <v>44862.0</v>
      </c>
      <c r="C43" s="65" t="s">
        <v>1909</v>
      </c>
      <c r="D43" s="50">
        <v>51697.0</v>
      </c>
      <c r="E43" s="65" t="s">
        <v>427</v>
      </c>
      <c r="F43" s="66"/>
      <c r="G43" s="67"/>
      <c r="H43" s="84"/>
      <c r="I43" s="69"/>
      <c r="J43" s="82">
        <v>14500.0</v>
      </c>
      <c r="K43" s="83"/>
      <c r="L43" s="72"/>
      <c r="M43" s="77"/>
      <c r="N43" s="78"/>
      <c r="O43" s="79">
        <v>14500.0</v>
      </c>
      <c r="P43" s="57">
        <f t="shared" si="1"/>
        <v>0</v>
      </c>
      <c r="Q43" s="80" t="s">
        <v>54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99">
        <v>40.0</v>
      </c>
      <c r="B44" s="48">
        <v>44862.0</v>
      </c>
      <c r="C44" s="65" t="s">
        <v>1910</v>
      </c>
      <c r="D44" s="50">
        <v>58758.0</v>
      </c>
      <c r="E44" s="65" t="s">
        <v>915</v>
      </c>
      <c r="F44" s="95"/>
      <c r="G44" s="67"/>
      <c r="H44" s="84"/>
      <c r="I44" s="69"/>
      <c r="J44" s="82">
        <v>3200.0</v>
      </c>
      <c r="K44" s="83"/>
      <c r="L44" s="72"/>
      <c r="M44" s="77"/>
      <c r="N44" s="78"/>
      <c r="O44" s="79">
        <v>3200.0</v>
      </c>
      <c r="P44" s="57">
        <f t="shared" si="1"/>
        <v>0</v>
      </c>
      <c r="Q44" s="80" t="s">
        <v>31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99">
        <v>41.0</v>
      </c>
      <c r="B45" s="48">
        <v>44862.0</v>
      </c>
      <c r="C45" s="65" t="s">
        <v>1911</v>
      </c>
      <c r="D45" s="50">
        <v>51876.0</v>
      </c>
      <c r="E45" s="65" t="s">
        <v>791</v>
      </c>
      <c r="F45" s="66"/>
      <c r="G45" s="67"/>
      <c r="H45" s="84"/>
      <c r="I45" s="69">
        <v>10580.0</v>
      </c>
      <c r="J45" s="82"/>
      <c r="K45" s="83"/>
      <c r="L45" s="72"/>
      <c r="M45" s="77"/>
      <c r="N45" s="78"/>
      <c r="O45" s="79">
        <v>10580.0</v>
      </c>
      <c r="P45" s="57">
        <f t="shared" si="1"/>
        <v>0</v>
      </c>
      <c r="Q45" s="80" t="s">
        <v>31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99">
        <v>42.0</v>
      </c>
      <c r="B46" s="48">
        <v>44862.0</v>
      </c>
      <c r="C46" s="65" t="s">
        <v>1912</v>
      </c>
      <c r="D46" s="50">
        <v>20541.0</v>
      </c>
      <c r="E46" s="65" t="s">
        <v>229</v>
      </c>
      <c r="F46" s="66"/>
      <c r="G46" s="97">
        <v>17000.0</v>
      </c>
      <c r="H46" s="84"/>
      <c r="I46" s="69"/>
      <c r="J46" s="82"/>
      <c r="K46" s="83"/>
      <c r="L46" s="72"/>
      <c r="M46" s="77"/>
      <c r="N46" s="78"/>
      <c r="O46" s="79">
        <v>17000.0</v>
      </c>
      <c r="P46" s="57">
        <f t="shared" si="1"/>
        <v>0</v>
      </c>
      <c r="Q46" s="80" t="s">
        <v>23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99">
        <v>43.0</v>
      </c>
      <c r="B47" s="48">
        <v>44862.0</v>
      </c>
      <c r="C47" s="65" t="s">
        <v>1913</v>
      </c>
      <c r="D47" s="50">
        <v>10288.0</v>
      </c>
      <c r="E47" s="65" t="s">
        <v>1254</v>
      </c>
      <c r="F47" s="66"/>
      <c r="G47" s="67"/>
      <c r="H47" s="84"/>
      <c r="I47" s="69">
        <v>300.0</v>
      </c>
      <c r="J47" s="82"/>
      <c r="K47" s="83"/>
      <c r="L47" s="72"/>
      <c r="M47" s="77"/>
      <c r="N47" s="78"/>
      <c r="O47" s="79">
        <v>300.0</v>
      </c>
      <c r="P47" s="57">
        <f t="shared" si="1"/>
        <v>0</v>
      </c>
      <c r="Q47" s="80" t="s">
        <v>23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99">
        <v>44.0</v>
      </c>
      <c r="B48" s="48">
        <v>44862.0</v>
      </c>
      <c r="C48" s="65" t="s">
        <v>1914</v>
      </c>
      <c r="D48" s="50">
        <v>25650.0</v>
      </c>
      <c r="E48" s="65" t="s">
        <v>1076</v>
      </c>
      <c r="F48" s="66"/>
      <c r="G48" s="67"/>
      <c r="H48" s="84"/>
      <c r="I48" s="69"/>
      <c r="J48" s="82"/>
      <c r="K48" s="83">
        <v>850.0</v>
      </c>
      <c r="L48" s="72"/>
      <c r="M48" s="77"/>
      <c r="N48" s="78"/>
      <c r="O48" s="79">
        <v>850.0</v>
      </c>
      <c r="P48" s="57">
        <f t="shared" si="1"/>
        <v>0</v>
      </c>
      <c r="Q48" s="80" t="s">
        <v>23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99">
        <v>45.0</v>
      </c>
      <c r="B49" s="48">
        <v>44862.0</v>
      </c>
      <c r="C49" s="65" t="s">
        <v>1915</v>
      </c>
      <c r="D49" s="50">
        <v>71593.0</v>
      </c>
      <c r="E49" s="65" t="s">
        <v>1207</v>
      </c>
      <c r="F49" s="66"/>
      <c r="G49" s="67"/>
      <c r="H49" s="84"/>
      <c r="I49" s="69">
        <v>2650.0</v>
      </c>
      <c r="J49" s="82"/>
      <c r="K49" s="83"/>
      <c r="L49" s="72"/>
      <c r="M49" s="77"/>
      <c r="N49" s="78"/>
      <c r="O49" s="79">
        <v>2650.0</v>
      </c>
      <c r="P49" s="57">
        <f t="shared" si="1"/>
        <v>0</v>
      </c>
      <c r="Q49" s="80" t="s">
        <v>54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99">
        <v>46.0</v>
      </c>
      <c r="B50" s="48">
        <v>44862.0</v>
      </c>
      <c r="C50" s="65" t="s">
        <v>1916</v>
      </c>
      <c r="D50" s="50">
        <v>65611.0</v>
      </c>
      <c r="E50" s="65" t="s">
        <v>1917</v>
      </c>
      <c r="F50" s="66"/>
      <c r="G50" s="97">
        <v>8800.0</v>
      </c>
      <c r="H50" s="84"/>
      <c r="I50" s="69"/>
      <c r="J50" s="82"/>
      <c r="K50" s="83"/>
      <c r="L50" s="72"/>
      <c r="M50" s="77"/>
      <c r="N50" s="78"/>
      <c r="O50" s="79">
        <v>8800.0</v>
      </c>
      <c r="P50" s="57">
        <f t="shared" si="1"/>
        <v>0</v>
      </c>
      <c r="Q50" s="80" t="s">
        <v>23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99">
        <v>47.0</v>
      </c>
      <c r="B51" s="48">
        <v>44862.0</v>
      </c>
      <c r="C51" s="65" t="s">
        <v>1918</v>
      </c>
      <c r="D51" s="50">
        <v>64457.0</v>
      </c>
      <c r="E51" s="65" t="s">
        <v>1919</v>
      </c>
      <c r="F51" s="66"/>
      <c r="G51" s="67"/>
      <c r="H51" s="84"/>
      <c r="I51" s="69"/>
      <c r="J51" s="82">
        <v>3600.0</v>
      </c>
      <c r="K51" s="83"/>
      <c r="L51" s="72"/>
      <c r="M51" s="77"/>
      <c r="N51" s="78"/>
      <c r="O51" s="79">
        <v>3600.0</v>
      </c>
      <c r="P51" s="57">
        <f t="shared" si="1"/>
        <v>0</v>
      </c>
      <c r="Q51" s="80" t="s">
        <v>54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99">
        <v>48.0</v>
      </c>
      <c r="B52" s="48">
        <v>44861.0</v>
      </c>
      <c r="C52" s="65" t="s">
        <v>1920</v>
      </c>
      <c r="D52" s="50">
        <v>49953.0</v>
      </c>
      <c r="E52" s="65" t="s">
        <v>1270</v>
      </c>
      <c r="F52" s="66"/>
      <c r="G52" s="97"/>
      <c r="H52" s="84">
        <v>5350.0</v>
      </c>
      <c r="I52" s="69"/>
      <c r="J52" s="82"/>
      <c r="K52" s="83"/>
      <c r="L52" s="72"/>
      <c r="M52" s="77"/>
      <c r="N52" s="78"/>
      <c r="O52" s="79">
        <v>5350.0</v>
      </c>
      <c r="P52" s="57">
        <f t="shared" si="1"/>
        <v>0</v>
      </c>
      <c r="Q52" s="80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99">
        <v>49.0</v>
      </c>
      <c r="B53" s="48">
        <v>44862.0</v>
      </c>
      <c r="C53" s="65" t="s">
        <v>1921</v>
      </c>
      <c r="D53" s="50">
        <v>67393.0</v>
      </c>
      <c r="E53" s="65" t="s">
        <v>1922</v>
      </c>
      <c r="F53" s="66"/>
      <c r="G53" s="67"/>
      <c r="H53" s="84">
        <v>3700.0</v>
      </c>
      <c r="I53" s="69"/>
      <c r="J53" s="82"/>
      <c r="K53" s="83"/>
      <c r="L53" s="72"/>
      <c r="M53" s="77"/>
      <c r="N53" s="78"/>
      <c r="O53" s="79">
        <v>3700.0</v>
      </c>
      <c r="P53" s="57">
        <f t="shared" si="1"/>
        <v>0</v>
      </c>
      <c r="Q53" s="80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99">
        <v>50.0</v>
      </c>
      <c r="B54" s="48">
        <v>44862.0</v>
      </c>
      <c r="C54" s="65" t="s">
        <v>1923</v>
      </c>
      <c r="D54" s="50">
        <v>49918.0</v>
      </c>
      <c r="E54" s="65" t="s">
        <v>571</v>
      </c>
      <c r="F54" s="66"/>
      <c r="G54" s="67"/>
      <c r="H54" s="84">
        <v>4150.0</v>
      </c>
      <c r="I54" s="69"/>
      <c r="J54" s="82"/>
      <c r="K54" s="83"/>
      <c r="L54" s="72"/>
      <c r="M54" s="77"/>
      <c r="N54" s="78"/>
      <c r="O54" s="79">
        <v>4150.0</v>
      </c>
      <c r="P54" s="57">
        <f t="shared" si="1"/>
        <v>0</v>
      </c>
      <c r="Q54" s="80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99">
        <v>51.0</v>
      </c>
      <c r="B55" s="48">
        <v>44862.0</v>
      </c>
      <c r="C55" s="65" t="s">
        <v>1924</v>
      </c>
      <c r="D55" s="50">
        <v>25650.0</v>
      </c>
      <c r="E55" s="65" t="s">
        <v>1076</v>
      </c>
      <c r="F55" s="95"/>
      <c r="G55" s="67"/>
      <c r="H55" s="84"/>
      <c r="I55" s="69"/>
      <c r="J55" s="82"/>
      <c r="K55" s="83">
        <v>600.0</v>
      </c>
      <c r="L55" s="72"/>
      <c r="M55" s="77"/>
      <c r="N55" s="78"/>
      <c r="O55" s="79">
        <v>600.0</v>
      </c>
      <c r="P55" s="57">
        <f t="shared" si="1"/>
        <v>0</v>
      </c>
      <c r="Q55" s="80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99"/>
      <c r="B56" s="30"/>
      <c r="C56" s="30"/>
      <c r="D56" s="30"/>
      <c r="E56" s="30"/>
      <c r="F56" s="31">
        <f t="shared" ref="F56:P56" si="2">SUM(F5:F55)</f>
        <v>0</v>
      </c>
      <c r="G56" s="31">
        <f t="shared" si="2"/>
        <v>40800</v>
      </c>
      <c r="H56" s="33">
        <f t="shared" si="2"/>
        <v>43200</v>
      </c>
      <c r="I56" s="86">
        <f t="shared" si="2"/>
        <v>180420</v>
      </c>
      <c r="J56" s="87">
        <f t="shared" si="2"/>
        <v>36400</v>
      </c>
      <c r="K56" s="88">
        <f t="shared" si="2"/>
        <v>2950</v>
      </c>
      <c r="L56" s="31">
        <f t="shared" si="2"/>
        <v>0</v>
      </c>
      <c r="M56" s="89">
        <f t="shared" si="2"/>
        <v>0</v>
      </c>
      <c r="N56" s="31">
        <f t="shared" si="2"/>
        <v>0</v>
      </c>
      <c r="O56" s="94">
        <f t="shared" si="2"/>
        <v>303770</v>
      </c>
      <c r="P56" s="91">
        <f t="shared" si="2"/>
        <v>0</v>
      </c>
      <c r="Q56" s="9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42"/>
      <c r="B57" s="30"/>
      <c r="C57" s="30"/>
      <c r="D57" s="30"/>
      <c r="E57" s="30"/>
      <c r="F57" s="43">
        <f>SUM(F56+G56+H56+I56+J56+K56+L56+M56+N56)</f>
        <v>303770</v>
      </c>
      <c r="G57" s="8"/>
      <c r="H57" s="8"/>
      <c r="I57" s="8"/>
      <c r="J57" s="8"/>
      <c r="K57" s="8"/>
      <c r="L57" s="9"/>
      <c r="M57" s="44"/>
      <c r="N57" s="44"/>
      <c r="O57" s="22"/>
      <c r="P57" s="22"/>
      <c r="Q57" s="4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6" t="s">
        <v>1337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6" t="s">
        <v>128</v>
      </c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0"/>
    <col customWidth="1" min="2" max="2" width="13.13"/>
    <col customWidth="1" min="3" max="3" width="25.63"/>
    <col customWidth="1" min="4" max="4" width="10.0"/>
    <col customWidth="1" min="5" max="5" width="57.5"/>
    <col customWidth="1" min="15" max="15" width="14.38"/>
  </cols>
  <sheetData>
    <row r="1">
      <c r="A1" s="45" t="s">
        <v>1925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44862.0</v>
      </c>
      <c r="C5" s="49" t="s">
        <v>1926</v>
      </c>
      <c r="D5" s="50">
        <v>51512.0</v>
      </c>
      <c r="E5" s="50" t="s">
        <v>799</v>
      </c>
      <c r="F5" s="51"/>
      <c r="G5" s="52"/>
      <c r="H5" s="53"/>
      <c r="I5" s="54"/>
      <c r="J5" s="55">
        <v>300.0</v>
      </c>
      <c r="K5" s="56"/>
      <c r="L5" s="57"/>
      <c r="M5" s="93"/>
      <c r="N5" s="57"/>
      <c r="O5" s="59">
        <v>300.0</v>
      </c>
      <c r="P5" s="57">
        <f t="shared" ref="P5:P38" si="1">F5+G5+H5+I5+J5+K5+L5+M5+N5-O5</f>
        <v>0</v>
      </c>
      <c r="Q5" s="60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44863.0</v>
      </c>
      <c r="C6" s="49" t="s">
        <v>1927</v>
      </c>
      <c r="D6" s="50">
        <v>60149.0</v>
      </c>
      <c r="E6" s="50" t="s">
        <v>1407</v>
      </c>
      <c r="F6" s="51"/>
      <c r="G6" s="52"/>
      <c r="H6" s="53"/>
      <c r="I6" s="54"/>
      <c r="J6" s="55">
        <v>7650.0</v>
      </c>
      <c r="K6" s="56"/>
      <c r="L6" s="57"/>
      <c r="M6" s="58"/>
      <c r="N6" s="57"/>
      <c r="O6" s="59">
        <v>7650.0</v>
      </c>
      <c r="P6" s="57">
        <f t="shared" si="1"/>
        <v>0</v>
      </c>
      <c r="Q6" s="60" t="s">
        <v>175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44863.0</v>
      </c>
      <c r="C7" s="49" t="s">
        <v>1928</v>
      </c>
      <c r="D7" s="50">
        <v>33065.0</v>
      </c>
      <c r="E7" s="50" t="s">
        <v>536</v>
      </c>
      <c r="F7" s="51"/>
      <c r="G7" s="52"/>
      <c r="H7" s="53"/>
      <c r="I7" s="54">
        <v>2650.0</v>
      </c>
      <c r="J7" s="55"/>
      <c r="K7" s="56"/>
      <c r="L7" s="57"/>
      <c r="M7" s="58"/>
      <c r="N7" s="57"/>
      <c r="O7" s="59">
        <v>2650.0</v>
      </c>
      <c r="P7" s="57">
        <f t="shared" si="1"/>
        <v>0</v>
      </c>
      <c r="Q7" s="60" t="s">
        <v>175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44863.0</v>
      </c>
      <c r="C8" s="49" t="s">
        <v>1929</v>
      </c>
      <c r="D8" s="50">
        <v>52184.0</v>
      </c>
      <c r="E8" s="50" t="s">
        <v>1930</v>
      </c>
      <c r="F8" s="51"/>
      <c r="G8" s="52"/>
      <c r="H8" s="53"/>
      <c r="I8" s="54"/>
      <c r="J8" s="55">
        <v>3600.0</v>
      </c>
      <c r="K8" s="56"/>
      <c r="L8" s="57"/>
      <c r="M8" s="58"/>
      <c r="N8" s="57"/>
      <c r="O8" s="59">
        <v>3600.0</v>
      </c>
      <c r="P8" s="57">
        <f t="shared" si="1"/>
        <v>0</v>
      </c>
      <c r="Q8" s="60" t="s">
        <v>175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44863.0</v>
      </c>
      <c r="C9" s="49" t="s">
        <v>1931</v>
      </c>
      <c r="D9" s="50">
        <v>71884.0</v>
      </c>
      <c r="E9" s="50" t="s">
        <v>1932</v>
      </c>
      <c r="F9" s="51"/>
      <c r="G9" s="52"/>
      <c r="H9" s="53"/>
      <c r="I9" s="54"/>
      <c r="J9" s="55">
        <v>3600.0</v>
      </c>
      <c r="K9" s="56"/>
      <c r="L9" s="57"/>
      <c r="M9" s="58"/>
      <c r="N9" s="57"/>
      <c r="O9" s="59">
        <v>3600.0</v>
      </c>
      <c r="P9" s="57">
        <f t="shared" si="1"/>
        <v>0</v>
      </c>
      <c r="Q9" s="60" t="s">
        <v>175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44863.0</v>
      </c>
      <c r="C10" s="49" t="s">
        <v>1933</v>
      </c>
      <c r="D10" s="50">
        <v>39317.0</v>
      </c>
      <c r="E10" s="50" t="s">
        <v>1117</v>
      </c>
      <c r="F10" s="61"/>
      <c r="G10" s="52"/>
      <c r="H10" s="53"/>
      <c r="I10" s="54"/>
      <c r="J10" s="55">
        <v>1250.0</v>
      </c>
      <c r="K10" s="62"/>
      <c r="L10" s="57"/>
      <c r="M10" s="63"/>
      <c r="N10" s="57"/>
      <c r="O10" s="59">
        <v>1250.0</v>
      </c>
      <c r="P10" s="57">
        <f t="shared" si="1"/>
        <v>0</v>
      </c>
      <c r="Q10" s="60" t="s">
        <v>175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44863.0</v>
      </c>
      <c r="C11" s="49" t="s">
        <v>1934</v>
      </c>
      <c r="D11" s="50">
        <v>54226.0</v>
      </c>
      <c r="E11" s="50" t="s">
        <v>326</v>
      </c>
      <c r="F11" s="61"/>
      <c r="G11" s="57"/>
      <c r="H11" s="53"/>
      <c r="I11" s="54">
        <v>300.0</v>
      </c>
      <c r="J11" s="55"/>
      <c r="K11" s="62"/>
      <c r="L11" s="57"/>
      <c r="M11" s="63"/>
      <c r="N11" s="57"/>
      <c r="O11" s="59">
        <v>300.0</v>
      </c>
      <c r="P11" s="57">
        <f t="shared" si="1"/>
        <v>0</v>
      </c>
      <c r="Q11" s="60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44863.0</v>
      </c>
      <c r="C12" s="49" t="s">
        <v>1935</v>
      </c>
      <c r="D12" s="50">
        <v>22341.0</v>
      </c>
      <c r="E12" s="50" t="s">
        <v>661</v>
      </c>
      <c r="F12" s="51"/>
      <c r="G12" s="57"/>
      <c r="H12" s="53"/>
      <c r="I12" s="54">
        <v>2650.0</v>
      </c>
      <c r="J12" s="55"/>
      <c r="K12" s="56"/>
      <c r="L12" s="57"/>
      <c r="M12" s="63"/>
      <c r="N12" s="57"/>
      <c r="O12" s="59">
        <v>2650.0</v>
      </c>
      <c r="P12" s="57">
        <f t="shared" si="1"/>
        <v>0</v>
      </c>
      <c r="Q12" s="60" t="s">
        <v>164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44863.0</v>
      </c>
      <c r="C13" s="49" t="s">
        <v>1936</v>
      </c>
      <c r="D13" s="50">
        <v>57759.0</v>
      </c>
      <c r="E13" s="50" t="s">
        <v>1937</v>
      </c>
      <c r="F13" s="51"/>
      <c r="G13" s="52"/>
      <c r="H13" s="53"/>
      <c r="I13" s="54">
        <v>5000.0</v>
      </c>
      <c r="J13" s="55"/>
      <c r="K13" s="56"/>
      <c r="L13" s="57"/>
      <c r="M13" s="63"/>
      <c r="N13" s="57"/>
      <c r="O13" s="59">
        <v>5000.0</v>
      </c>
      <c r="P13" s="57">
        <f t="shared" si="1"/>
        <v>0</v>
      </c>
      <c r="Q13" s="60" t="s">
        <v>23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44863.0</v>
      </c>
      <c r="C14" s="49" t="s">
        <v>1938</v>
      </c>
      <c r="D14" s="50">
        <v>50146.0</v>
      </c>
      <c r="E14" s="50" t="s">
        <v>1939</v>
      </c>
      <c r="F14" s="61"/>
      <c r="G14" s="52"/>
      <c r="H14" s="53"/>
      <c r="I14" s="54">
        <v>5000.0</v>
      </c>
      <c r="J14" s="55"/>
      <c r="K14" s="56"/>
      <c r="L14" s="57"/>
      <c r="M14" s="63"/>
      <c r="N14" s="57"/>
      <c r="O14" s="59">
        <v>5000.0</v>
      </c>
      <c r="P14" s="57">
        <f t="shared" si="1"/>
        <v>0</v>
      </c>
      <c r="Q14" s="60" t="s">
        <v>23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44863.0</v>
      </c>
      <c r="C15" s="49" t="s">
        <v>1940</v>
      </c>
      <c r="D15" s="50">
        <v>46847.0</v>
      </c>
      <c r="E15" s="50" t="s">
        <v>1941</v>
      </c>
      <c r="F15" s="51"/>
      <c r="G15" s="52"/>
      <c r="H15" s="53"/>
      <c r="I15" s="54">
        <v>5000.0</v>
      </c>
      <c r="J15" s="55"/>
      <c r="K15" s="56"/>
      <c r="L15" s="57"/>
      <c r="M15" s="63"/>
      <c r="N15" s="57"/>
      <c r="O15" s="59">
        <v>5000.0</v>
      </c>
      <c r="P15" s="57">
        <f t="shared" si="1"/>
        <v>0</v>
      </c>
      <c r="Q15" s="60" t="s">
        <v>23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44863.0</v>
      </c>
      <c r="C16" s="49" t="s">
        <v>1942</v>
      </c>
      <c r="D16" s="50">
        <v>45096.0</v>
      </c>
      <c r="E16" s="50" t="s">
        <v>467</v>
      </c>
      <c r="F16" s="61"/>
      <c r="G16" s="52"/>
      <c r="H16" s="53"/>
      <c r="I16" s="54">
        <v>5000.0</v>
      </c>
      <c r="J16" s="55"/>
      <c r="K16" s="62"/>
      <c r="L16" s="57"/>
      <c r="M16" s="63"/>
      <c r="N16" s="57"/>
      <c r="O16" s="59">
        <v>5000.0</v>
      </c>
      <c r="P16" s="57">
        <f t="shared" si="1"/>
        <v>0</v>
      </c>
      <c r="Q16" s="60" t="s">
        <v>38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44863.0</v>
      </c>
      <c r="C17" s="49" t="s">
        <v>1943</v>
      </c>
      <c r="D17" s="50">
        <v>54317.0</v>
      </c>
      <c r="E17" s="50" t="s">
        <v>174</v>
      </c>
      <c r="F17" s="51"/>
      <c r="G17" s="52"/>
      <c r="H17" s="53"/>
      <c r="I17" s="54">
        <v>5000.0</v>
      </c>
      <c r="J17" s="55"/>
      <c r="K17" s="62"/>
      <c r="L17" s="57"/>
      <c r="M17" s="63"/>
      <c r="N17" s="57"/>
      <c r="O17" s="59">
        <v>5000.0</v>
      </c>
      <c r="P17" s="57">
        <f t="shared" si="1"/>
        <v>0</v>
      </c>
      <c r="Q17" s="60" t="s">
        <v>38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44863.0</v>
      </c>
      <c r="C18" s="49" t="s">
        <v>1944</v>
      </c>
      <c r="D18" s="50">
        <v>47661.0</v>
      </c>
      <c r="E18" s="50" t="s">
        <v>1945</v>
      </c>
      <c r="F18" s="61"/>
      <c r="G18" s="52"/>
      <c r="H18" s="53"/>
      <c r="I18" s="54">
        <v>5000.0</v>
      </c>
      <c r="J18" s="55"/>
      <c r="K18" s="56"/>
      <c r="L18" s="57"/>
      <c r="M18" s="63"/>
      <c r="N18" s="57"/>
      <c r="O18" s="59">
        <v>5000.0</v>
      </c>
      <c r="P18" s="57">
        <f t="shared" si="1"/>
        <v>0</v>
      </c>
      <c r="Q18" s="60" t="s">
        <v>23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44863.0</v>
      </c>
      <c r="C19" s="49" t="s">
        <v>1946</v>
      </c>
      <c r="D19" s="50">
        <v>47661.0</v>
      </c>
      <c r="E19" s="50" t="s">
        <v>1945</v>
      </c>
      <c r="F19" s="51"/>
      <c r="G19" s="52"/>
      <c r="H19" s="53"/>
      <c r="I19" s="54">
        <v>5000.0</v>
      </c>
      <c r="J19" s="55"/>
      <c r="K19" s="62"/>
      <c r="L19" s="57"/>
      <c r="M19" s="63"/>
      <c r="N19" s="57"/>
      <c r="O19" s="59">
        <v>5000.0</v>
      </c>
      <c r="P19" s="57">
        <f t="shared" si="1"/>
        <v>0</v>
      </c>
      <c r="Q19" s="60" t="s">
        <v>23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44863.0</v>
      </c>
      <c r="C20" s="49" t="s">
        <v>1947</v>
      </c>
      <c r="D20" s="50">
        <v>70066.0</v>
      </c>
      <c r="E20" s="50" t="s">
        <v>1948</v>
      </c>
      <c r="F20" s="51"/>
      <c r="G20" s="52"/>
      <c r="H20" s="53"/>
      <c r="I20" s="54"/>
      <c r="J20" s="55">
        <v>3890.0</v>
      </c>
      <c r="K20" s="62"/>
      <c r="L20" s="57"/>
      <c r="M20" s="63"/>
      <c r="N20" s="57"/>
      <c r="O20" s="59">
        <v>3890.0</v>
      </c>
      <c r="P20" s="57">
        <f t="shared" si="1"/>
        <v>0</v>
      </c>
      <c r="Q20" s="60" t="s">
        <v>23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44863.0</v>
      </c>
      <c r="C21" s="49" t="s">
        <v>1949</v>
      </c>
      <c r="D21" s="50">
        <v>31927.0</v>
      </c>
      <c r="E21" s="50" t="s">
        <v>1461</v>
      </c>
      <c r="F21" s="51"/>
      <c r="G21" s="52"/>
      <c r="H21" s="53"/>
      <c r="I21" s="54">
        <v>5000.0</v>
      </c>
      <c r="J21" s="55"/>
      <c r="K21" s="62"/>
      <c r="L21" s="57"/>
      <c r="M21" s="63"/>
      <c r="N21" s="57"/>
      <c r="O21" s="59">
        <v>5000.0</v>
      </c>
      <c r="P21" s="57">
        <f t="shared" si="1"/>
        <v>0</v>
      </c>
      <c r="Q21" s="60" t="s">
        <v>23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44863.0</v>
      </c>
      <c r="C22" s="49" t="s">
        <v>1950</v>
      </c>
      <c r="D22" s="50">
        <v>62809.0</v>
      </c>
      <c r="E22" s="50" t="s">
        <v>279</v>
      </c>
      <c r="F22" s="51"/>
      <c r="G22" s="52"/>
      <c r="H22" s="53"/>
      <c r="I22" s="54">
        <v>2500.0</v>
      </c>
      <c r="J22" s="55"/>
      <c r="K22" s="62"/>
      <c r="L22" s="57"/>
      <c r="M22" s="63"/>
      <c r="N22" s="57"/>
      <c r="O22" s="59">
        <v>2500.0</v>
      </c>
      <c r="P22" s="57">
        <f t="shared" si="1"/>
        <v>0</v>
      </c>
      <c r="Q22" s="60" t="s">
        <v>23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44863.0</v>
      </c>
      <c r="C23" s="49" t="s">
        <v>1951</v>
      </c>
      <c r="D23" s="50">
        <v>69371.0</v>
      </c>
      <c r="E23" s="50" t="s">
        <v>1952</v>
      </c>
      <c r="F23" s="51"/>
      <c r="G23" s="52"/>
      <c r="H23" s="53"/>
      <c r="I23" s="54">
        <v>2500.0</v>
      </c>
      <c r="J23" s="55"/>
      <c r="K23" s="62"/>
      <c r="L23" s="57"/>
      <c r="M23" s="63"/>
      <c r="N23" s="57"/>
      <c r="O23" s="59">
        <v>2500.0</v>
      </c>
      <c r="P23" s="57">
        <f t="shared" si="1"/>
        <v>0</v>
      </c>
      <c r="Q23" s="60" t="s">
        <v>175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44863.0</v>
      </c>
      <c r="C24" s="49" t="s">
        <v>1953</v>
      </c>
      <c r="D24" s="50">
        <v>50136.0</v>
      </c>
      <c r="E24" s="50" t="s">
        <v>1954</v>
      </c>
      <c r="F24" s="51"/>
      <c r="G24" s="52"/>
      <c r="H24" s="53"/>
      <c r="I24" s="54">
        <v>5000.0</v>
      </c>
      <c r="J24" s="55"/>
      <c r="K24" s="56"/>
      <c r="L24" s="57"/>
      <c r="M24" s="63"/>
      <c r="N24" s="57"/>
      <c r="O24" s="59">
        <v>5000.0</v>
      </c>
      <c r="P24" s="57">
        <f t="shared" si="1"/>
        <v>0</v>
      </c>
      <c r="Q24" s="60" t="s">
        <v>38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44863.0</v>
      </c>
      <c r="C25" s="49" t="s">
        <v>1955</v>
      </c>
      <c r="D25" s="50">
        <v>54573.0</v>
      </c>
      <c r="E25" s="50" t="s">
        <v>1956</v>
      </c>
      <c r="F25" s="61"/>
      <c r="G25" s="52"/>
      <c r="H25" s="53"/>
      <c r="I25" s="54">
        <v>5000.0</v>
      </c>
      <c r="J25" s="55"/>
      <c r="K25" s="56"/>
      <c r="L25" s="52"/>
      <c r="M25" s="63"/>
      <c r="N25" s="57"/>
      <c r="O25" s="59">
        <v>5000.0</v>
      </c>
      <c r="P25" s="57">
        <f t="shared" si="1"/>
        <v>0</v>
      </c>
      <c r="Q25" s="60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44863.0</v>
      </c>
      <c r="C26" s="49" t="s">
        <v>1957</v>
      </c>
      <c r="D26" s="50">
        <v>73236.0</v>
      </c>
      <c r="E26" s="50" t="s">
        <v>56</v>
      </c>
      <c r="F26" s="51"/>
      <c r="G26" s="52"/>
      <c r="H26" s="53"/>
      <c r="I26" s="54">
        <v>500.0</v>
      </c>
      <c r="J26" s="55"/>
      <c r="K26" s="62"/>
      <c r="L26" s="57"/>
      <c r="M26" s="63"/>
      <c r="N26" s="57"/>
      <c r="O26" s="59">
        <v>500.0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44863.0</v>
      </c>
      <c r="C27" s="49" t="s">
        <v>1958</v>
      </c>
      <c r="D27" s="50">
        <v>24609.0</v>
      </c>
      <c r="E27" s="50" t="s">
        <v>1959</v>
      </c>
      <c r="F27" s="61"/>
      <c r="G27" s="52"/>
      <c r="H27" s="53"/>
      <c r="I27" s="54">
        <v>3700.0</v>
      </c>
      <c r="J27" s="55"/>
      <c r="K27" s="62"/>
      <c r="L27" s="57"/>
      <c r="M27" s="63"/>
      <c r="N27" s="57"/>
      <c r="O27" s="59">
        <v>3700.0</v>
      </c>
      <c r="P27" s="57">
        <f t="shared" si="1"/>
        <v>0</v>
      </c>
      <c r="Q27" s="60" t="s">
        <v>23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44863.0</v>
      </c>
      <c r="C28" s="49" t="s">
        <v>1960</v>
      </c>
      <c r="D28" s="50">
        <v>50739.0</v>
      </c>
      <c r="E28" s="50" t="s">
        <v>225</v>
      </c>
      <c r="F28" s="51"/>
      <c r="G28" s="52"/>
      <c r="H28" s="53"/>
      <c r="I28" s="54">
        <v>1675.0</v>
      </c>
      <c r="J28" s="55"/>
      <c r="K28" s="56"/>
      <c r="L28" s="57"/>
      <c r="M28" s="63"/>
      <c r="N28" s="57"/>
      <c r="O28" s="59">
        <v>1675.0</v>
      </c>
      <c r="P28" s="57">
        <f t="shared" si="1"/>
        <v>0</v>
      </c>
      <c r="Q28" s="60" t="s">
        <v>38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44863.0</v>
      </c>
      <c r="C29" s="49" t="s">
        <v>1961</v>
      </c>
      <c r="D29" s="50">
        <v>51195.0</v>
      </c>
      <c r="E29" s="50" t="s">
        <v>1962</v>
      </c>
      <c r="F29" s="51"/>
      <c r="G29" s="52"/>
      <c r="H29" s="53"/>
      <c r="I29" s="54">
        <v>6600.0</v>
      </c>
      <c r="J29" s="55"/>
      <c r="K29" s="56"/>
      <c r="L29" s="57"/>
      <c r="M29" s="63"/>
      <c r="N29" s="57"/>
      <c r="O29" s="59">
        <v>6600.0</v>
      </c>
      <c r="P29" s="57">
        <f t="shared" si="1"/>
        <v>0</v>
      </c>
      <c r="Q29" s="60" t="s">
        <v>38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44863.0</v>
      </c>
      <c r="C30" s="49" t="s">
        <v>1963</v>
      </c>
      <c r="D30" s="50">
        <v>58074.0</v>
      </c>
      <c r="E30" s="50" t="s">
        <v>531</v>
      </c>
      <c r="F30" s="61"/>
      <c r="G30" s="52">
        <v>5000.0</v>
      </c>
      <c r="H30" s="53"/>
      <c r="I30" s="54"/>
      <c r="J30" s="55"/>
      <c r="K30" s="56"/>
      <c r="L30" s="57"/>
      <c r="M30" s="63"/>
      <c r="N30" s="57"/>
      <c r="O30" s="59">
        <v>5000.0</v>
      </c>
      <c r="P30" s="57">
        <f t="shared" si="1"/>
        <v>0</v>
      </c>
      <c r="Q30" s="60" t="s">
        <v>38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44863.0</v>
      </c>
      <c r="C31" s="49" t="s">
        <v>1964</v>
      </c>
      <c r="D31" s="50">
        <v>49252.0</v>
      </c>
      <c r="E31" s="50" t="s">
        <v>231</v>
      </c>
      <c r="F31" s="61"/>
      <c r="G31" s="52"/>
      <c r="H31" s="53"/>
      <c r="I31" s="54"/>
      <c r="J31" s="55">
        <v>300.0</v>
      </c>
      <c r="K31" s="56"/>
      <c r="L31" s="57"/>
      <c r="M31" s="63"/>
      <c r="N31" s="57"/>
      <c r="O31" s="59">
        <v>300.0</v>
      </c>
      <c r="P31" s="57">
        <f t="shared" si="1"/>
        <v>0</v>
      </c>
      <c r="Q31" s="60" t="s">
        <v>38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44863.0</v>
      </c>
      <c r="C32" s="49" t="s">
        <v>1965</v>
      </c>
      <c r="D32" s="50">
        <v>51743.0</v>
      </c>
      <c r="E32" s="50" t="s">
        <v>724</v>
      </c>
      <c r="F32" s="51"/>
      <c r="G32" s="52"/>
      <c r="H32" s="53"/>
      <c r="I32" s="54"/>
      <c r="J32" s="55">
        <v>1400.0</v>
      </c>
      <c r="K32" s="56"/>
      <c r="L32" s="57"/>
      <c r="M32" s="93"/>
      <c r="N32" s="57"/>
      <c r="O32" s="59">
        <v>1400.0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44863.0</v>
      </c>
      <c r="C33" s="49" t="s">
        <v>1966</v>
      </c>
      <c r="D33" s="50">
        <v>52669.0</v>
      </c>
      <c r="E33" s="50" t="s">
        <v>74</v>
      </c>
      <c r="F33" s="51"/>
      <c r="G33" s="52"/>
      <c r="H33" s="53"/>
      <c r="I33" s="54">
        <v>350.0</v>
      </c>
      <c r="J33" s="55"/>
      <c r="K33" s="62"/>
      <c r="L33" s="57"/>
      <c r="M33" s="58"/>
      <c r="N33" s="57"/>
      <c r="O33" s="59">
        <v>350.0</v>
      </c>
      <c r="P33" s="57">
        <f t="shared" si="1"/>
        <v>0</v>
      </c>
      <c r="Q33" s="60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44863.0</v>
      </c>
      <c r="C34" s="49" t="s">
        <v>1967</v>
      </c>
      <c r="D34" s="50">
        <v>62790.0</v>
      </c>
      <c r="E34" s="50" t="s">
        <v>1968</v>
      </c>
      <c r="F34" s="51"/>
      <c r="G34" s="52"/>
      <c r="H34" s="53"/>
      <c r="I34" s="54">
        <v>975.0</v>
      </c>
      <c r="J34" s="55"/>
      <c r="K34" s="56"/>
      <c r="L34" s="57"/>
      <c r="M34" s="63"/>
      <c r="N34" s="57"/>
      <c r="O34" s="59">
        <v>975.0</v>
      </c>
      <c r="P34" s="57">
        <f t="shared" si="1"/>
        <v>0</v>
      </c>
      <c r="Q34" s="60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44863.0</v>
      </c>
      <c r="C35" s="49" t="s">
        <v>1969</v>
      </c>
      <c r="D35" s="50">
        <v>71471.0</v>
      </c>
      <c r="E35" s="50" t="s">
        <v>1970</v>
      </c>
      <c r="F35" s="51"/>
      <c r="G35" s="52"/>
      <c r="H35" s="53"/>
      <c r="I35" s="54"/>
      <c r="J35" s="55"/>
      <c r="K35" s="62"/>
      <c r="L35" s="57"/>
      <c r="M35" s="93">
        <v>4650.0</v>
      </c>
      <c r="N35" s="57"/>
      <c r="O35" s="59">
        <v>4650.0</v>
      </c>
      <c r="P35" s="57">
        <f t="shared" si="1"/>
        <v>0</v>
      </c>
      <c r="Q35" s="60"/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44863.0</v>
      </c>
      <c r="C36" s="49" t="s">
        <v>1971</v>
      </c>
      <c r="D36" s="50">
        <v>53569.0</v>
      </c>
      <c r="E36" s="50" t="s">
        <v>1972</v>
      </c>
      <c r="F36" s="51"/>
      <c r="G36" s="52"/>
      <c r="H36" s="53">
        <v>5000.0</v>
      </c>
      <c r="I36" s="54"/>
      <c r="J36" s="55"/>
      <c r="K36" s="62"/>
      <c r="L36" s="57"/>
      <c r="M36" s="63"/>
      <c r="N36" s="57"/>
      <c r="O36" s="59">
        <v>5000.0</v>
      </c>
      <c r="P36" s="57">
        <f t="shared" si="1"/>
        <v>0</v>
      </c>
      <c r="Q36" s="60"/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44863.0</v>
      </c>
      <c r="C37" s="49" t="s">
        <v>1973</v>
      </c>
      <c r="D37" s="50">
        <v>49918.0</v>
      </c>
      <c r="E37" s="50" t="s">
        <v>571</v>
      </c>
      <c r="F37" s="51"/>
      <c r="G37" s="52"/>
      <c r="H37" s="53">
        <v>2500.0</v>
      </c>
      <c r="I37" s="54"/>
      <c r="J37" s="55"/>
      <c r="K37" s="56"/>
      <c r="L37" s="57"/>
      <c r="M37" s="93"/>
      <c r="N37" s="52"/>
      <c r="O37" s="59">
        <v>2500.0</v>
      </c>
      <c r="P37" s="57">
        <f t="shared" si="1"/>
        <v>0</v>
      </c>
      <c r="Q37" s="60"/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/>
      <c r="B38" s="48"/>
      <c r="C38" s="65"/>
      <c r="D38" s="50"/>
      <c r="E38" s="65"/>
      <c r="F38" s="95"/>
      <c r="G38" s="67"/>
      <c r="H38" s="84"/>
      <c r="I38" s="69"/>
      <c r="J38" s="82"/>
      <c r="K38" s="83"/>
      <c r="L38" s="72"/>
      <c r="M38" s="77"/>
      <c r="N38" s="78"/>
      <c r="O38" s="79"/>
      <c r="P38" s="57">
        <f t="shared" si="1"/>
        <v>0</v>
      </c>
      <c r="Q38" s="80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99"/>
      <c r="B39" s="30"/>
      <c r="C39" s="30"/>
      <c r="D39" s="30"/>
      <c r="E39" s="30"/>
      <c r="F39" s="31">
        <f t="shared" ref="F39:P39" si="2">SUM(F5:F38)</f>
        <v>0</v>
      </c>
      <c r="G39" s="31">
        <f t="shared" si="2"/>
        <v>5000</v>
      </c>
      <c r="H39" s="33">
        <f t="shared" si="2"/>
        <v>7500</v>
      </c>
      <c r="I39" s="86">
        <f t="shared" si="2"/>
        <v>74400</v>
      </c>
      <c r="J39" s="87">
        <f t="shared" si="2"/>
        <v>21990</v>
      </c>
      <c r="K39" s="88">
        <f t="shared" si="2"/>
        <v>0</v>
      </c>
      <c r="L39" s="31">
        <f t="shared" si="2"/>
        <v>0</v>
      </c>
      <c r="M39" s="89">
        <f t="shared" si="2"/>
        <v>4650</v>
      </c>
      <c r="N39" s="31">
        <f t="shared" si="2"/>
        <v>0</v>
      </c>
      <c r="O39" s="94">
        <f t="shared" si="2"/>
        <v>113540</v>
      </c>
      <c r="P39" s="91">
        <f t="shared" si="2"/>
        <v>0</v>
      </c>
      <c r="Q39" s="9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42"/>
      <c r="B40" s="30"/>
      <c r="C40" s="30"/>
      <c r="D40" s="30"/>
      <c r="E40" s="30"/>
      <c r="F40" s="43">
        <f>SUM(F39+G39+H39+I39+J39+K39+L39+M39+N39)</f>
        <v>113540</v>
      </c>
      <c r="G40" s="8"/>
      <c r="H40" s="8"/>
      <c r="I40" s="8"/>
      <c r="J40" s="8"/>
      <c r="K40" s="8"/>
      <c r="L40" s="9"/>
      <c r="M40" s="44"/>
      <c r="N40" s="44"/>
      <c r="O40" s="22"/>
      <c r="P40" s="22"/>
      <c r="Q40" s="4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6" t="s">
        <v>1337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6" t="s">
        <v>128</v>
      </c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</sheetData>
  <mergeCells count="17">
    <mergeCell ref="E2:E4"/>
    <mergeCell ref="F3:F4"/>
    <mergeCell ref="G3:H3"/>
    <mergeCell ref="I3:J3"/>
    <mergeCell ref="K3:K4"/>
    <mergeCell ref="L3:L4"/>
    <mergeCell ref="F40:L40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0"/>
    <col customWidth="1" min="2" max="2" width="13.13"/>
    <col customWidth="1" min="3" max="3" width="25.63"/>
    <col customWidth="1" min="4" max="4" width="10.0"/>
    <col customWidth="1" min="5" max="5" width="68.5"/>
    <col customWidth="1" min="15" max="15" width="14.38"/>
  </cols>
  <sheetData>
    <row r="1">
      <c r="A1" s="45" t="s">
        <v>1974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44864.0</v>
      </c>
      <c r="C5" s="49" t="s">
        <v>1975</v>
      </c>
      <c r="D5" s="50">
        <v>52027.0</v>
      </c>
      <c r="E5" s="50" t="s">
        <v>1177</v>
      </c>
      <c r="F5" s="51"/>
      <c r="G5" s="52"/>
      <c r="H5" s="53"/>
      <c r="I5" s="54">
        <v>3900.0</v>
      </c>
      <c r="J5" s="55"/>
      <c r="K5" s="56"/>
      <c r="L5" s="57"/>
      <c r="M5" s="93"/>
      <c r="N5" s="57"/>
      <c r="O5" s="59">
        <v>3900.0</v>
      </c>
      <c r="P5" s="57">
        <f t="shared" ref="P5:P39" si="1">F5+G5+H5+I5+J5+K5+L5+M5+N5-O5</f>
        <v>0</v>
      </c>
      <c r="Q5" s="60" t="s">
        <v>38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44864.0</v>
      </c>
      <c r="C6" s="49" t="s">
        <v>1976</v>
      </c>
      <c r="D6" s="50">
        <v>51017.0</v>
      </c>
      <c r="E6" s="50" t="s">
        <v>166</v>
      </c>
      <c r="F6" s="51"/>
      <c r="G6" s="52"/>
      <c r="H6" s="53">
        <v>30600.0</v>
      </c>
      <c r="I6" s="54"/>
      <c r="J6" s="55"/>
      <c r="K6" s="56"/>
      <c r="L6" s="57"/>
      <c r="M6" s="58"/>
      <c r="N6" s="57"/>
      <c r="O6" s="59">
        <v>30600.0</v>
      </c>
      <c r="P6" s="57">
        <f t="shared" si="1"/>
        <v>0</v>
      </c>
      <c r="Q6" s="60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44864.0</v>
      </c>
      <c r="C7" s="49" t="s">
        <v>1977</v>
      </c>
      <c r="D7" s="50">
        <v>61396.0</v>
      </c>
      <c r="E7" s="50" t="s">
        <v>1735</v>
      </c>
      <c r="F7" s="51"/>
      <c r="G7" s="52"/>
      <c r="H7" s="53"/>
      <c r="I7" s="54">
        <v>2650.0</v>
      </c>
      <c r="J7" s="55"/>
      <c r="K7" s="56"/>
      <c r="L7" s="57"/>
      <c r="M7" s="58"/>
      <c r="N7" s="57"/>
      <c r="O7" s="59">
        <v>2650.0</v>
      </c>
      <c r="P7" s="57">
        <f t="shared" si="1"/>
        <v>0</v>
      </c>
      <c r="Q7" s="60" t="s">
        <v>31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44864.0</v>
      </c>
      <c r="C8" s="49" t="s">
        <v>1978</v>
      </c>
      <c r="D8" s="50">
        <v>14329.0</v>
      </c>
      <c r="E8" s="50" t="s">
        <v>43</v>
      </c>
      <c r="F8" s="51"/>
      <c r="G8" s="52"/>
      <c r="H8" s="53"/>
      <c r="I8" s="54">
        <v>2500.0</v>
      </c>
      <c r="J8" s="55"/>
      <c r="K8" s="56"/>
      <c r="L8" s="57"/>
      <c r="M8" s="58"/>
      <c r="N8" s="57"/>
      <c r="O8" s="59">
        <v>2500.0</v>
      </c>
      <c r="P8" s="57">
        <f t="shared" si="1"/>
        <v>0</v>
      </c>
      <c r="Q8" s="60" t="s">
        <v>38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44864.0</v>
      </c>
      <c r="C9" s="49" t="s">
        <v>1979</v>
      </c>
      <c r="D9" s="50">
        <v>35518.0</v>
      </c>
      <c r="E9" s="50" t="s">
        <v>1347</v>
      </c>
      <c r="F9" s="51"/>
      <c r="G9" s="52"/>
      <c r="H9" s="53"/>
      <c r="I9" s="54">
        <v>2650.0</v>
      </c>
      <c r="J9" s="55"/>
      <c r="K9" s="56"/>
      <c r="L9" s="57"/>
      <c r="M9" s="58"/>
      <c r="N9" s="57"/>
      <c r="O9" s="59">
        <v>2650.0</v>
      </c>
      <c r="P9" s="57">
        <f t="shared" si="1"/>
        <v>0</v>
      </c>
      <c r="Q9" s="60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44864.0</v>
      </c>
      <c r="C10" s="49" t="s">
        <v>1980</v>
      </c>
      <c r="D10" s="50">
        <v>66838.0</v>
      </c>
      <c r="E10" s="50" t="s">
        <v>1721</v>
      </c>
      <c r="F10" s="61"/>
      <c r="G10" s="52"/>
      <c r="H10" s="53"/>
      <c r="I10" s="54">
        <v>25000.0</v>
      </c>
      <c r="J10" s="55"/>
      <c r="K10" s="62"/>
      <c r="L10" s="57"/>
      <c r="M10" s="63"/>
      <c r="N10" s="57"/>
      <c r="O10" s="59">
        <v>25000.0</v>
      </c>
      <c r="P10" s="57">
        <f t="shared" si="1"/>
        <v>0</v>
      </c>
      <c r="Q10" s="60" t="s">
        <v>38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44864.0</v>
      </c>
      <c r="C11" s="49" t="s">
        <v>1981</v>
      </c>
      <c r="D11" s="50">
        <v>52669.0</v>
      </c>
      <c r="E11" s="50" t="s">
        <v>74</v>
      </c>
      <c r="F11" s="61"/>
      <c r="G11" s="57"/>
      <c r="H11" s="53"/>
      <c r="I11" s="54">
        <v>3750.0</v>
      </c>
      <c r="J11" s="55"/>
      <c r="K11" s="62"/>
      <c r="L11" s="57"/>
      <c r="M11" s="63"/>
      <c r="N11" s="57"/>
      <c r="O11" s="59">
        <v>3750.0</v>
      </c>
      <c r="P11" s="57">
        <f t="shared" si="1"/>
        <v>0</v>
      </c>
      <c r="Q11" s="60" t="s">
        <v>38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44864.0</v>
      </c>
      <c r="C12" s="49" t="s">
        <v>1982</v>
      </c>
      <c r="D12" s="50">
        <v>57796.0</v>
      </c>
      <c r="E12" s="50" t="s">
        <v>1983</v>
      </c>
      <c r="F12" s="51"/>
      <c r="G12" s="57"/>
      <c r="H12" s="53"/>
      <c r="I12" s="54"/>
      <c r="J12" s="55">
        <v>5150.0</v>
      </c>
      <c r="K12" s="56"/>
      <c r="L12" s="57"/>
      <c r="M12" s="63"/>
      <c r="N12" s="57"/>
      <c r="O12" s="59">
        <v>5150.0</v>
      </c>
      <c r="P12" s="57">
        <f t="shared" si="1"/>
        <v>0</v>
      </c>
      <c r="Q12" s="60" t="s">
        <v>31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44864.0</v>
      </c>
      <c r="C13" s="49" t="s">
        <v>1984</v>
      </c>
      <c r="D13" s="50">
        <v>72393.0</v>
      </c>
      <c r="E13" s="50" t="s">
        <v>1985</v>
      </c>
      <c r="F13" s="51"/>
      <c r="G13" s="52"/>
      <c r="H13" s="53"/>
      <c r="I13" s="54">
        <v>500.0</v>
      </c>
      <c r="J13" s="55"/>
      <c r="K13" s="56"/>
      <c r="L13" s="57"/>
      <c r="M13" s="63"/>
      <c r="N13" s="57"/>
      <c r="O13" s="59">
        <v>500.0</v>
      </c>
      <c r="P13" s="57">
        <f t="shared" si="1"/>
        <v>0</v>
      </c>
      <c r="Q13" s="60" t="s">
        <v>38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44864.0</v>
      </c>
      <c r="C14" s="49" t="s">
        <v>1986</v>
      </c>
      <c r="D14" s="50">
        <v>72401.0</v>
      </c>
      <c r="E14" s="50" t="s">
        <v>1164</v>
      </c>
      <c r="F14" s="61"/>
      <c r="G14" s="52"/>
      <c r="H14" s="53"/>
      <c r="I14" s="54">
        <v>500.0</v>
      </c>
      <c r="J14" s="55"/>
      <c r="K14" s="56"/>
      <c r="L14" s="57"/>
      <c r="M14" s="63"/>
      <c r="N14" s="57"/>
      <c r="O14" s="59">
        <v>500.0</v>
      </c>
      <c r="P14" s="57">
        <f t="shared" si="1"/>
        <v>0</v>
      </c>
      <c r="Q14" s="60" t="s">
        <v>38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44864.0</v>
      </c>
      <c r="C15" s="49" t="s">
        <v>1987</v>
      </c>
      <c r="D15" s="50">
        <v>74540.0</v>
      </c>
      <c r="E15" s="50" t="s">
        <v>1988</v>
      </c>
      <c r="F15" s="51"/>
      <c r="G15" s="52"/>
      <c r="H15" s="53"/>
      <c r="I15" s="54">
        <v>400.0</v>
      </c>
      <c r="J15" s="55"/>
      <c r="K15" s="56"/>
      <c r="L15" s="57"/>
      <c r="M15" s="63"/>
      <c r="N15" s="57"/>
      <c r="O15" s="59">
        <v>400.0</v>
      </c>
      <c r="P15" s="57">
        <f t="shared" si="1"/>
        <v>0</v>
      </c>
      <c r="Q15" s="60" t="s">
        <v>31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44864.0</v>
      </c>
      <c r="C16" s="49" t="s">
        <v>1989</v>
      </c>
      <c r="D16" s="50">
        <v>13762.0</v>
      </c>
      <c r="E16" s="50" t="s">
        <v>96</v>
      </c>
      <c r="F16" s="61"/>
      <c r="G16" s="52"/>
      <c r="H16" s="53"/>
      <c r="I16" s="54"/>
      <c r="J16" s="55">
        <v>83000.0</v>
      </c>
      <c r="K16" s="62"/>
      <c r="L16" s="57"/>
      <c r="M16" s="63"/>
      <c r="N16" s="57"/>
      <c r="O16" s="59">
        <v>83000.0</v>
      </c>
      <c r="P16" s="57">
        <f t="shared" si="1"/>
        <v>0</v>
      </c>
      <c r="Q16" s="60" t="s">
        <v>31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44864.0</v>
      </c>
      <c r="C17" s="49" t="s">
        <v>1990</v>
      </c>
      <c r="D17" s="50">
        <v>13762.0</v>
      </c>
      <c r="E17" s="50" t="s">
        <v>96</v>
      </c>
      <c r="F17" s="51"/>
      <c r="G17" s="52"/>
      <c r="H17" s="53"/>
      <c r="I17" s="54"/>
      <c r="J17" s="55">
        <v>4200.0</v>
      </c>
      <c r="K17" s="62"/>
      <c r="L17" s="57"/>
      <c r="M17" s="63"/>
      <c r="N17" s="57"/>
      <c r="O17" s="59">
        <v>4200.0</v>
      </c>
      <c r="P17" s="57">
        <f t="shared" si="1"/>
        <v>0</v>
      </c>
      <c r="Q17" s="60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44864.0</v>
      </c>
      <c r="C18" s="49" t="s">
        <v>1991</v>
      </c>
      <c r="D18" s="50">
        <v>71029.0</v>
      </c>
      <c r="E18" s="50" t="s">
        <v>1218</v>
      </c>
      <c r="F18" s="61">
        <v>1290.0</v>
      </c>
      <c r="G18" s="52"/>
      <c r="H18" s="53"/>
      <c r="I18" s="54"/>
      <c r="J18" s="55"/>
      <c r="K18" s="56"/>
      <c r="L18" s="57"/>
      <c r="M18" s="63"/>
      <c r="N18" s="57"/>
      <c r="O18" s="59">
        <v>1290.0</v>
      </c>
      <c r="P18" s="57">
        <f t="shared" si="1"/>
        <v>0</v>
      </c>
      <c r="Q18" s="60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44864.0</v>
      </c>
      <c r="C19" s="49" t="s">
        <v>1992</v>
      </c>
      <c r="D19" s="50">
        <v>48973.0</v>
      </c>
      <c r="E19" s="50" t="s">
        <v>161</v>
      </c>
      <c r="F19" s="51"/>
      <c r="G19" s="52"/>
      <c r="H19" s="53"/>
      <c r="I19" s="54">
        <v>300.0</v>
      </c>
      <c r="J19" s="55"/>
      <c r="K19" s="62"/>
      <c r="L19" s="57"/>
      <c r="M19" s="63"/>
      <c r="N19" s="57"/>
      <c r="O19" s="59">
        <v>300.0</v>
      </c>
      <c r="P19" s="57">
        <f t="shared" si="1"/>
        <v>0</v>
      </c>
      <c r="Q19" s="60" t="s">
        <v>31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44864.0</v>
      </c>
      <c r="C20" s="49" t="s">
        <v>1993</v>
      </c>
      <c r="D20" s="50">
        <v>65111.0</v>
      </c>
      <c r="E20" s="50" t="s">
        <v>1172</v>
      </c>
      <c r="F20" s="51"/>
      <c r="G20" s="52"/>
      <c r="H20" s="53"/>
      <c r="I20" s="54">
        <v>300.0</v>
      </c>
      <c r="J20" s="55"/>
      <c r="K20" s="62"/>
      <c r="L20" s="57"/>
      <c r="M20" s="63"/>
      <c r="N20" s="57"/>
      <c r="O20" s="59">
        <v>300.0</v>
      </c>
      <c r="P20" s="57">
        <f t="shared" si="1"/>
        <v>0</v>
      </c>
      <c r="Q20" s="60" t="s">
        <v>38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44864.0</v>
      </c>
      <c r="C21" s="49" t="s">
        <v>1994</v>
      </c>
      <c r="D21" s="50">
        <v>74342.0</v>
      </c>
      <c r="E21" s="50" t="s">
        <v>594</v>
      </c>
      <c r="F21" s="51"/>
      <c r="G21" s="52"/>
      <c r="H21" s="53"/>
      <c r="I21" s="54"/>
      <c r="J21" s="55">
        <v>3250.0</v>
      </c>
      <c r="K21" s="62"/>
      <c r="L21" s="57"/>
      <c r="M21" s="63"/>
      <c r="N21" s="57"/>
      <c r="O21" s="59">
        <v>3250.0</v>
      </c>
      <c r="P21" s="57">
        <f t="shared" si="1"/>
        <v>0</v>
      </c>
      <c r="Q21" s="60" t="s">
        <v>31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44864.0</v>
      </c>
      <c r="C22" s="49" t="s">
        <v>1995</v>
      </c>
      <c r="D22" s="50">
        <v>56980.0</v>
      </c>
      <c r="E22" s="50" t="s">
        <v>196</v>
      </c>
      <c r="F22" s="51"/>
      <c r="G22" s="52"/>
      <c r="H22" s="53"/>
      <c r="I22" s="54">
        <v>3600.0</v>
      </c>
      <c r="J22" s="55"/>
      <c r="K22" s="62"/>
      <c r="L22" s="57"/>
      <c r="M22" s="63"/>
      <c r="N22" s="57"/>
      <c r="O22" s="59">
        <v>3600.0</v>
      </c>
      <c r="P22" s="57">
        <f t="shared" si="1"/>
        <v>0</v>
      </c>
      <c r="Q22" s="60" t="s">
        <v>31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44864.0</v>
      </c>
      <c r="C23" s="49" t="s">
        <v>1996</v>
      </c>
      <c r="D23" s="50">
        <v>51660.0</v>
      </c>
      <c r="E23" s="50" t="s">
        <v>127</v>
      </c>
      <c r="F23" s="51"/>
      <c r="G23" s="52">
        <v>2250.0</v>
      </c>
      <c r="H23" s="53"/>
      <c r="I23" s="54"/>
      <c r="J23" s="55"/>
      <c r="K23" s="62"/>
      <c r="L23" s="57"/>
      <c r="M23" s="63"/>
      <c r="N23" s="57"/>
      <c r="O23" s="59">
        <v>2250.0</v>
      </c>
      <c r="P23" s="57">
        <f t="shared" si="1"/>
        <v>0</v>
      </c>
      <c r="Q23" s="60" t="s">
        <v>31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44864.0</v>
      </c>
      <c r="C24" s="49" t="s">
        <v>1997</v>
      </c>
      <c r="D24" s="50">
        <v>48052.0</v>
      </c>
      <c r="E24" s="50" t="s">
        <v>179</v>
      </c>
      <c r="F24" s="51"/>
      <c r="G24" s="52"/>
      <c r="H24" s="53"/>
      <c r="I24" s="54">
        <v>350.0</v>
      </c>
      <c r="J24" s="55"/>
      <c r="K24" s="56"/>
      <c r="L24" s="57"/>
      <c r="M24" s="63"/>
      <c r="N24" s="57"/>
      <c r="O24" s="59">
        <v>350.0</v>
      </c>
      <c r="P24" s="57">
        <f t="shared" si="1"/>
        <v>0</v>
      </c>
      <c r="Q24" s="60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44864.0</v>
      </c>
      <c r="C25" s="49" t="s">
        <v>1998</v>
      </c>
      <c r="D25" s="50">
        <v>53144.0</v>
      </c>
      <c r="E25" s="50" t="s">
        <v>1999</v>
      </c>
      <c r="F25" s="61"/>
      <c r="G25" s="52"/>
      <c r="H25" s="53"/>
      <c r="I25" s="54">
        <v>3600.0</v>
      </c>
      <c r="J25" s="55"/>
      <c r="K25" s="56"/>
      <c r="L25" s="52"/>
      <c r="M25" s="63"/>
      <c r="N25" s="57"/>
      <c r="O25" s="59">
        <v>3600.0</v>
      </c>
      <c r="P25" s="57">
        <f t="shared" si="1"/>
        <v>0</v>
      </c>
      <c r="Q25" s="60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44864.0</v>
      </c>
      <c r="C26" s="49" t="s">
        <v>2000</v>
      </c>
      <c r="D26" s="50">
        <v>67800.0</v>
      </c>
      <c r="E26" s="50" t="s">
        <v>2001</v>
      </c>
      <c r="F26" s="51"/>
      <c r="G26" s="52"/>
      <c r="H26" s="53"/>
      <c r="I26" s="54">
        <v>1890.0</v>
      </c>
      <c r="J26" s="55"/>
      <c r="K26" s="62"/>
      <c r="L26" s="57"/>
      <c r="M26" s="63"/>
      <c r="N26" s="57"/>
      <c r="O26" s="59">
        <v>1890.0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44864.0</v>
      </c>
      <c r="C27" s="49" t="s">
        <v>2002</v>
      </c>
      <c r="D27" s="50">
        <v>22341.0</v>
      </c>
      <c r="E27" s="50" t="s">
        <v>661</v>
      </c>
      <c r="F27" s="61"/>
      <c r="G27" s="52"/>
      <c r="H27" s="53"/>
      <c r="I27" s="54">
        <v>2650.0</v>
      </c>
      <c r="J27" s="55"/>
      <c r="K27" s="62"/>
      <c r="L27" s="57"/>
      <c r="M27" s="63"/>
      <c r="N27" s="57"/>
      <c r="O27" s="59">
        <v>2650.0</v>
      </c>
      <c r="P27" s="57">
        <f t="shared" si="1"/>
        <v>0</v>
      </c>
      <c r="Q27" s="60" t="s">
        <v>38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44864.0</v>
      </c>
      <c r="C28" s="49" t="s">
        <v>2003</v>
      </c>
      <c r="D28" s="50">
        <v>51782.0</v>
      </c>
      <c r="E28" s="50" t="s">
        <v>528</v>
      </c>
      <c r="F28" s="51"/>
      <c r="G28" s="52"/>
      <c r="H28" s="53"/>
      <c r="I28" s="54"/>
      <c r="J28" s="55">
        <v>700.0</v>
      </c>
      <c r="K28" s="56"/>
      <c r="L28" s="57"/>
      <c r="M28" s="63"/>
      <c r="N28" s="57"/>
      <c r="O28" s="59">
        <v>700.0</v>
      </c>
      <c r="P28" s="57">
        <f t="shared" si="1"/>
        <v>0</v>
      </c>
      <c r="Q28" s="60" t="s">
        <v>54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44864.0</v>
      </c>
      <c r="C29" s="49" t="s">
        <v>2004</v>
      </c>
      <c r="D29" s="50">
        <v>14329.0</v>
      </c>
      <c r="E29" s="50" t="s">
        <v>43</v>
      </c>
      <c r="F29" s="51"/>
      <c r="G29" s="52"/>
      <c r="H29" s="53"/>
      <c r="I29" s="54">
        <v>350.0</v>
      </c>
      <c r="J29" s="55"/>
      <c r="K29" s="56"/>
      <c r="L29" s="57"/>
      <c r="M29" s="63"/>
      <c r="N29" s="57"/>
      <c r="O29" s="59">
        <v>350.0</v>
      </c>
      <c r="P29" s="57">
        <f t="shared" si="1"/>
        <v>0</v>
      </c>
      <c r="Q29" s="60" t="s">
        <v>54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44864.0</v>
      </c>
      <c r="C30" s="49" t="s">
        <v>2005</v>
      </c>
      <c r="D30" s="50">
        <v>40436.0</v>
      </c>
      <c r="E30" s="50" t="s">
        <v>117</v>
      </c>
      <c r="F30" s="61"/>
      <c r="G30" s="52"/>
      <c r="H30" s="53"/>
      <c r="I30" s="54">
        <v>5000.0</v>
      </c>
      <c r="J30" s="55"/>
      <c r="K30" s="56"/>
      <c r="L30" s="57"/>
      <c r="M30" s="63"/>
      <c r="N30" s="57"/>
      <c r="O30" s="59">
        <v>5000.0</v>
      </c>
      <c r="P30" s="57">
        <f t="shared" si="1"/>
        <v>0</v>
      </c>
      <c r="Q30" s="60" t="s">
        <v>54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44864.0</v>
      </c>
      <c r="C31" s="49" t="s">
        <v>2006</v>
      </c>
      <c r="D31" s="50">
        <v>40436.0</v>
      </c>
      <c r="E31" s="50" t="s">
        <v>117</v>
      </c>
      <c r="F31" s="61"/>
      <c r="G31" s="52"/>
      <c r="H31" s="53"/>
      <c r="I31" s="54">
        <v>5000.0</v>
      </c>
      <c r="J31" s="55"/>
      <c r="K31" s="56"/>
      <c r="L31" s="57"/>
      <c r="M31" s="63"/>
      <c r="N31" s="57"/>
      <c r="O31" s="59">
        <v>5000.0</v>
      </c>
      <c r="P31" s="57">
        <f t="shared" si="1"/>
        <v>0</v>
      </c>
      <c r="Q31" s="60" t="s">
        <v>54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44864.0</v>
      </c>
      <c r="C32" s="49" t="s">
        <v>2007</v>
      </c>
      <c r="D32" s="50">
        <v>10001.0</v>
      </c>
      <c r="E32" s="50" t="s">
        <v>751</v>
      </c>
      <c r="F32" s="61">
        <v>290.0</v>
      </c>
      <c r="G32" s="52"/>
      <c r="H32" s="53"/>
      <c r="I32" s="54"/>
      <c r="J32" s="55"/>
      <c r="K32" s="56"/>
      <c r="L32" s="57"/>
      <c r="M32" s="93"/>
      <c r="N32" s="57"/>
      <c r="O32" s="59">
        <v>290.0</v>
      </c>
      <c r="P32" s="57">
        <f t="shared" si="1"/>
        <v>0</v>
      </c>
      <c r="Q32" s="60" t="s">
        <v>38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44864.0</v>
      </c>
      <c r="C33" s="49" t="s">
        <v>2008</v>
      </c>
      <c r="D33" s="50">
        <v>72496.0</v>
      </c>
      <c r="E33" s="50" t="s">
        <v>1319</v>
      </c>
      <c r="F33" s="51"/>
      <c r="G33" s="52"/>
      <c r="H33" s="53"/>
      <c r="I33" s="54">
        <v>5000.0</v>
      </c>
      <c r="J33" s="55"/>
      <c r="K33" s="62"/>
      <c r="L33" s="57"/>
      <c r="M33" s="58"/>
      <c r="N33" s="57"/>
      <c r="O33" s="59">
        <v>5000.0</v>
      </c>
      <c r="P33" s="57">
        <f t="shared" si="1"/>
        <v>0</v>
      </c>
      <c r="Q33" s="60" t="s">
        <v>38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44864.0</v>
      </c>
      <c r="C34" s="49" t="s">
        <v>2009</v>
      </c>
      <c r="D34" s="50">
        <v>65111.0</v>
      </c>
      <c r="E34" s="50" t="s">
        <v>1172</v>
      </c>
      <c r="F34" s="51"/>
      <c r="G34" s="52"/>
      <c r="H34" s="53"/>
      <c r="I34" s="54">
        <v>3600.0</v>
      </c>
      <c r="J34" s="55"/>
      <c r="K34" s="56"/>
      <c r="L34" s="57"/>
      <c r="M34" s="63"/>
      <c r="N34" s="57"/>
      <c r="O34" s="59">
        <v>3600.0</v>
      </c>
      <c r="P34" s="57">
        <f t="shared" si="1"/>
        <v>0</v>
      </c>
      <c r="Q34" s="60" t="s">
        <v>38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44864.0</v>
      </c>
      <c r="C35" s="49" t="s">
        <v>2010</v>
      </c>
      <c r="D35" s="50">
        <v>10001.0</v>
      </c>
      <c r="E35" s="50" t="s">
        <v>751</v>
      </c>
      <c r="F35" s="51"/>
      <c r="G35" s="52"/>
      <c r="H35" s="53"/>
      <c r="I35" s="54">
        <v>5450.0</v>
      </c>
      <c r="J35" s="55"/>
      <c r="K35" s="62"/>
      <c r="L35" s="57"/>
      <c r="M35" s="93"/>
      <c r="N35" s="57"/>
      <c r="O35" s="59">
        <v>5450.0</v>
      </c>
      <c r="P35" s="57">
        <f t="shared" si="1"/>
        <v>0</v>
      </c>
      <c r="Q35" s="60" t="s">
        <v>54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44864.0</v>
      </c>
      <c r="C36" s="49" t="s">
        <v>2011</v>
      </c>
      <c r="D36" s="50">
        <v>21818.0</v>
      </c>
      <c r="E36" s="50" t="s">
        <v>190</v>
      </c>
      <c r="F36" s="61">
        <v>200.0</v>
      </c>
      <c r="G36" s="52"/>
      <c r="H36" s="53"/>
      <c r="I36" s="54"/>
      <c r="J36" s="55"/>
      <c r="K36" s="62"/>
      <c r="L36" s="57"/>
      <c r="M36" s="63"/>
      <c r="N36" s="57"/>
      <c r="O36" s="59">
        <v>200.0</v>
      </c>
      <c r="P36" s="57">
        <f t="shared" si="1"/>
        <v>0</v>
      </c>
      <c r="Q36" s="60" t="s">
        <v>31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44864.0</v>
      </c>
      <c r="C37" s="49" t="s">
        <v>2012</v>
      </c>
      <c r="D37" s="50">
        <v>72414.0</v>
      </c>
      <c r="E37" s="50" t="s">
        <v>1416</v>
      </c>
      <c r="F37" s="61"/>
      <c r="G37" s="52"/>
      <c r="H37" s="53"/>
      <c r="I37" s="54"/>
      <c r="J37" s="55">
        <v>2500.0</v>
      </c>
      <c r="K37" s="56"/>
      <c r="L37" s="57"/>
      <c r="M37" s="93"/>
      <c r="N37" s="52"/>
      <c r="O37" s="59">
        <v>2500.0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>
        <v>34.0</v>
      </c>
      <c r="B38" s="48">
        <v>44864.0</v>
      </c>
      <c r="C38" s="65" t="s">
        <v>2013</v>
      </c>
      <c r="D38" s="50">
        <v>71597.0</v>
      </c>
      <c r="E38" s="65" t="s">
        <v>2014</v>
      </c>
      <c r="F38" s="95"/>
      <c r="G38" s="67"/>
      <c r="H38" s="84">
        <v>1450.0</v>
      </c>
      <c r="I38" s="69"/>
      <c r="J38" s="82"/>
      <c r="K38" s="83"/>
      <c r="L38" s="72"/>
      <c r="M38" s="73"/>
      <c r="N38" s="74"/>
      <c r="O38" s="75">
        <v>1450.0</v>
      </c>
      <c r="P38" s="57">
        <f t="shared" si="1"/>
        <v>0</v>
      </c>
      <c r="Q38" s="76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99">
        <v>35.0</v>
      </c>
      <c r="B39" s="48">
        <v>44864.0</v>
      </c>
      <c r="C39" s="65" t="s">
        <v>2015</v>
      </c>
      <c r="D39" s="50">
        <v>51406.0</v>
      </c>
      <c r="E39" s="65" t="s">
        <v>941</v>
      </c>
      <c r="F39" s="95"/>
      <c r="G39" s="67"/>
      <c r="H39" s="84">
        <v>27000.0</v>
      </c>
      <c r="I39" s="69"/>
      <c r="J39" s="82"/>
      <c r="K39" s="83"/>
      <c r="L39" s="72"/>
      <c r="M39" s="73"/>
      <c r="N39" s="74"/>
      <c r="O39" s="75">
        <v>27000.0</v>
      </c>
      <c r="P39" s="57">
        <f t="shared" si="1"/>
        <v>0</v>
      </c>
      <c r="Q39" s="76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99"/>
      <c r="B40" s="30"/>
      <c r="C40" s="30"/>
      <c r="D40" s="30"/>
      <c r="E40" s="30"/>
      <c r="F40" s="31">
        <f t="shared" ref="F40:P40" si="2">SUM(F5:F39)</f>
        <v>1780</v>
      </c>
      <c r="G40" s="31">
        <f t="shared" si="2"/>
        <v>2250</v>
      </c>
      <c r="H40" s="33">
        <f t="shared" si="2"/>
        <v>59050</v>
      </c>
      <c r="I40" s="86">
        <f t="shared" si="2"/>
        <v>78940</v>
      </c>
      <c r="J40" s="87">
        <f t="shared" si="2"/>
        <v>98800</v>
      </c>
      <c r="K40" s="88">
        <f t="shared" si="2"/>
        <v>0</v>
      </c>
      <c r="L40" s="31">
        <f t="shared" si="2"/>
        <v>0</v>
      </c>
      <c r="M40" s="89">
        <f t="shared" si="2"/>
        <v>0</v>
      </c>
      <c r="N40" s="31">
        <f t="shared" si="2"/>
        <v>0</v>
      </c>
      <c r="O40" s="94">
        <f t="shared" si="2"/>
        <v>240820</v>
      </c>
      <c r="P40" s="91">
        <f t="shared" si="2"/>
        <v>0</v>
      </c>
      <c r="Q40" s="9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42"/>
      <c r="B41" s="30"/>
      <c r="C41" s="30"/>
      <c r="D41" s="30"/>
      <c r="E41" s="30"/>
      <c r="F41" s="43">
        <f>SUM(F40+G40+H40+I40+J40+K40+L40+M40+N40)</f>
        <v>240820</v>
      </c>
      <c r="G41" s="8"/>
      <c r="H41" s="8"/>
      <c r="I41" s="8"/>
      <c r="J41" s="8"/>
      <c r="K41" s="8"/>
      <c r="L41" s="9"/>
      <c r="M41" s="44"/>
      <c r="N41" s="44"/>
      <c r="O41" s="22"/>
      <c r="P41" s="22"/>
      <c r="Q41" s="4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6" t="s">
        <v>1337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6" t="s">
        <v>128</v>
      </c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</sheetData>
  <mergeCells count="17">
    <mergeCell ref="E2:E4"/>
    <mergeCell ref="F3:F4"/>
    <mergeCell ref="G3:H3"/>
    <mergeCell ref="I3:J3"/>
    <mergeCell ref="K3:K4"/>
    <mergeCell ref="L3:L4"/>
    <mergeCell ref="F41:L41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0"/>
    <col customWidth="1" min="2" max="2" width="13.13"/>
    <col customWidth="1" min="3" max="3" width="25.63"/>
    <col customWidth="1" min="4" max="4" width="10.0"/>
    <col customWidth="1" min="5" max="5" width="68.5"/>
    <col customWidth="1" min="15" max="15" width="14.38"/>
  </cols>
  <sheetData>
    <row r="1">
      <c r="A1" s="45" t="s">
        <v>2016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9"/>
      <c r="Q2" s="6" t="s">
        <v>7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6" t="s">
        <v>12</v>
      </c>
      <c r="M3" s="13"/>
      <c r="N3" s="6" t="s">
        <v>13</v>
      </c>
      <c r="O3" s="6" t="s">
        <v>14</v>
      </c>
      <c r="P3" s="6" t="s">
        <v>15</v>
      </c>
      <c r="Q3" s="11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4"/>
      <c r="B4" s="9"/>
      <c r="C4" s="9"/>
      <c r="D4" s="9"/>
      <c r="E4" s="9"/>
      <c r="F4" s="9"/>
      <c r="G4" s="13" t="s">
        <v>16</v>
      </c>
      <c r="H4" s="13" t="s">
        <v>17</v>
      </c>
      <c r="I4" s="13" t="s">
        <v>18</v>
      </c>
      <c r="J4" s="13" t="s">
        <v>19</v>
      </c>
      <c r="K4" s="9"/>
      <c r="L4" s="9"/>
      <c r="M4" s="13" t="s">
        <v>20</v>
      </c>
      <c r="N4" s="9"/>
      <c r="O4" s="9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99">
        <v>1.0</v>
      </c>
      <c r="B5" s="48">
        <v>44864.0</v>
      </c>
      <c r="C5" s="49" t="s">
        <v>2017</v>
      </c>
      <c r="D5" s="50">
        <v>22332.0</v>
      </c>
      <c r="E5" s="50" t="s">
        <v>216</v>
      </c>
      <c r="F5" s="51"/>
      <c r="G5" s="52"/>
      <c r="H5" s="53"/>
      <c r="I5" s="54">
        <v>7500.0</v>
      </c>
      <c r="J5" s="55"/>
      <c r="K5" s="56"/>
      <c r="L5" s="57"/>
      <c r="M5" s="93"/>
      <c r="N5" s="57"/>
      <c r="O5" s="59">
        <v>7500.0</v>
      </c>
      <c r="P5" s="57">
        <f t="shared" ref="P5:P86" si="1">F5+G5+H5+I5+J5+K5+L5+M5+N5-O5</f>
        <v>0</v>
      </c>
      <c r="Q5" s="60" t="s">
        <v>31</v>
      </c>
      <c r="R5" s="22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99">
        <v>2.0</v>
      </c>
      <c r="B6" s="48">
        <v>44864.0</v>
      </c>
      <c r="C6" s="49" t="s">
        <v>2018</v>
      </c>
      <c r="D6" s="50">
        <v>65117.0</v>
      </c>
      <c r="E6" s="50" t="s">
        <v>2019</v>
      </c>
      <c r="F6" s="51"/>
      <c r="G6" s="52"/>
      <c r="H6" s="53"/>
      <c r="I6" s="54">
        <v>3600.0</v>
      </c>
      <c r="J6" s="55"/>
      <c r="K6" s="56"/>
      <c r="L6" s="57"/>
      <c r="M6" s="58"/>
      <c r="N6" s="57"/>
      <c r="O6" s="59">
        <v>3600.0</v>
      </c>
      <c r="P6" s="57">
        <f t="shared" si="1"/>
        <v>0</v>
      </c>
      <c r="Q6" s="60" t="s">
        <v>31</v>
      </c>
      <c r="R6" s="22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99">
        <v>3.0</v>
      </c>
      <c r="B7" s="48">
        <v>44864.0</v>
      </c>
      <c r="C7" s="49" t="s">
        <v>2020</v>
      </c>
      <c r="D7" s="50">
        <v>65117.0</v>
      </c>
      <c r="E7" s="50" t="s">
        <v>2019</v>
      </c>
      <c r="F7" s="51"/>
      <c r="G7" s="52"/>
      <c r="H7" s="53"/>
      <c r="I7" s="54">
        <v>7500.0</v>
      </c>
      <c r="J7" s="55"/>
      <c r="K7" s="56"/>
      <c r="L7" s="57"/>
      <c r="M7" s="58"/>
      <c r="N7" s="57"/>
      <c r="O7" s="59">
        <v>7500.0</v>
      </c>
      <c r="P7" s="57">
        <f t="shared" si="1"/>
        <v>0</v>
      </c>
      <c r="Q7" s="60" t="s">
        <v>31</v>
      </c>
      <c r="R7" s="22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99">
        <v>4.0</v>
      </c>
      <c r="B8" s="48">
        <v>44865.0</v>
      </c>
      <c r="C8" s="49" t="s">
        <v>2021</v>
      </c>
      <c r="D8" s="50">
        <v>58074.0</v>
      </c>
      <c r="E8" s="50" t="s">
        <v>531</v>
      </c>
      <c r="F8" s="51"/>
      <c r="G8" s="52"/>
      <c r="H8" s="53"/>
      <c r="I8" s="54">
        <v>300.0</v>
      </c>
      <c r="J8" s="55"/>
      <c r="K8" s="56"/>
      <c r="L8" s="57"/>
      <c r="M8" s="58"/>
      <c r="N8" s="57"/>
      <c r="O8" s="59">
        <v>300.0</v>
      </c>
      <c r="P8" s="57">
        <f t="shared" si="1"/>
        <v>0</v>
      </c>
      <c r="Q8" s="60" t="s">
        <v>164</v>
      </c>
      <c r="R8" s="22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99">
        <v>5.0</v>
      </c>
      <c r="B9" s="48">
        <v>44865.0</v>
      </c>
      <c r="C9" s="49" t="s">
        <v>2022</v>
      </c>
      <c r="D9" s="50">
        <v>49194.0</v>
      </c>
      <c r="E9" s="50" t="s">
        <v>245</v>
      </c>
      <c r="F9" s="51"/>
      <c r="G9" s="52"/>
      <c r="H9" s="53"/>
      <c r="I9" s="54"/>
      <c r="J9" s="55"/>
      <c r="K9" s="56">
        <v>300.0</v>
      </c>
      <c r="L9" s="57"/>
      <c r="M9" s="58"/>
      <c r="N9" s="57"/>
      <c r="O9" s="59">
        <v>300.0</v>
      </c>
      <c r="P9" s="57">
        <f t="shared" si="1"/>
        <v>0</v>
      </c>
      <c r="Q9" s="60" t="s">
        <v>38</v>
      </c>
      <c r="R9" s="22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99">
        <v>6.0</v>
      </c>
      <c r="B10" s="48">
        <v>44865.0</v>
      </c>
      <c r="C10" s="49" t="s">
        <v>2023</v>
      </c>
      <c r="D10" s="50">
        <v>72418.0</v>
      </c>
      <c r="E10" s="50" t="s">
        <v>2024</v>
      </c>
      <c r="F10" s="61"/>
      <c r="G10" s="52"/>
      <c r="H10" s="53"/>
      <c r="I10" s="54">
        <v>5000.0</v>
      </c>
      <c r="J10" s="55"/>
      <c r="K10" s="62"/>
      <c r="L10" s="57"/>
      <c r="M10" s="63"/>
      <c r="N10" s="57"/>
      <c r="O10" s="59">
        <v>5000.0</v>
      </c>
      <c r="P10" s="57">
        <f t="shared" si="1"/>
        <v>0</v>
      </c>
      <c r="Q10" s="60" t="s">
        <v>164</v>
      </c>
      <c r="R10" s="22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99">
        <v>7.0</v>
      </c>
      <c r="B11" s="48">
        <v>44865.0</v>
      </c>
      <c r="C11" s="49" t="s">
        <v>2025</v>
      </c>
      <c r="D11" s="50">
        <v>71593.0</v>
      </c>
      <c r="E11" s="50" t="s">
        <v>1207</v>
      </c>
      <c r="F11" s="61"/>
      <c r="G11" s="57"/>
      <c r="H11" s="53"/>
      <c r="I11" s="54">
        <v>11250.0</v>
      </c>
      <c r="J11" s="55"/>
      <c r="K11" s="62"/>
      <c r="L11" s="57"/>
      <c r="M11" s="63"/>
      <c r="N11" s="57"/>
      <c r="O11" s="59">
        <v>11250.0</v>
      </c>
      <c r="P11" s="57">
        <f t="shared" si="1"/>
        <v>0</v>
      </c>
      <c r="Q11" s="60" t="s">
        <v>164</v>
      </c>
      <c r="R11" s="22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99">
        <v>8.0</v>
      </c>
      <c r="B12" s="48">
        <v>44865.0</v>
      </c>
      <c r="C12" s="49" t="s">
        <v>2026</v>
      </c>
      <c r="D12" s="50">
        <v>59904.0</v>
      </c>
      <c r="E12" s="50" t="s">
        <v>666</v>
      </c>
      <c r="F12" s="51"/>
      <c r="G12" s="57"/>
      <c r="H12" s="53"/>
      <c r="I12" s="54">
        <v>2500.0</v>
      </c>
      <c r="J12" s="55"/>
      <c r="K12" s="56"/>
      <c r="L12" s="57"/>
      <c r="M12" s="63"/>
      <c r="N12" s="57"/>
      <c r="O12" s="59">
        <v>2500.0</v>
      </c>
      <c r="P12" s="57">
        <f t="shared" si="1"/>
        <v>0</v>
      </c>
      <c r="Q12" s="60" t="s">
        <v>164</v>
      </c>
      <c r="R12" s="22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99">
        <v>9.0</v>
      </c>
      <c r="B13" s="48">
        <v>44865.0</v>
      </c>
      <c r="C13" s="49" t="s">
        <v>2027</v>
      </c>
      <c r="D13" s="50">
        <v>51017.0</v>
      </c>
      <c r="E13" s="50" t="s">
        <v>166</v>
      </c>
      <c r="F13" s="51"/>
      <c r="G13" s="52"/>
      <c r="H13" s="53">
        <v>55000.0</v>
      </c>
      <c r="I13" s="54"/>
      <c r="J13" s="55"/>
      <c r="K13" s="56"/>
      <c r="L13" s="57"/>
      <c r="M13" s="63"/>
      <c r="N13" s="57"/>
      <c r="O13" s="59">
        <v>55000.0</v>
      </c>
      <c r="P13" s="57">
        <f t="shared" si="1"/>
        <v>0</v>
      </c>
      <c r="Q13" s="60" t="s">
        <v>23</v>
      </c>
      <c r="R13" s="22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99">
        <v>10.0</v>
      </c>
      <c r="B14" s="48">
        <v>44865.0</v>
      </c>
      <c r="C14" s="49" t="s">
        <v>2028</v>
      </c>
      <c r="D14" s="50">
        <v>33054.0</v>
      </c>
      <c r="E14" s="50" t="s">
        <v>764</v>
      </c>
      <c r="F14" s="61"/>
      <c r="G14" s="52"/>
      <c r="H14" s="53"/>
      <c r="I14" s="54"/>
      <c r="J14" s="55">
        <v>3700.0</v>
      </c>
      <c r="K14" s="56"/>
      <c r="L14" s="57"/>
      <c r="M14" s="63"/>
      <c r="N14" s="57"/>
      <c r="O14" s="59">
        <v>3700.0</v>
      </c>
      <c r="P14" s="57">
        <f t="shared" si="1"/>
        <v>0</v>
      </c>
      <c r="Q14" s="60" t="s">
        <v>175</v>
      </c>
      <c r="R14" s="22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99">
        <v>11.0</v>
      </c>
      <c r="B15" s="48">
        <v>44865.0</v>
      </c>
      <c r="C15" s="49" t="s">
        <v>2029</v>
      </c>
      <c r="D15" s="50">
        <v>59904.0</v>
      </c>
      <c r="E15" s="50" t="s">
        <v>666</v>
      </c>
      <c r="F15" s="51"/>
      <c r="G15" s="52"/>
      <c r="H15" s="53"/>
      <c r="I15" s="54">
        <v>50.0</v>
      </c>
      <c r="J15" s="55"/>
      <c r="K15" s="56"/>
      <c r="L15" s="57"/>
      <c r="M15" s="63"/>
      <c r="N15" s="57"/>
      <c r="O15" s="59">
        <v>50.0</v>
      </c>
      <c r="P15" s="57">
        <f t="shared" si="1"/>
        <v>0</v>
      </c>
      <c r="Q15" s="60" t="s">
        <v>164</v>
      </c>
      <c r="R15" s="22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99">
        <v>12.0</v>
      </c>
      <c r="B16" s="48">
        <v>44865.0</v>
      </c>
      <c r="C16" s="49" t="s">
        <v>2030</v>
      </c>
      <c r="D16" s="50">
        <v>47667.0</v>
      </c>
      <c r="E16" s="50" t="s">
        <v>2031</v>
      </c>
      <c r="F16" s="61"/>
      <c r="G16" s="52"/>
      <c r="H16" s="53"/>
      <c r="I16" s="54"/>
      <c r="J16" s="55">
        <v>3600.0</v>
      </c>
      <c r="K16" s="62"/>
      <c r="L16" s="57"/>
      <c r="M16" s="63"/>
      <c r="N16" s="57"/>
      <c r="O16" s="59">
        <v>3600.0</v>
      </c>
      <c r="P16" s="57">
        <f t="shared" si="1"/>
        <v>0</v>
      </c>
      <c r="Q16" s="60" t="s">
        <v>31</v>
      </c>
      <c r="R16" s="22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99">
        <v>13.0</v>
      </c>
      <c r="B17" s="48">
        <v>44865.0</v>
      </c>
      <c r="C17" s="49" t="s">
        <v>2032</v>
      </c>
      <c r="D17" s="50">
        <v>10255.0</v>
      </c>
      <c r="E17" s="50" t="s">
        <v>2033</v>
      </c>
      <c r="F17" s="51"/>
      <c r="G17" s="52"/>
      <c r="H17" s="53"/>
      <c r="I17" s="54"/>
      <c r="J17" s="55">
        <v>2400.0</v>
      </c>
      <c r="K17" s="62"/>
      <c r="L17" s="57"/>
      <c r="M17" s="63"/>
      <c r="N17" s="57"/>
      <c r="O17" s="59">
        <v>2400.0</v>
      </c>
      <c r="P17" s="57">
        <f t="shared" si="1"/>
        <v>0</v>
      </c>
      <c r="Q17" s="60" t="s">
        <v>31</v>
      </c>
      <c r="R17" s="2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99">
        <v>14.0</v>
      </c>
      <c r="B18" s="48">
        <v>44865.0</v>
      </c>
      <c r="C18" s="49" t="s">
        <v>2034</v>
      </c>
      <c r="D18" s="50">
        <v>44035.0</v>
      </c>
      <c r="E18" s="50" t="s">
        <v>1502</v>
      </c>
      <c r="F18" s="61"/>
      <c r="G18" s="52"/>
      <c r="H18" s="53"/>
      <c r="I18" s="54">
        <v>10000.0</v>
      </c>
      <c r="J18" s="55"/>
      <c r="K18" s="56"/>
      <c r="L18" s="57"/>
      <c r="M18" s="63"/>
      <c r="N18" s="57"/>
      <c r="O18" s="59">
        <v>10000.0</v>
      </c>
      <c r="P18" s="57">
        <f t="shared" si="1"/>
        <v>0</v>
      </c>
      <c r="Q18" s="60" t="s">
        <v>38</v>
      </c>
      <c r="R18" s="22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99">
        <v>15.0</v>
      </c>
      <c r="B19" s="48">
        <v>44865.0</v>
      </c>
      <c r="C19" s="49" t="s">
        <v>2035</v>
      </c>
      <c r="D19" s="50">
        <v>26005.0</v>
      </c>
      <c r="E19" s="50" t="s">
        <v>1018</v>
      </c>
      <c r="F19" s="51"/>
      <c r="G19" s="52"/>
      <c r="H19" s="53"/>
      <c r="I19" s="54">
        <v>5000.0</v>
      </c>
      <c r="J19" s="55"/>
      <c r="K19" s="62"/>
      <c r="L19" s="57"/>
      <c r="M19" s="63"/>
      <c r="N19" s="57"/>
      <c r="O19" s="59">
        <v>5000.0</v>
      </c>
      <c r="P19" s="57">
        <f t="shared" si="1"/>
        <v>0</v>
      </c>
      <c r="Q19" s="60" t="s">
        <v>175</v>
      </c>
      <c r="R19" s="22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99">
        <v>16.0</v>
      </c>
      <c r="B20" s="48">
        <v>44865.0</v>
      </c>
      <c r="C20" s="49" t="s">
        <v>2036</v>
      </c>
      <c r="D20" s="50">
        <v>58309.0</v>
      </c>
      <c r="E20" s="50" t="s">
        <v>2037</v>
      </c>
      <c r="F20" s="51"/>
      <c r="G20" s="52"/>
      <c r="H20" s="53"/>
      <c r="I20" s="54"/>
      <c r="J20" s="55">
        <v>3600.0</v>
      </c>
      <c r="K20" s="62"/>
      <c r="L20" s="57"/>
      <c r="M20" s="63"/>
      <c r="N20" s="57"/>
      <c r="O20" s="59">
        <v>3600.0</v>
      </c>
      <c r="P20" s="57">
        <f t="shared" si="1"/>
        <v>0</v>
      </c>
      <c r="Q20" s="60" t="s">
        <v>175</v>
      </c>
      <c r="R20" s="22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99">
        <v>17.0</v>
      </c>
      <c r="B21" s="48">
        <v>44865.0</v>
      </c>
      <c r="C21" s="49" t="s">
        <v>2038</v>
      </c>
      <c r="D21" s="50">
        <v>39317.0</v>
      </c>
      <c r="E21" s="50" t="s">
        <v>1117</v>
      </c>
      <c r="F21" s="51"/>
      <c r="G21" s="52"/>
      <c r="H21" s="53"/>
      <c r="I21" s="54"/>
      <c r="J21" s="55">
        <v>1600.0</v>
      </c>
      <c r="K21" s="62"/>
      <c r="L21" s="57"/>
      <c r="M21" s="63"/>
      <c r="N21" s="57"/>
      <c r="O21" s="59">
        <v>1600.0</v>
      </c>
      <c r="P21" s="57">
        <f t="shared" si="1"/>
        <v>0</v>
      </c>
      <c r="Q21" s="60" t="s">
        <v>175</v>
      </c>
      <c r="R21" s="22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99">
        <v>18.0</v>
      </c>
      <c r="B22" s="48">
        <v>44865.0</v>
      </c>
      <c r="C22" s="49" t="s">
        <v>2039</v>
      </c>
      <c r="D22" s="50">
        <v>52032.0</v>
      </c>
      <c r="E22" s="50" t="s">
        <v>880</v>
      </c>
      <c r="F22" s="51"/>
      <c r="G22" s="52"/>
      <c r="H22" s="53"/>
      <c r="I22" s="54">
        <v>350.0</v>
      </c>
      <c r="J22" s="55"/>
      <c r="K22" s="62"/>
      <c r="L22" s="57"/>
      <c r="M22" s="63"/>
      <c r="N22" s="57"/>
      <c r="O22" s="59">
        <v>350.0</v>
      </c>
      <c r="P22" s="57">
        <f t="shared" si="1"/>
        <v>0</v>
      </c>
      <c r="Q22" s="60" t="s">
        <v>54</v>
      </c>
      <c r="R22" s="22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99">
        <v>19.0</v>
      </c>
      <c r="B23" s="48">
        <v>44865.0</v>
      </c>
      <c r="C23" s="49" t="s">
        <v>2040</v>
      </c>
      <c r="D23" s="50">
        <v>14343.0</v>
      </c>
      <c r="E23" s="50" t="s">
        <v>1121</v>
      </c>
      <c r="F23" s="51"/>
      <c r="G23" s="52"/>
      <c r="H23" s="53"/>
      <c r="I23" s="54">
        <v>10000.0</v>
      </c>
      <c r="J23" s="55"/>
      <c r="K23" s="62"/>
      <c r="L23" s="57"/>
      <c r="M23" s="63"/>
      <c r="N23" s="57"/>
      <c r="O23" s="59">
        <v>10000.0</v>
      </c>
      <c r="P23" s="57">
        <f t="shared" si="1"/>
        <v>0</v>
      </c>
      <c r="Q23" s="60" t="s">
        <v>54</v>
      </c>
      <c r="R23" s="22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99">
        <v>20.0</v>
      </c>
      <c r="B24" s="48">
        <v>44865.0</v>
      </c>
      <c r="C24" s="49" t="s">
        <v>2041</v>
      </c>
      <c r="D24" s="50">
        <v>31738.0</v>
      </c>
      <c r="E24" s="50" t="s">
        <v>158</v>
      </c>
      <c r="F24" s="51"/>
      <c r="G24" s="52"/>
      <c r="H24" s="53"/>
      <c r="I24" s="54"/>
      <c r="J24" s="55"/>
      <c r="K24" s="56">
        <v>5290.0</v>
      </c>
      <c r="L24" s="57"/>
      <c r="M24" s="63"/>
      <c r="N24" s="57"/>
      <c r="O24" s="59">
        <v>5290.0</v>
      </c>
      <c r="P24" s="57">
        <f t="shared" si="1"/>
        <v>0</v>
      </c>
      <c r="Q24" s="60" t="s">
        <v>31</v>
      </c>
      <c r="R24" s="22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99">
        <v>21.0</v>
      </c>
      <c r="B25" s="48">
        <v>44865.0</v>
      </c>
      <c r="C25" s="49" t="s">
        <v>2042</v>
      </c>
      <c r="D25" s="50">
        <v>51941.0</v>
      </c>
      <c r="E25" s="50" t="s">
        <v>1733</v>
      </c>
      <c r="F25" s="61"/>
      <c r="G25" s="52"/>
      <c r="H25" s="53"/>
      <c r="I25" s="54">
        <v>10000.0</v>
      </c>
      <c r="J25" s="55"/>
      <c r="K25" s="56"/>
      <c r="L25" s="52"/>
      <c r="M25" s="63"/>
      <c r="N25" s="57"/>
      <c r="O25" s="59">
        <v>10000.0</v>
      </c>
      <c r="P25" s="57">
        <f t="shared" si="1"/>
        <v>0</v>
      </c>
      <c r="Q25" s="60" t="s">
        <v>38</v>
      </c>
      <c r="R25" s="2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99">
        <v>22.0</v>
      </c>
      <c r="B26" s="48">
        <v>44865.0</v>
      </c>
      <c r="C26" s="49" t="s">
        <v>2043</v>
      </c>
      <c r="D26" s="50">
        <v>50871.0</v>
      </c>
      <c r="E26" s="50" t="s">
        <v>2044</v>
      </c>
      <c r="F26" s="51"/>
      <c r="G26" s="52"/>
      <c r="H26" s="53"/>
      <c r="I26" s="54">
        <v>5000.0</v>
      </c>
      <c r="J26" s="55"/>
      <c r="K26" s="62"/>
      <c r="L26" s="57"/>
      <c r="M26" s="63"/>
      <c r="N26" s="57"/>
      <c r="O26" s="59">
        <v>5000.0</v>
      </c>
      <c r="P26" s="57">
        <f t="shared" si="1"/>
        <v>0</v>
      </c>
      <c r="Q26" s="60" t="s">
        <v>38</v>
      </c>
      <c r="R26" s="2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99">
        <v>23.0</v>
      </c>
      <c r="B27" s="48">
        <v>44865.0</v>
      </c>
      <c r="C27" s="49" t="s">
        <v>2045</v>
      </c>
      <c r="D27" s="50">
        <v>30895.0</v>
      </c>
      <c r="E27" s="50" t="s">
        <v>22</v>
      </c>
      <c r="F27" s="61"/>
      <c r="G27" s="52"/>
      <c r="H27" s="53"/>
      <c r="I27" s="54">
        <v>3200.0</v>
      </c>
      <c r="J27" s="55">
        <v>18000.0</v>
      </c>
      <c r="K27" s="62"/>
      <c r="L27" s="57"/>
      <c r="M27" s="63"/>
      <c r="N27" s="57"/>
      <c r="O27" s="59">
        <v>21200.0</v>
      </c>
      <c r="P27" s="57">
        <f t="shared" si="1"/>
        <v>0</v>
      </c>
      <c r="Q27" s="60" t="s">
        <v>23</v>
      </c>
      <c r="R27" s="2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99">
        <v>24.0</v>
      </c>
      <c r="B28" s="48">
        <v>44865.0</v>
      </c>
      <c r="C28" s="49" t="s">
        <v>2046</v>
      </c>
      <c r="D28" s="50">
        <v>69985.0</v>
      </c>
      <c r="E28" s="50" t="s">
        <v>2047</v>
      </c>
      <c r="F28" s="51"/>
      <c r="G28" s="52"/>
      <c r="H28" s="53"/>
      <c r="I28" s="54"/>
      <c r="J28" s="55">
        <v>15000.0</v>
      </c>
      <c r="K28" s="56"/>
      <c r="L28" s="57"/>
      <c r="M28" s="63"/>
      <c r="N28" s="57"/>
      <c r="O28" s="59">
        <v>15000.0</v>
      </c>
      <c r="P28" s="57">
        <f t="shared" si="1"/>
        <v>0</v>
      </c>
      <c r="Q28" s="60" t="s">
        <v>175</v>
      </c>
      <c r="R28" s="22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99">
        <v>25.0</v>
      </c>
      <c r="B29" s="48">
        <v>44865.0</v>
      </c>
      <c r="C29" s="49" t="s">
        <v>2048</v>
      </c>
      <c r="D29" s="50">
        <v>30895.0</v>
      </c>
      <c r="E29" s="50" t="s">
        <v>22</v>
      </c>
      <c r="F29" s="51"/>
      <c r="G29" s="52"/>
      <c r="H29" s="53">
        <v>8050.0</v>
      </c>
      <c r="I29" s="54"/>
      <c r="J29" s="55"/>
      <c r="K29" s="56"/>
      <c r="L29" s="57"/>
      <c r="M29" s="63"/>
      <c r="N29" s="57"/>
      <c r="O29" s="59">
        <v>8050.0</v>
      </c>
      <c r="P29" s="57">
        <f t="shared" si="1"/>
        <v>0</v>
      </c>
      <c r="Q29" s="60" t="s">
        <v>23</v>
      </c>
      <c r="R29" s="22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99">
        <v>26.0</v>
      </c>
      <c r="B30" s="48">
        <v>44865.0</v>
      </c>
      <c r="C30" s="49" t="s">
        <v>2049</v>
      </c>
      <c r="D30" s="50">
        <v>52373.0</v>
      </c>
      <c r="E30" s="50" t="s">
        <v>895</v>
      </c>
      <c r="F30" s="61"/>
      <c r="G30" s="52"/>
      <c r="H30" s="53"/>
      <c r="I30" s="54"/>
      <c r="J30" s="55">
        <v>10000.0</v>
      </c>
      <c r="K30" s="56"/>
      <c r="L30" s="57"/>
      <c r="M30" s="63"/>
      <c r="N30" s="57"/>
      <c r="O30" s="59">
        <v>10000.0</v>
      </c>
      <c r="P30" s="57">
        <f t="shared" si="1"/>
        <v>0</v>
      </c>
      <c r="Q30" s="60" t="s">
        <v>31</v>
      </c>
      <c r="R30" s="2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99">
        <v>27.0</v>
      </c>
      <c r="B31" s="48">
        <v>44865.0</v>
      </c>
      <c r="C31" s="49" t="s">
        <v>2050</v>
      </c>
      <c r="D31" s="50">
        <v>55097.0</v>
      </c>
      <c r="E31" s="50" t="s">
        <v>2051</v>
      </c>
      <c r="F31" s="61"/>
      <c r="G31" s="52"/>
      <c r="H31" s="53"/>
      <c r="I31" s="54"/>
      <c r="J31" s="55">
        <v>3600.0</v>
      </c>
      <c r="K31" s="56"/>
      <c r="L31" s="57"/>
      <c r="M31" s="63"/>
      <c r="N31" s="57"/>
      <c r="O31" s="59">
        <v>3600.0</v>
      </c>
      <c r="P31" s="57">
        <f t="shared" si="1"/>
        <v>0</v>
      </c>
      <c r="Q31" s="60" t="s">
        <v>175</v>
      </c>
      <c r="R31" s="22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99">
        <v>28.0</v>
      </c>
      <c r="B32" s="48">
        <v>44865.0</v>
      </c>
      <c r="C32" s="49" t="s">
        <v>2052</v>
      </c>
      <c r="D32" s="50">
        <v>48854.0</v>
      </c>
      <c r="E32" s="50" t="s">
        <v>170</v>
      </c>
      <c r="F32" s="61"/>
      <c r="G32" s="52"/>
      <c r="H32" s="53"/>
      <c r="I32" s="54"/>
      <c r="J32" s="55">
        <v>580.0</v>
      </c>
      <c r="K32" s="56"/>
      <c r="L32" s="57"/>
      <c r="M32" s="93"/>
      <c r="N32" s="57"/>
      <c r="O32" s="59">
        <v>580.0</v>
      </c>
      <c r="P32" s="57">
        <f t="shared" si="1"/>
        <v>0</v>
      </c>
      <c r="Q32" s="60" t="s">
        <v>23</v>
      </c>
      <c r="R32" s="22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99">
        <v>29.0</v>
      </c>
      <c r="B33" s="48">
        <v>44865.0</v>
      </c>
      <c r="C33" s="49" t="s">
        <v>2053</v>
      </c>
      <c r="D33" s="50">
        <v>52373.0</v>
      </c>
      <c r="E33" s="50" t="s">
        <v>895</v>
      </c>
      <c r="F33" s="51"/>
      <c r="G33" s="52"/>
      <c r="H33" s="53"/>
      <c r="I33" s="54"/>
      <c r="J33" s="55">
        <v>5200.0</v>
      </c>
      <c r="K33" s="62"/>
      <c r="L33" s="57"/>
      <c r="M33" s="58"/>
      <c r="N33" s="57"/>
      <c r="O33" s="59">
        <v>5200.0</v>
      </c>
      <c r="P33" s="57">
        <f t="shared" si="1"/>
        <v>0</v>
      </c>
      <c r="Q33" s="60" t="s">
        <v>175</v>
      </c>
      <c r="R33" s="22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99">
        <v>30.0</v>
      </c>
      <c r="B34" s="48">
        <v>44865.0</v>
      </c>
      <c r="C34" s="49" t="s">
        <v>2054</v>
      </c>
      <c r="D34" s="50">
        <v>59778.0</v>
      </c>
      <c r="E34" s="50" t="s">
        <v>2055</v>
      </c>
      <c r="F34" s="51"/>
      <c r="G34" s="52"/>
      <c r="H34" s="53"/>
      <c r="I34" s="54">
        <v>3700.0</v>
      </c>
      <c r="J34" s="55"/>
      <c r="K34" s="56"/>
      <c r="L34" s="57"/>
      <c r="M34" s="63"/>
      <c r="N34" s="57"/>
      <c r="O34" s="59">
        <v>3700.0</v>
      </c>
      <c r="P34" s="57">
        <f t="shared" si="1"/>
        <v>0</v>
      </c>
      <c r="Q34" s="60" t="s">
        <v>31</v>
      </c>
      <c r="R34" s="22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9">
        <v>31.0</v>
      </c>
      <c r="B35" s="48">
        <v>44865.0</v>
      </c>
      <c r="C35" s="49" t="s">
        <v>2056</v>
      </c>
      <c r="D35" s="50">
        <v>36996.0</v>
      </c>
      <c r="E35" s="50" t="s">
        <v>489</v>
      </c>
      <c r="F35" s="51"/>
      <c r="G35" s="52"/>
      <c r="H35" s="53"/>
      <c r="I35" s="54"/>
      <c r="J35" s="55">
        <v>3600.0</v>
      </c>
      <c r="K35" s="62"/>
      <c r="L35" s="57"/>
      <c r="M35" s="93"/>
      <c r="N35" s="57"/>
      <c r="O35" s="59">
        <v>3600.0</v>
      </c>
      <c r="P35" s="57">
        <f t="shared" si="1"/>
        <v>0</v>
      </c>
      <c r="Q35" s="60" t="s">
        <v>38</v>
      </c>
      <c r="R35" s="2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99">
        <v>32.0</v>
      </c>
      <c r="B36" s="48">
        <v>44865.0</v>
      </c>
      <c r="C36" s="49" t="s">
        <v>2057</v>
      </c>
      <c r="D36" s="50">
        <v>36928.0</v>
      </c>
      <c r="E36" s="50" t="s">
        <v>409</v>
      </c>
      <c r="F36" s="61"/>
      <c r="G36" s="52"/>
      <c r="H36" s="53"/>
      <c r="I36" s="54"/>
      <c r="J36" s="55">
        <v>2300.0</v>
      </c>
      <c r="K36" s="56">
        <v>1700.0</v>
      </c>
      <c r="L36" s="57"/>
      <c r="M36" s="63"/>
      <c r="N36" s="57"/>
      <c r="O36" s="59">
        <v>4000.0</v>
      </c>
      <c r="P36" s="57">
        <f t="shared" si="1"/>
        <v>0</v>
      </c>
      <c r="Q36" s="60" t="s">
        <v>38</v>
      </c>
      <c r="R36" s="22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9">
        <v>33.0</v>
      </c>
      <c r="B37" s="48">
        <v>44865.0</v>
      </c>
      <c r="C37" s="49" t="s">
        <v>2058</v>
      </c>
      <c r="D37" s="50">
        <v>52487.0</v>
      </c>
      <c r="E37" s="50" t="s">
        <v>2059</v>
      </c>
      <c r="F37" s="61"/>
      <c r="G37" s="52"/>
      <c r="H37" s="53"/>
      <c r="I37" s="54">
        <v>5000.0</v>
      </c>
      <c r="J37" s="55"/>
      <c r="K37" s="56"/>
      <c r="L37" s="57"/>
      <c r="M37" s="93"/>
      <c r="N37" s="52"/>
      <c r="O37" s="59">
        <v>5000.0</v>
      </c>
      <c r="P37" s="57">
        <f t="shared" si="1"/>
        <v>0</v>
      </c>
      <c r="Q37" s="60" t="s">
        <v>31</v>
      </c>
      <c r="R37" s="22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99">
        <v>34.0</v>
      </c>
      <c r="B38" s="48">
        <v>44865.0</v>
      </c>
      <c r="C38" s="65" t="s">
        <v>2060</v>
      </c>
      <c r="D38" s="50">
        <v>35824.0</v>
      </c>
      <c r="E38" s="65" t="s">
        <v>2061</v>
      </c>
      <c r="F38" s="95"/>
      <c r="G38" s="67"/>
      <c r="H38" s="84"/>
      <c r="I38" s="69">
        <v>5150.0</v>
      </c>
      <c r="J38" s="82"/>
      <c r="K38" s="83"/>
      <c r="L38" s="72"/>
      <c r="M38" s="73"/>
      <c r="N38" s="74"/>
      <c r="O38" s="75">
        <v>5150.0</v>
      </c>
      <c r="P38" s="57">
        <f t="shared" si="1"/>
        <v>0</v>
      </c>
      <c r="Q38" s="76" t="s">
        <v>31</v>
      </c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99">
        <v>35.0</v>
      </c>
      <c r="B39" s="48">
        <v>44865.0</v>
      </c>
      <c r="C39" s="65" t="s">
        <v>2062</v>
      </c>
      <c r="D39" s="50">
        <v>10744.0</v>
      </c>
      <c r="E39" s="65" t="s">
        <v>853</v>
      </c>
      <c r="F39" s="95"/>
      <c r="G39" s="67"/>
      <c r="H39" s="84"/>
      <c r="I39" s="69"/>
      <c r="J39" s="82">
        <v>10000.0</v>
      </c>
      <c r="K39" s="83"/>
      <c r="L39" s="72"/>
      <c r="M39" s="73"/>
      <c r="N39" s="74"/>
      <c r="O39" s="75">
        <v>10000.0</v>
      </c>
      <c r="P39" s="57">
        <f t="shared" si="1"/>
        <v>0</v>
      </c>
      <c r="Q39" s="76" t="s">
        <v>31</v>
      </c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99">
        <v>36.0</v>
      </c>
      <c r="B40" s="48">
        <v>44865.0</v>
      </c>
      <c r="C40" s="65" t="s">
        <v>2063</v>
      </c>
      <c r="D40" s="50">
        <v>36918.0</v>
      </c>
      <c r="E40" s="65" t="s">
        <v>1649</v>
      </c>
      <c r="F40" s="95"/>
      <c r="G40" s="67"/>
      <c r="H40" s="84"/>
      <c r="I40" s="69">
        <v>7500.0</v>
      </c>
      <c r="J40" s="82"/>
      <c r="K40" s="83"/>
      <c r="L40" s="72"/>
      <c r="M40" s="73"/>
      <c r="N40" s="74"/>
      <c r="O40" s="75">
        <v>7500.0</v>
      </c>
      <c r="P40" s="57">
        <f t="shared" si="1"/>
        <v>0</v>
      </c>
      <c r="Q40" s="76" t="s">
        <v>164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99">
        <v>37.0</v>
      </c>
      <c r="B41" s="48">
        <v>44865.0</v>
      </c>
      <c r="C41" s="65" t="s">
        <v>2064</v>
      </c>
      <c r="D41" s="50">
        <v>36918.0</v>
      </c>
      <c r="E41" s="65" t="s">
        <v>1649</v>
      </c>
      <c r="F41" s="95"/>
      <c r="G41" s="67"/>
      <c r="H41" s="84"/>
      <c r="I41" s="69">
        <v>10000.0</v>
      </c>
      <c r="J41" s="82"/>
      <c r="K41" s="83"/>
      <c r="L41" s="72"/>
      <c r="M41" s="73"/>
      <c r="N41" s="74"/>
      <c r="O41" s="75">
        <v>10000.0</v>
      </c>
      <c r="P41" s="57">
        <f t="shared" si="1"/>
        <v>0</v>
      </c>
      <c r="Q41" s="76" t="s">
        <v>164</v>
      </c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99">
        <v>38.0</v>
      </c>
      <c r="B42" s="48">
        <v>44865.0</v>
      </c>
      <c r="C42" s="65" t="s">
        <v>2065</v>
      </c>
      <c r="D42" s="50">
        <v>54816.0</v>
      </c>
      <c r="E42" s="65" t="s">
        <v>2066</v>
      </c>
      <c r="F42" s="95"/>
      <c r="G42" s="67"/>
      <c r="H42" s="84"/>
      <c r="I42" s="69"/>
      <c r="J42" s="82">
        <v>1250.0</v>
      </c>
      <c r="K42" s="83">
        <v>50.0</v>
      </c>
      <c r="L42" s="72"/>
      <c r="M42" s="73"/>
      <c r="N42" s="74"/>
      <c r="O42" s="75">
        <v>1300.0</v>
      </c>
      <c r="P42" s="57">
        <f t="shared" si="1"/>
        <v>0</v>
      </c>
      <c r="Q42" s="76" t="s">
        <v>31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99">
        <v>39.0</v>
      </c>
      <c r="B43" s="48">
        <v>44865.0</v>
      </c>
      <c r="C43" s="65" t="s">
        <v>2067</v>
      </c>
      <c r="D43" s="50">
        <v>47787.0</v>
      </c>
      <c r="E43" s="65" t="s">
        <v>548</v>
      </c>
      <c r="F43" s="95"/>
      <c r="G43" s="67"/>
      <c r="H43" s="84"/>
      <c r="I43" s="69">
        <v>50000.0</v>
      </c>
      <c r="J43" s="82"/>
      <c r="K43" s="83"/>
      <c r="L43" s="72"/>
      <c r="M43" s="73"/>
      <c r="N43" s="74"/>
      <c r="O43" s="75">
        <v>50000.0</v>
      </c>
      <c r="P43" s="57">
        <f t="shared" si="1"/>
        <v>0</v>
      </c>
      <c r="Q43" s="76" t="s">
        <v>38</v>
      </c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99">
        <v>40.0</v>
      </c>
      <c r="B44" s="48">
        <v>44865.0</v>
      </c>
      <c r="C44" s="65" t="s">
        <v>2068</v>
      </c>
      <c r="D44" s="50">
        <v>58257.0</v>
      </c>
      <c r="E44" s="65" t="s">
        <v>2069</v>
      </c>
      <c r="F44" s="95"/>
      <c r="G44" s="67"/>
      <c r="H44" s="84"/>
      <c r="I44" s="69">
        <v>3600.0</v>
      </c>
      <c r="J44" s="82"/>
      <c r="K44" s="83"/>
      <c r="L44" s="72"/>
      <c r="M44" s="73"/>
      <c r="N44" s="74"/>
      <c r="O44" s="75">
        <v>3600.0</v>
      </c>
      <c r="P44" s="57">
        <f t="shared" si="1"/>
        <v>0</v>
      </c>
      <c r="Q44" s="76" t="s">
        <v>31</v>
      </c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99">
        <v>41.0</v>
      </c>
      <c r="B45" s="48">
        <v>44865.0</v>
      </c>
      <c r="C45" s="65" t="s">
        <v>2070</v>
      </c>
      <c r="D45" s="50">
        <v>52247.0</v>
      </c>
      <c r="E45" s="65" t="s">
        <v>125</v>
      </c>
      <c r="F45" s="95"/>
      <c r="G45" s="67"/>
      <c r="H45" s="84"/>
      <c r="I45" s="69">
        <v>2650.0</v>
      </c>
      <c r="J45" s="82"/>
      <c r="K45" s="83"/>
      <c r="L45" s="72"/>
      <c r="M45" s="73"/>
      <c r="N45" s="74"/>
      <c r="O45" s="75">
        <v>2650.0</v>
      </c>
      <c r="P45" s="57">
        <f t="shared" si="1"/>
        <v>0</v>
      </c>
      <c r="Q45" s="76" t="s">
        <v>31</v>
      </c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99">
        <v>42.0</v>
      </c>
      <c r="B46" s="48">
        <v>44865.0</v>
      </c>
      <c r="C46" s="65" t="s">
        <v>2071</v>
      </c>
      <c r="D46" s="50">
        <v>72427.0</v>
      </c>
      <c r="E46" s="65" t="s">
        <v>2072</v>
      </c>
      <c r="F46" s="95"/>
      <c r="G46" s="67"/>
      <c r="H46" s="84"/>
      <c r="I46" s="69"/>
      <c r="J46" s="82">
        <v>500.0</v>
      </c>
      <c r="K46" s="83"/>
      <c r="L46" s="72"/>
      <c r="M46" s="73"/>
      <c r="N46" s="74"/>
      <c r="O46" s="75">
        <v>500.0</v>
      </c>
      <c r="P46" s="57">
        <f t="shared" si="1"/>
        <v>0</v>
      </c>
      <c r="Q46" s="76" t="s">
        <v>38</v>
      </c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99">
        <v>43.0</v>
      </c>
      <c r="B47" s="48">
        <v>44865.0</v>
      </c>
      <c r="C47" s="65" t="s">
        <v>2073</v>
      </c>
      <c r="D47" s="50">
        <v>46778.0</v>
      </c>
      <c r="E47" s="65" t="s">
        <v>1378</v>
      </c>
      <c r="F47" s="95"/>
      <c r="G47" s="67"/>
      <c r="H47" s="84"/>
      <c r="I47" s="69"/>
      <c r="J47" s="82">
        <v>2650.0</v>
      </c>
      <c r="K47" s="83"/>
      <c r="L47" s="72"/>
      <c r="M47" s="73"/>
      <c r="N47" s="74"/>
      <c r="O47" s="75">
        <v>2650.0</v>
      </c>
      <c r="P47" s="57">
        <f t="shared" si="1"/>
        <v>0</v>
      </c>
      <c r="Q47" s="76" t="s">
        <v>175</v>
      </c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99">
        <v>44.0</v>
      </c>
      <c r="B48" s="48">
        <v>44865.0</v>
      </c>
      <c r="C48" s="65" t="s">
        <v>2074</v>
      </c>
      <c r="D48" s="50">
        <v>10836.0</v>
      </c>
      <c r="E48" s="65" t="s">
        <v>2075</v>
      </c>
      <c r="F48" s="95"/>
      <c r="G48" s="67"/>
      <c r="H48" s="84"/>
      <c r="I48" s="69">
        <v>3700.0</v>
      </c>
      <c r="J48" s="82"/>
      <c r="K48" s="83"/>
      <c r="L48" s="72"/>
      <c r="M48" s="73"/>
      <c r="N48" s="74"/>
      <c r="O48" s="75">
        <v>3700.0</v>
      </c>
      <c r="P48" s="57">
        <f t="shared" si="1"/>
        <v>0</v>
      </c>
      <c r="Q48" s="76" t="s">
        <v>23</v>
      </c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>
      <c r="A49" s="99">
        <v>45.0</v>
      </c>
      <c r="B49" s="48">
        <v>44865.0</v>
      </c>
      <c r="C49" s="65" t="s">
        <v>2076</v>
      </c>
      <c r="D49" s="50">
        <v>61841.0</v>
      </c>
      <c r="E49" s="65" t="s">
        <v>2077</v>
      </c>
      <c r="F49" s="95"/>
      <c r="G49" s="67"/>
      <c r="H49" s="84"/>
      <c r="I49" s="69">
        <v>5150.0</v>
      </c>
      <c r="J49" s="82"/>
      <c r="K49" s="83"/>
      <c r="L49" s="72"/>
      <c r="M49" s="73"/>
      <c r="N49" s="74"/>
      <c r="O49" s="75">
        <v>5150.0</v>
      </c>
      <c r="P49" s="57">
        <f t="shared" si="1"/>
        <v>0</v>
      </c>
      <c r="Q49" s="76" t="s">
        <v>54</v>
      </c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>
      <c r="A50" s="99">
        <v>46.0</v>
      </c>
      <c r="B50" s="48">
        <v>44865.0</v>
      </c>
      <c r="C50" s="65" t="s">
        <v>2078</v>
      </c>
      <c r="D50" s="50">
        <v>22727.0</v>
      </c>
      <c r="E50" s="65" t="s">
        <v>631</v>
      </c>
      <c r="F50" s="95"/>
      <c r="G50" s="67"/>
      <c r="H50" s="84"/>
      <c r="I50" s="69">
        <v>5000.0</v>
      </c>
      <c r="J50" s="82"/>
      <c r="K50" s="83"/>
      <c r="L50" s="72"/>
      <c r="M50" s="73"/>
      <c r="N50" s="74"/>
      <c r="O50" s="75">
        <v>5000.0</v>
      </c>
      <c r="P50" s="57">
        <f t="shared" si="1"/>
        <v>0</v>
      </c>
      <c r="Q50" s="76" t="s">
        <v>31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>
      <c r="A51" s="99">
        <v>47.0</v>
      </c>
      <c r="B51" s="48">
        <v>44865.0</v>
      </c>
      <c r="C51" s="65" t="s">
        <v>2079</v>
      </c>
      <c r="D51" s="50">
        <v>47787.0</v>
      </c>
      <c r="E51" s="65" t="s">
        <v>548</v>
      </c>
      <c r="F51" s="95"/>
      <c r="G51" s="67"/>
      <c r="H51" s="84"/>
      <c r="I51" s="69">
        <v>1050.0</v>
      </c>
      <c r="J51" s="82"/>
      <c r="K51" s="83"/>
      <c r="L51" s="72"/>
      <c r="M51" s="73"/>
      <c r="N51" s="74"/>
      <c r="O51" s="75">
        <v>1050.0</v>
      </c>
      <c r="P51" s="57">
        <f t="shared" si="1"/>
        <v>0</v>
      </c>
      <c r="Q51" s="76" t="s">
        <v>54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>
      <c r="A52" s="99">
        <v>48.0</v>
      </c>
      <c r="B52" s="48">
        <v>44865.0</v>
      </c>
      <c r="C52" s="65" t="s">
        <v>2080</v>
      </c>
      <c r="D52" s="50">
        <v>52247.0</v>
      </c>
      <c r="E52" s="65" t="s">
        <v>125</v>
      </c>
      <c r="F52" s="95"/>
      <c r="G52" s="67"/>
      <c r="H52" s="84"/>
      <c r="I52" s="69">
        <v>2650.0</v>
      </c>
      <c r="J52" s="82"/>
      <c r="K52" s="83"/>
      <c r="L52" s="72"/>
      <c r="M52" s="73"/>
      <c r="N52" s="74"/>
      <c r="O52" s="75">
        <v>2650.0</v>
      </c>
      <c r="P52" s="57">
        <f t="shared" si="1"/>
        <v>0</v>
      </c>
      <c r="Q52" s="76" t="s">
        <v>31</v>
      </c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>
      <c r="A53" s="99">
        <v>49.0</v>
      </c>
      <c r="B53" s="48">
        <v>44865.0</v>
      </c>
      <c r="C53" s="65" t="s">
        <v>2081</v>
      </c>
      <c r="D53" s="50">
        <v>52032.0</v>
      </c>
      <c r="E53" s="65" t="s">
        <v>880</v>
      </c>
      <c r="F53" s="95"/>
      <c r="G53" s="67"/>
      <c r="H53" s="84"/>
      <c r="I53" s="69">
        <v>350.0</v>
      </c>
      <c r="J53" s="82"/>
      <c r="K53" s="83"/>
      <c r="L53" s="72"/>
      <c r="M53" s="73"/>
      <c r="N53" s="74"/>
      <c r="O53" s="75">
        <v>350.0</v>
      </c>
      <c r="P53" s="57">
        <f t="shared" si="1"/>
        <v>0</v>
      </c>
      <c r="Q53" s="76" t="s">
        <v>54</v>
      </c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>
      <c r="A54" s="99">
        <v>50.0</v>
      </c>
      <c r="B54" s="48">
        <v>44865.0</v>
      </c>
      <c r="C54" s="65" t="s">
        <v>2082</v>
      </c>
      <c r="D54" s="50">
        <v>35220.0</v>
      </c>
      <c r="E54" s="65" t="s">
        <v>1043</v>
      </c>
      <c r="F54" s="95">
        <v>5000.0</v>
      </c>
      <c r="G54" s="67"/>
      <c r="H54" s="84"/>
      <c r="I54" s="69"/>
      <c r="J54" s="82"/>
      <c r="K54" s="83"/>
      <c r="L54" s="72"/>
      <c r="M54" s="73"/>
      <c r="N54" s="74"/>
      <c r="O54" s="75">
        <v>5000.0</v>
      </c>
      <c r="P54" s="57">
        <f t="shared" si="1"/>
        <v>0</v>
      </c>
      <c r="Q54" s="76" t="s">
        <v>23</v>
      </c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>
      <c r="A55" s="99">
        <v>51.0</v>
      </c>
      <c r="B55" s="48">
        <v>44865.0</v>
      </c>
      <c r="C55" s="65" t="s">
        <v>2083</v>
      </c>
      <c r="D55" s="50">
        <v>13781.0</v>
      </c>
      <c r="E55" s="65" t="s">
        <v>109</v>
      </c>
      <c r="F55" s="95"/>
      <c r="G55" s="67"/>
      <c r="H55" s="84"/>
      <c r="I55" s="69">
        <v>1450.0</v>
      </c>
      <c r="J55" s="82"/>
      <c r="K55" s="83"/>
      <c r="L55" s="72"/>
      <c r="M55" s="73"/>
      <c r="N55" s="74"/>
      <c r="O55" s="75">
        <v>1450.0</v>
      </c>
      <c r="P55" s="57">
        <f t="shared" si="1"/>
        <v>0</v>
      </c>
      <c r="Q55" s="76" t="s">
        <v>23</v>
      </c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>
      <c r="A56" s="99">
        <v>52.0</v>
      </c>
      <c r="B56" s="48">
        <v>44865.0</v>
      </c>
      <c r="C56" s="65" t="s">
        <v>2084</v>
      </c>
      <c r="D56" s="50">
        <v>28414.0</v>
      </c>
      <c r="E56" s="65" t="s">
        <v>670</v>
      </c>
      <c r="F56" s="95"/>
      <c r="G56" s="67"/>
      <c r="H56" s="84"/>
      <c r="I56" s="69"/>
      <c r="J56" s="82"/>
      <c r="K56" s="83">
        <v>3600.0</v>
      </c>
      <c r="L56" s="72"/>
      <c r="M56" s="73"/>
      <c r="N56" s="74"/>
      <c r="O56" s="75">
        <v>3600.0</v>
      </c>
      <c r="P56" s="57">
        <f t="shared" si="1"/>
        <v>0</v>
      </c>
      <c r="Q56" s="76" t="s">
        <v>38</v>
      </c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>
      <c r="A57" s="99">
        <v>53.0</v>
      </c>
      <c r="B57" s="48">
        <v>44865.0</v>
      </c>
      <c r="C57" s="65" t="s">
        <v>2085</v>
      </c>
      <c r="D57" s="50">
        <v>28414.0</v>
      </c>
      <c r="E57" s="65" t="s">
        <v>670</v>
      </c>
      <c r="F57" s="95"/>
      <c r="G57" s="67"/>
      <c r="H57" s="84"/>
      <c r="I57" s="69"/>
      <c r="J57" s="82"/>
      <c r="K57" s="83">
        <v>1450.0</v>
      </c>
      <c r="L57" s="72"/>
      <c r="M57" s="73"/>
      <c r="N57" s="74"/>
      <c r="O57" s="75">
        <v>1450.0</v>
      </c>
      <c r="P57" s="57">
        <f t="shared" si="1"/>
        <v>0</v>
      </c>
      <c r="Q57" s="76" t="s">
        <v>38</v>
      </c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>
      <c r="A58" s="99">
        <v>54.0</v>
      </c>
      <c r="B58" s="48">
        <v>44865.0</v>
      </c>
      <c r="C58" s="65" t="s">
        <v>2086</v>
      </c>
      <c r="D58" s="50">
        <v>10697.0</v>
      </c>
      <c r="E58" s="65" t="s">
        <v>2087</v>
      </c>
      <c r="F58" s="95"/>
      <c r="G58" s="67"/>
      <c r="H58" s="84"/>
      <c r="I58" s="69">
        <v>3600.0</v>
      </c>
      <c r="J58" s="82"/>
      <c r="K58" s="83"/>
      <c r="L58" s="72"/>
      <c r="M58" s="73"/>
      <c r="N58" s="74"/>
      <c r="O58" s="75">
        <v>3600.0</v>
      </c>
      <c r="P58" s="57">
        <f t="shared" si="1"/>
        <v>0</v>
      </c>
      <c r="Q58" s="76" t="s">
        <v>31</v>
      </c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>
      <c r="A59" s="99">
        <v>55.0</v>
      </c>
      <c r="B59" s="48">
        <v>44865.0</v>
      </c>
      <c r="C59" s="65" t="s">
        <v>2088</v>
      </c>
      <c r="D59" s="50">
        <v>10697.0</v>
      </c>
      <c r="E59" s="65" t="s">
        <v>2087</v>
      </c>
      <c r="F59" s="95"/>
      <c r="G59" s="67"/>
      <c r="H59" s="84"/>
      <c r="I59" s="69">
        <v>100.0</v>
      </c>
      <c r="J59" s="82"/>
      <c r="K59" s="83"/>
      <c r="L59" s="72"/>
      <c r="M59" s="73"/>
      <c r="N59" s="74"/>
      <c r="O59" s="75">
        <v>100.0</v>
      </c>
      <c r="P59" s="57">
        <f t="shared" si="1"/>
        <v>0</v>
      </c>
      <c r="Q59" s="76" t="s">
        <v>31</v>
      </c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>
      <c r="A60" s="99">
        <v>56.0</v>
      </c>
      <c r="B60" s="48">
        <v>44865.0</v>
      </c>
      <c r="C60" s="65" t="s">
        <v>2089</v>
      </c>
      <c r="D60" s="50">
        <v>74564.0</v>
      </c>
      <c r="E60" s="65" t="s">
        <v>2090</v>
      </c>
      <c r="F60" s="95"/>
      <c r="G60" s="97">
        <v>27000.0</v>
      </c>
      <c r="H60" s="84"/>
      <c r="I60" s="69"/>
      <c r="J60" s="82"/>
      <c r="K60" s="83"/>
      <c r="L60" s="72"/>
      <c r="M60" s="73"/>
      <c r="N60" s="74"/>
      <c r="O60" s="75">
        <v>27000.0</v>
      </c>
      <c r="P60" s="57">
        <f t="shared" si="1"/>
        <v>0</v>
      </c>
      <c r="Q60" s="76" t="s">
        <v>31</v>
      </c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>
      <c r="A61" s="99">
        <v>57.0</v>
      </c>
      <c r="B61" s="48">
        <v>44865.0</v>
      </c>
      <c r="C61" s="65" t="s">
        <v>2091</v>
      </c>
      <c r="D61" s="50">
        <v>55160.0</v>
      </c>
      <c r="E61" s="65" t="s">
        <v>2092</v>
      </c>
      <c r="F61" s="95"/>
      <c r="G61" s="97">
        <v>1200.0</v>
      </c>
      <c r="H61" s="84"/>
      <c r="I61" s="69"/>
      <c r="J61" s="82"/>
      <c r="K61" s="83"/>
      <c r="L61" s="72"/>
      <c r="M61" s="73"/>
      <c r="N61" s="74"/>
      <c r="O61" s="75">
        <v>1200.0</v>
      </c>
      <c r="P61" s="57">
        <f t="shared" si="1"/>
        <v>0</v>
      </c>
      <c r="Q61" s="76" t="s">
        <v>31</v>
      </c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>
      <c r="A62" s="99">
        <v>58.0</v>
      </c>
      <c r="B62" s="48">
        <v>44865.0</v>
      </c>
      <c r="C62" s="65" t="s">
        <v>2093</v>
      </c>
      <c r="D62" s="50">
        <v>28414.0</v>
      </c>
      <c r="E62" s="65" t="s">
        <v>670</v>
      </c>
      <c r="F62" s="95"/>
      <c r="G62" s="67"/>
      <c r="H62" s="84"/>
      <c r="I62" s="69"/>
      <c r="J62" s="82"/>
      <c r="K62" s="83">
        <v>1600.0</v>
      </c>
      <c r="L62" s="72"/>
      <c r="M62" s="73"/>
      <c r="N62" s="74"/>
      <c r="O62" s="75">
        <v>1600.0</v>
      </c>
      <c r="P62" s="57">
        <f t="shared" si="1"/>
        <v>0</v>
      </c>
      <c r="Q62" s="76" t="s">
        <v>31</v>
      </c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>
      <c r="A63" s="99">
        <v>59.0</v>
      </c>
      <c r="B63" s="48">
        <v>44865.0</v>
      </c>
      <c r="C63" s="65" t="s">
        <v>2094</v>
      </c>
      <c r="D63" s="50">
        <v>22332.0</v>
      </c>
      <c r="E63" s="65" t="s">
        <v>216</v>
      </c>
      <c r="F63" s="95"/>
      <c r="G63" s="67"/>
      <c r="H63" s="84"/>
      <c r="I63" s="69">
        <v>25000.0</v>
      </c>
      <c r="J63" s="82"/>
      <c r="K63" s="83"/>
      <c r="L63" s="72"/>
      <c r="M63" s="73"/>
      <c r="N63" s="74"/>
      <c r="O63" s="75">
        <v>25000.0</v>
      </c>
      <c r="P63" s="57">
        <f t="shared" si="1"/>
        <v>0</v>
      </c>
      <c r="Q63" s="76" t="s">
        <v>54</v>
      </c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>
      <c r="A64" s="99">
        <v>60.0</v>
      </c>
      <c r="B64" s="48">
        <v>44865.0</v>
      </c>
      <c r="C64" s="65" t="s">
        <v>2095</v>
      </c>
      <c r="D64" s="50">
        <v>43561.0</v>
      </c>
      <c r="E64" s="65" t="s">
        <v>2096</v>
      </c>
      <c r="F64" s="95"/>
      <c r="G64" s="67"/>
      <c r="H64" s="84"/>
      <c r="I64" s="69">
        <v>2650.0</v>
      </c>
      <c r="J64" s="82"/>
      <c r="K64" s="83"/>
      <c r="L64" s="72"/>
      <c r="M64" s="73"/>
      <c r="N64" s="74"/>
      <c r="O64" s="75">
        <v>2650.0</v>
      </c>
      <c r="P64" s="57">
        <f t="shared" si="1"/>
        <v>0</v>
      </c>
      <c r="Q64" s="76" t="s">
        <v>38</v>
      </c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>
      <c r="A65" s="99">
        <v>61.0</v>
      </c>
      <c r="B65" s="48">
        <v>44865.0</v>
      </c>
      <c r="C65" s="65" t="s">
        <v>2097</v>
      </c>
      <c r="D65" s="50">
        <v>35245.0</v>
      </c>
      <c r="E65" s="65" t="s">
        <v>346</v>
      </c>
      <c r="F65" s="95"/>
      <c r="G65" s="97">
        <v>17700.0</v>
      </c>
      <c r="H65" s="84"/>
      <c r="I65" s="69"/>
      <c r="J65" s="82"/>
      <c r="K65" s="83"/>
      <c r="L65" s="72"/>
      <c r="M65" s="73"/>
      <c r="N65" s="74"/>
      <c r="O65" s="75">
        <v>17700.0</v>
      </c>
      <c r="P65" s="57">
        <f t="shared" si="1"/>
        <v>0</v>
      </c>
      <c r="Q65" s="76" t="s">
        <v>23</v>
      </c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>
      <c r="A66" s="99">
        <v>62.0</v>
      </c>
      <c r="B66" s="48">
        <v>44865.0</v>
      </c>
      <c r="C66" s="65" t="s">
        <v>2098</v>
      </c>
      <c r="D66" s="50">
        <v>35245.0</v>
      </c>
      <c r="E66" s="65" t="s">
        <v>346</v>
      </c>
      <c r="F66" s="95"/>
      <c r="G66" s="67"/>
      <c r="H66" s="84"/>
      <c r="I66" s="69">
        <v>100.0</v>
      </c>
      <c r="J66" s="82"/>
      <c r="K66" s="83"/>
      <c r="L66" s="72"/>
      <c r="M66" s="73"/>
      <c r="N66" s="74"/>
      <c r="O66" s="75">
        <v>100.0</v>
      </c>
      <c r="P66" s="57">
        <f t="shared" si="1"/>
        <v>0</v>
      </c>
      <c r="Q66" s="76" t="s">
        <v>31</v>
      </c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>
      <c r="A67" s="99">
        <v>63.0</v>
      </c>
      <c r="B67" s="48">
        <v>44865.0</v>
      </c>
      <c r="C67" s="65" t="s">
        <v>2099</v>
      </c>
      <c r="D67" s="50">
        <v>20541.0</v>
      </c>
      <c r="E67" s="65" t="s">
        <v>229</v>
      </c>
      <c r="F67" s="95"/>
      <c r="G67" s="67"/>
      <c r="H67" s="84"/>
      <c r="I67" s="69"/>
      <c r="J67" s="82"/>
      <c r="K67" s="83">
        <v>200.0</v>
      </c>
      <c r="L67" s="72"/>
      <c r="M67" s="73"/>
      <c r="N67" s="74"/>
      <c r="O67" s="75">
        <v>200.0</v>
      </c>
      <c r="P67" s="57">
        <f t="shared" si="1"/>
        <v>0</v>
      </c>
      <c r="Q67" s="76" t="s">
        <v>31</v>
      </c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>
      <c r="A68" s="99">
        <v>64.0</v>
      </c>
      <c r="B68" s="48">
        <v>44865.0</v>
      </c>
      <c r="C68" s="65" t="s">
        <v>2100</v>
      </c>
      <c r="D68" s="50">
        <v>74072.0</v>
      </c>
      <c r="E68" s="65" t="s">
        <v>2101</v>
      </c>
      <c r="F68" s="95"/>
      <c r="G68" s="67"/>
      <c r="H68" s="84"/>
      <c r="I68" s="69">
        <v>27000.0</v>
      </c>
      <c r="J68" s="82"/>
      <c r="K68" s="83"/>
      <c r="L68" s="72"/>
      <c r="M68" s="73"/>
      <c r="N68" s="74"/>
      <c r="O68" s="75">
        <v>27000.0</v>
      </c>
      <c r="P68" s="57">
        <f t="shared" si="1"/>
        <v>0</v>
      </c>
      <c r="Q68" s="76" t="s">
        <v>54</v>
      </c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>
      <c r="A69" s="99">
        <v>65.0</v>
      </c>
      <c r="B69" s="48">
        <v>44865.0</v>
      </c>
      <c r="C69" s="65" t="s">
        <v>2102</v>
      </c>
      <c r="D69" s="50">
        <v>70337.0</v>
      </c>
      <c r="E69" s="65" t="s">
        <v>979</v>
      </c>
      <c r="F69" s="95"/>
      <c r="G69" s="67"/>
      <c r="H69" s="84"/>
      <c r="I69" s="69">
        <v>900.0</v>
      </c>
      <c r="J69" s="82"/>
      <c r="K69" s="83"/>
      <c r="L69" s="72"/>
      <c r="M69" s="73"/>
      <c r="N69" s="74"/>
      <c r="O69" s="75">
        <v>900.0</v>
      </c>
      <c r="P69" s="57">
        <f t="shared" si="1"/>
        <v>0</v>
      </c>
      <c r="Q69" s="76" t="s">
        <v>31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>
      <c r="A70" s="99">
        <v>66.0</v>
      </c>
      <c r="B70" s="48">
        <v>44865.0</v>
      </c>
      <c r="C70" s="65" t="s">
        <v>2103</v>
      </c>
      <c r="D70" s="50">
        <v>74567.0</v>
      </c>
      <c r="E70" s="65" t="s">
        <v>2104</v>
      </c>
      <c r="F70" s="95">
        <v>4000.0</v>
      </c>
      <c r="G70" s="97">
        <v>23000.0</v>
      </c>
      <c r="H70" s="84"/>
      <c r="I70" s="69"/>
      <c r="J70" s="82"/>
      <c r="K70" s="83"/>
      <c r="L70" s="72"/>
      <c r="M70" s="73"/>
      <c r="N70" s="74"/>
      <c r="O70" s="75">
        <v>27000.0</v>
      </c>
      <c r="P70" s="57">
        <f t="shared" si="1"/>
        <v>0</v>
      </c>
      <c r="Q70" s="76" t="s">
        <v>31</v>
      </c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>
      <c r="A71" s="99">
        <v>67.0</v>
      </c>
      <c r="B71" s="48">
        <v>44865.0</v>
      </c>
      <c r="C71" s="65" t="s">
        <v>2105</v>
      </c>
      <c r="D71" s="50">
        <v>20924.0</v>
      </c>
      <c r="E71" s="65" t="s">
        <v>2106</v>
      </c>
      <c r="F71" s="95"/>
      <c r="G71" s="67"/>
      <c r="H71" s="84"/>
      <c r="I71" s="69">
        <v>2250.0</v>
      </c>
      <c r="J71" s="82"/>
      <c r="K71" s="83"/>
      <c r="L71" s="72"/>
      <c r="M71" s="73"/>
      <c r="N71" s="74"/>
      <c r="O71" s="75">
        <v>2250.0</v>
      </c>
      <c r="P71" s="57">
        <f t="shared" si="1"/>
        <v>0</v>
      </c>
      <c r="Q71" s="76" t="s">
        <v>38</v>
      </c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>
      <c r="A72" s="99">
        <v>68.0</v>
      </c>
      <c r="B72" s="48">
        <v>44865.0</v>
      </c>
      <c r="C72" s="65" t="s">
        <v>2107</v>
      </c>
      <c r="D72" s="50">
        <v>10249.0</v>
      </c>
      <c r="E72" s="65" t="s">
        <v>419</v>
      </c>
      <c r="F72" s="95"/>
      <c r="G72" s="67"/>
      <c r="H72" s="84"/>
      <c r="I72" s="69"/>
      <c r="J72" s="82">
        <v>8700.0</v>
      </c>
      <c r="K72" s="83"/>
      <c r="L72" s="72"/>
      <c r="M72" s="73"/>
      <c r="N72" s="74"/>
      <c r="O72" s="75">
        <v>8700.0</v>
      </c>
      <c r="P72" s="57">
        <f t="shared" si="1"/>
        <v>0</v>
      </c>
      <c r="Q72" s="76" t="s">
        <v>54</v>
      </c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>
      <c r="A73" s="99">
        <v>69.0</v>
      </c>
      <c r="B73" s="48">
        <v>44865.0</v>
      </c>
      <c r="C73" s="65" t="s">
        <v>2108</v>
      </c>
      <c r="D73" s="50">
        <v>28414.0</v>
      </c>
      <c r="E73" s="65" t="s">
        <v>670</v>
      </c>
      <c r="F73" s="95"/>
      <c r="G73" s="67"/>
      <c r="H73" s="84"/>
      <c r="I73" s="69">
        <v>280.0</v>
      </c>
      <c r="J73" s="82"/>
      <c r="K73" s="83"/>
      <c r="L73" s="72"/>
      <c r="M73" s="73"/>
      <c r="N73" s="74"/>
      <c r="O73" s="75">
        <v>280.0</v>
      </c>
      <c r="P73" s="57">
        <f t="shared" si="1"/>
        <v>0</v>
      </c>
      <c r="Q73" s="76" t="s">
        <v>38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>
      <c r="A74" s="99">
        <v>70.0</v>
      </c>
      <c r="B74" s="48">
        <v>44865.0</v>
      </c>
      <c r="C74" s="65" t="s">
        <v>2109</v>
      </c>
      <c r="D74" s="50">
        <v>39286.0</v>
      </c>
      <c r="E74" s="65" t="s">
        <v>2110</v>
      </c>
      <c r="F74" s="95"/>
      <c r="G74" s="67"/>
      <c r="H74" s="84"/>
      <c r="I74" s="69">
        <v>10000.0</v>
      </c>
      <c r="J74" s="82"/>
      <c r="K74" s="83"/>
      <c r="L74" s="72"/>
      <c r="M74" s="73"/>
      <c r="N74" s="74"/>
      <c r="O74" s="75">
        <v>10000.0</v>
      </c>
      <c r="P74" s="57">
        <f t="shared" si="1"/>
        <v>0</v>
      </c>
      <c r="Q74" s="76" t="s">
        <v>31</v>
      </c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>
      <c r="A75" s="99">
        <v>71.0</v>
      </c>
      <c r="B75" s="48">
        <v>44865.0</v>
      </c>
      <c r="C75" s="65" t="s">
        <v>2111</v>
      </c>
      <c r="D75" s="50">
        <v>10270.0</v>
      </c>
      <c r="E75" s="65" t="s">
        <v>716</v>
      </c>
      <c r="F75" s="95"/>
      <c r="G75" s="67"/>
      <c r="H75" s="84"/>
      <c r="I75" s="69"/>
      <c r="J75" s="82">
        <v>3600.0</v>
      </c>
      <c r="K75" s="83"/>
      <c r="L75" s="72"/>
      <c r="M75" s="73"/>
      <c r="N75" s="74"/>
      <c r="O75" s="75">
        <v>3600.0</v>
      </c>
      <c r="P75" s="57">
        <f t="shared" si="1"/>
        <v>0</v>
      </c>
      <c r="Q75" s="76" t="s">
        <v>54</v>
      </c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>
      <c r="A76" s="99">
        <v>72.0</v>
      </c>
      <c r="B76" s="48">
        <v>44865.0</v>
      </c>
      <c r="C76" s="65" t="s">
        <v>2112</v>
      </c>
      <c r="D76" s="50">
        <v>53934.0</v>
      </c>
      <c r="E76" s="65" t="s">
        <v>2113</v>
      </c>
      <c r="F76" s="95"/>
      <c r="G76" s="67"/>
      <c r="H76" s="84"/>
      <c r="I76" s="69"/>
      <c r="J76" s="82">
        <v>2400.0</v>
      </c>
      <c r="K76" s="83"/>
      <c r="L76" s="72"/>
      <c r="M76" s="73"/>
      <c r="N76" s="74"/>
      <c r="O76" s="75">
        <v>2400.0</v>
      </c>
      <c r="P76" s="57">
        <f t="shared" si="1"/>
        <v>0</v>
      </c>
      <c r="Q76" s="76" t="s">
        <v>54</v>
      </c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>
      <c r="A77" s="99">
        <v>73.0</v>
      </c>
      <c r="B77" s="48">
        <v>44865.0</v>
      </c>
      <c r="C77" s="65" t="s">
        <v>2114</v>
      </c>
      <c r="D77" s="50">
        <v>10271.0</v>
      </c>
      <c r="E77" s="65" t="s">
        <v>748</v>
      </c>
      <c r="F77" s="95"/>
      <c r="G77" s="67"/>
      <c r="H77" s="84"/>
      <c r="I77" s="69"/>
      <c r="J77" s="82">
        <v>300.0</v>
      </c>
      <c r="K77" s="83"/>
      <c r="L77" s="72"/>
      <c r="M77" s="73"/>
      <c r="N77" s="74"/>
      <c r="O77" s="75">
        <v>300.0</v>
      </c>
      <c r="P77" s="57">
        <f t="shared" si="1"/>
        <v>0</v>
      </c>
      <c r="Q77" s="76" t="s">
        <v>54</v>
      </c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>
      <c r="A78" s="99">
        <v>74.0</v>
      </c>
      <c r="B78" s="48">
        <v>44865.0</v>
      </c>
      <c r="C78" s="65" t="s">
        <v>2115</v>
      </c>
      <c r="D78" s="50">
        <v>57201.0</v>
      </c>
      <c r="E78" s="65" t="s">
        <v>702</v>
      </c>
      <c r="F78" s="95"/>
      <c r="G78" s="67"/>
      <c r="H78" s="84">
        <v>5450.0</v>
      </c>
      <c r="I78" s="69"/>
      <c r="J78" s="82"/>
      <c r="K78" s="83"/>
      <c r="L78" s="72"/>
      <c r="M78" s="73"/>
      <c r="N78" s="74"/>
      <c r="O78" s="75">
        <v>5450.0</v>
      </c>
      <c r="P78" s="57">
        <f t="shared" si="1"/>
        <v>0</v>
      </c>
      <c r="Q78" s="76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>
      <c r="A79" s="99">
        <v>75.0</v>
      </c>
      <c r="B79" s="48">
        <v>44865.0</v>
      </c>
      <c r="C79" s="65" t="s">
        <v>2116</v>
      </c>
      <c r="D79" s="50">
        <v>37642.0</v>
      </c>
      <c r="E79" s="65" t="s">
        <v>555</v>
      </c>
      <c r="F79" s="95"/>
      <c r="G79" s="67"/>
      <c r="H79" s="84">
        <v>10000.0</v>
      </c>
      <c r="I79" s="69"/>
      <c r="J79" s="82"/>
      <c r="K79" s="83"/>
      <c r="L79" s="72"/>
      <c r="M79" s="73"/>
      <c r="N79" s="74"/>
      <c r="O79" s="75">
        <v>10000.0</v>
      </c>
      <c r="P79" s="57">
        <f t="shared" si="1"/>
        <v>0</v>
      </c>
      <c r="Q79" s="76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>
      <c r="A80" s="99">
        <v>76.0</v>
      </c>
      <c r="B80" s="48">
        <v>44865.0</v>
      </c>
      <c r="C80" s="65" t="s">
        <v>2117</v>
      </c>
      <c r="D80" s="50">
        <v>74546.0</v>
      </c>
      <c r="E80" s="65" t="s">
        <v>2118</v>
      </c>
      <c r="F80" s="95"/>
      <c r="G80" s="67"/>
      <c r="H80" s="84"/>
      <c r="I80" s="69"/>
      <c r="J80" s="82"/>
      <c r="K80" s="83">
        <v>27000.0</v>
      </c>
      <c r="L80" s="72"/>
      <c r="M80" s="73"/>
      <c r="N80" s="74"/>
      <c r="O80" s="75">
        <v>27000.0</v>
      </c>
      <c r="P80" s="57">
        <f t="shared" si="1"/>
        <v>0</v>
      </c>
      <c r="Q80" s="76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>
      <c r="A81" s="99">
        <v>77.0</v>
      </c>
      <c r="B81" s="48">
        <v>44865.0</v>
      </c>
      <c r="C81" s="65" t="s">
        <v>2119</v>
      </c>
      <c r="D81" s="50">
        <v>12102.0</v>
      </c>
      <c r="E81" s="65" t="s">
        <v>258</v>
      </c>
      <c r="F81" s="95"/>
      <c r="G81" s="67"/>
      <c r="H81" s="84">
        <v>55050.0</v>
      </c>
      <c r="I81" s="69"/>
      <c r="J81" s="82"/>
      <c r="K81" s="83"/>
      <c r="L81" s="72"/>
      <c r="M81" s="73"/>
      <c r="N81" s="74"/>
      <c r="O81" s="75">
        <v>55050.0</v>
      </c>
      <c r="P81" s="57">
        <f t="shared" si="1"/>
        <v>0</v>
      </c>
      <c r="Q81" s="76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>
      <c r="A82" s="99">
        <v>78.0</v>
      </c>
      <c r="B82" s="48">
        <v>44865.0</v>
      </c>
      <c r="C82" s="65" t="s">
        <v>2120</v>
      </c>
      <c r="D82" s="50">
        <v>51565.0</v>
      </c>
      <c r="E82" s="65" t="s">
        <v>2121</v>
      </c>
      <c r="F82" s="95"/>
      <c r="G82" s="67"/>
      <c r="H82" s="84"/>
      <c r="I82" s="69"/>
      <c r="J82" s="82"/>
      <c r="K82" s="83">
        <v>5000.0</v>
      </c>
      <c r="L82" s="72"/>
      <c r="M82" s="73"/>
      <c r="N82" s="74"/>
      <c r="O82" s="75">
        <v>5000.0</v>
      </c>
      <c r="P82" s="57">
        <f t="shared" si="1"/>
        <v>0</v>
      </c>
      <c r="Q82" s="76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>
      <c r="A83" s="99">
        <v>79.0</v>
      </c>
      <c r="B83" s="48">
        <v>44865.0</v>
      </c>
      <c r="C83" s="65" t="s">
        <v>2122</v>
      </c>
      <c r="D83" s="50">
        <v>36786.0</v>
      </c>
      <c r="E83" s="65" t="s">
        <v>2123</v>
      </c>
      <c r="F83" s="95"/>
      <c r="G83" s="67"/>
      <c r="H83" s="84"/>
      <c r="I83" s="69"/>
      <c r="J83" s="82"/>
      <c r="K83" s="83">
        <v>5000.0</v>
      </c>
      <c r="L83" s="72"/>
      <c r="M83" s="73"/>
      <c r="N83" s="74"/>
      <c r="O83" s="75">
        <v>5000.0</v>
      </c>
      <c r="P83" s="57">
        <f t="shared" si="1"/>
        <v>0</v>
      </c>
      <c r="Q83" s="76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>
      <c r="A84" s="99">
        <v>80.0</v>
      </c>
      <c r="B84" s="48">
        <v>44865.0</v>
      </c>
      <c r="C84" s="65" t="s">
        <v>2124</v>
      </c>
      <c r="D84" s="50">
        <v>49194.0</v>
      </c>
      <c r="E84" s="65" t="s">
        <v>245</v>
      </c>
      <c r="F84" s="95"/>
      <c r="G84" s="67"/>
      <c r="H84" s="84"/>
      <c r="I84" s="69"/>
      <c r="J84" s="82"/>
      <c r="K84" s="83">
        <v>5000.0</v>
      </c>
      <c r="L84" s="72"/>
      <c r="M84" s="73"/>
      <c r="N84" s="74"/>
      <c r="O84" s="75">
        <v>5000.0</v>
      </c>
      <c r="P84" s="57">
        <f t="shared" si="1"/>
        <v>0</v>
      </c>
      <c r="Q84" s="76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>
      <c r="A85" s="99">
        <v>81.0</v>
      </c>
      <c r="B85" s="48">
        <v>44865.0</v>
      </c>
      <c r="C85" s="65" t="s">
        <v>2125</v>
      </c>
      <c r="D85" s="50">
        <v>51406.0</v>
      </c>
      <c r="E85" s="65" t="s">
        <v>941</v>
      </c>
      <c r="F85" s="95"/>
      <c r="G85" s="67"/>
      <c r="H85" s="84">
        <v>1500.0</v>
      </c>
      <c r="I85" s="69"/>
      <c r="J85" s="82"/>
      <c r="K85" s="83"/>
      <c r="L85" s="72"/>
      <c r="M85" s="73"/>
      <c r="N85" s="74"/>
      <c r="O85" s="75">
        <v>1500.0</v>
      </c>
      <c r="P85" s="57">
        <f t="shared" si="1"/>
        <v>0</v>
      </c>
      <c r="Q85" s="76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>
      <c r="A86" s="99"/>
      <c r="B86" s="30"/>
      <c r="C86" s="30"/>
      <c r="D86" s="30"/>
      <c r="E86" s="30"/>
      <c r="F86" s="31">
        <f t="shared" ref="F86:K86" si="2">SUM(F5:F85)</f>
        <v>9000</v>
      </c>
      <c r="G86" s="31">
        <f t="shared" si="2"/>
        <v>68900</v>
      </c>
      <c r="H86" s="33">
        <f t="shared" si="2"/>
        <v>135050</v>
      </c>
      <c r="I86" s="86">
        <f t="shared" si="2"/>
        <v>260080</v>
      </c>
      <c r="J86" s="87">
        <f t="shared" si="2"/>
        <v>102580</v>
      </c>
      <c r="K86" s="88">
        <f t="shared" si="2"/>
        <v>56190</v>
      </c>
      <c r="L86" s="31">
        <f t="shared" ref="L86:N86" si="3">SUM(L5:L39)</f>
        <v>0</v>
      </c>
      <c r="M86" s="89">
        <f t="shared" si="3"/>
        <v>0</v>
      </c>
      <c r="N86" s="31">
        <f t="shared" si="3"/>
        <v>0</v>
      </c>
      <c r="O86" s="94">
        <f>SUM(O5:O85)</f>
        <v>631800</v>
      </c>
      <c r="P86" s="57">
        <f t="shared" si="1"/>
        <v>0</v>
      </c>
      <c r="Q86" s="9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>
      <c r="A87" s="42"/>
      <c r="B87" s="30"/>
      <c r="C87" s="30"/>
      <c r="D87" s="30"/>
      <c r="E87" s="30"/>
      <c r="F87" s="43">
        <f>SUM(F86+G86+H86+I86+J86+K86+L86+M86+N86)</f>
        <v>631800</v>
      </c>
      <c r="G87" s="8"/>
      <c r="H87" s="8"/>
      <c r="I87" s="8"/>
      <c r="J87" s="8"/>
      <c r="K87" s="8"/>
      <c r="L87" s="9"/>
      <c r="M87" s="44"/>
      <c r="N87" s="44"/>
      <c r="O87" s="22"/>
      <c r="P87" s="22"/>
      <c r="Q87" s="4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6" t="s">
        <v>1337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6" t="s">
        <v>128</v>
      </c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</sheetData>
  <mergeCells count="17">
    <mergeCell ref="E2:E4"/>
    <mergeCell ref="F3:F4"/>
    <mergeCell ref="G3:H3"/>
    <mergeCell ref="I3:J3"/>
    <mergeCell ref="K3:K4"/>
    <mergeCell ref="L3:L4"/>
    <mergeCell ref="F87:L87"/>
    <mergeCell ref="N3:N4"/>
    <mergeCell ref="O3:O4"/>
    <mergeCell ref="A1:Q1"/>
    <mergeCell ref="A2:A4"/>
    <mergeCell ref="B2:B4"/>
    <mergeCell ref="C2:C4"/>
    <mergeCell ref="D2:D4"/>
    <mergeCell ref="F2:P2"/>
    <mergeCell ref="Q2:Q4"/>
    <mergeCell ref="P3:P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