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.11.65" sheetId="1" r:id="rId4"/>
    <sheet state="visible" name="3.11.65" sheetId="2" r:id="rId5"/>
    <sheet state="visible" name="4.11.65" sheetId="3" r:id="rId6"/>
    <sheet state="visible" name="5.11.65" sheetId="4" r:id="rId7"/>
    <sheet state="visible" name="6.11.65" sheetId="5" r:id="rId8"/>
    <sheet state="visible" name="7.11.65" sheetId="6" r:id="rId9"/>
    <sheet state="visible" name="8.11.65" sheetId="7" r:id="rId10"/>
    <sheet state="visible" name="9.11.65" sheetId="8" r:id="rId11"/>
    <sheet state="visible" name="10.11.65" sheetId="9" r:id="rId12"/>
    <sheet state="visible" name="11.11.65" sheetId="10" r:id="rId13"/>
    <sheet state="visible" name="12.11.65" sheetId="11" r:id="rId14"/>
    <sheet state="visible" name="13.11.65" sheetId="12" r:id="rId15"/>
    <sheet state="visible" name="14.11.65" sheetId="13" r:id="rId16"/>
    <sheet state="visible" name="15.11.65" sheetId="14" r:id="rId17"/>
    <sheet state="visible" name="16.11.65" sheetId="15" r:id="rId18"/>
    <sheet state="visible" name="17.11.65" sheetId="16" r:id="rId19"/>
    <sheet state="visible" name="18.11.65" sheetId="17" r:id="rId20"/>
    <sheet state="visible" name="19.11.65" sheetId="18" r:id="rId21"/>
    <sheet state="visible" name="20.11.65" sheetId="19" r:id="rId22"/>
    <sheet state="visible" name="21.11.65" sheetId="20" r:id="rId23"/>
    <sheet state="visible" name="22.11.65 " sheetId="21" r:id="rId24"/>
    <sheet state="visible" name="23.11.65 " sheetId="22" r:id="rId25"/>
    <sheet state="visible" name="24.11.65 " sheetId="23" r:id="rId26"/>
    <sheet state="visible" name="25.11.65" sheetId="24" r:id="rId27"/>
    <sheet state="visible" name="27.11.65" sheetId="25" r:id="rId28"/>
    <sheet state="visible" name="28.11.65" sheetId="26" r:id="rId29"/>
    <sheet state="visible" name="28.11.65 hero" sheetId="27" r:id="rId30"/>
    <sheet state="visible" name="สำเนาของ 28.11.65 hero" sheetId="28" r:id="rId31"/>
    <sheet state="visible" name="29.11.65" sheetId="29" r:id="rId32"/>
    <sheet state="visible" name="30.11.65" sheetId="30" r:id="rId33"/>
    <sheet state="visible" name="30.11.65(บัตรฮีโร่)" sheetId="31" r:id="rId34"/>
  </sheets>
  <definedNames/>
  <calcPr/>
</workbook>
</file>

<file path=xl/sharedStrings.xml><?xml version="1.0" encoding="utf-8"?>
<sst xmlns="http://schemas.openxmlformats.org/spreadsheetml/2006/main" count="5320" uniqueCount="2324">
  <si>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30-2 November 2022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</si>
  <si>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</si>
  <si>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</si>
  <si>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</si>
  <si>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</si>
  <si>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</si>
  <si>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</si>
  <si>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</si>
  <si>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</si>
  <si>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</si>
  <si>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</si>
  <si>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</si>
  <si>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</si>
  <si>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</si>
  <si>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</si>
  <si>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</si>
  <si>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</si>
  <si>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</si>
  <si>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</si>
  <si>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</si>
  <si>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qr paymet</t>
  </si>
  <si>
    <t>STHBKK012210001703</t>
  </si>
  <si>
    <t>นาง รวีพัชร์ ปฎิวรณ์</t>
  </si>
  <si>
    <t>PoonBKK</t>
  </si>
  <si>
    <t>STHBKK012210001704</t>
  </si>
  <si>
    <t>นางสาว อภัสนันท์  เจริญศิริวิชญกุล</t>
  </si>
  <si>
    <t>STHBKK012211000001</t>
  </si>
  <si>
    <t>บริษัท หลานหยิน จำกัด ( สำนักงานใหญ่ )</t>
  </si>
  <si>
    <t>STHBKK012211000002</t>
  </si>
  <si>
    <t>นาง มลฤดี ศรีเจริญ</t>
  </si>
  <si>
    <t>STHBKK012211000003</t>
  </si>
  <si>
    <t>ห้างหุ้นส่วนจำกัด รีลิกธีน  (สำนักงานใหญ่)</t>
  </si>
  <si>
    <t>STHBKK012211000004</t>
  </si>
  <si>
    <t>นาง ศริยา  รักษาราษฎร์</t>
  </si>
  <si>
    <t>STHBKK012211000006</t>
  </si>
  <si>
    <t>นาย บุญจันทร์  ศรีดา</t>
  </si>
  <si>
    <t>STHBKK012211000007</t>
  </si>
  <si>
    <t>นาย วิสุทธิ์ จันทร์ประเสริฐ</t>
  </si>
  <si>
    <t>STHBKK012211000009</t>
  </si>
  <si>
    <t>นาย โกศล ดำสอาด</t>
  </si>
  <si>
    <t>STHBKK012211000010</t>
  </si>
  <si>
    <t>นาย พงศฺณุวัฒน์ ผะดาสีณิกุล</t>
  </si>
  <si>
    <t>STHBKK012211000012</t>
  </si>
  <si>
    <t>ธันยนันท์ ฐิติพลรัตน์</t>
  </si>
  <si>
    <t>bkk-nee</t>
  </si>
  <si>
    <t>STHBKK012211000013</t>
  </si>
  <si>
    <t>นาย สุวิทย์  รองชูเพ็ง</t>
  </si>
  <si>
    <t>nuBKK</t>
  </si>
  <si>
    <t>STHBKK012211000014</t>
  </si>
  <si>
    <t>นาย สุรทัศน์ เกไธสง</t>
  </si>
  <si>
    <t>STHBKK012211000015</t>
  </si>
  <si>
    <t>นาง นงค์นุข จำปางาม</t>
  </si>
  <si>
    <t>STHBKK012211000017</t>
  </si>
  <si>
    <t>นาง ทองอินทร์ อยู่สอน</t>
  </si>
  <si>
    <t>Meiy</t>
  </si>
  <si>
    <t>STHBKK012211000018</t>
  </si>
  <si>
    <t>นาย นาย  วิจารณ์   เกตุแก้ว</t>
  </si>
  <si>
    <t>STHBKK012211000019</t>
  </si>
  <si>
    <t>นาง ปรานีย์ ม่วงสาร</t>
  </si>
  <si>
    <t>STHBKK012211000020</t>
  </si>
  <si>
    <t>นาย ประพันธ์ บุญจิตต์</t>
  </si>
  <si>
    <t>STHBKK012211000021</t>
  </si>
  <si>
    <t>นาย เอกสิทธิ์ ชำนาญผา</t>
  </si>
  <si>
    <t>STHBKK012211000022</t>
  </si>
  <si>
    <t>นางสาว จิราพร หลำนิล</t>
  </si>
  <si>
    <t>STHBKK012211000023</t>
  </si>
  <si>
    <t>นาง ทิพยาภรณ์ ฆ้องวงษ์</t>
  </si>
  <si>
    <t>STHBKK012211000024</t>
  </si>
  <si>
    <t>บริษัท  ต.ศรีโสภณ จำกัด (สำนักงานใหญ่)</t>
  </si>
  <si>
    <t>STHBKK012211000025</t>
  </si>
  <si>
    <t>นาย กัตติเชษฐ์  โพธิ์สะอาด</t>
  </si>
  <si>
    <t>STHBKK012211000026</t>
  </si>
  <si>
    <t>นาง ประกามาศ พุฒธรรม</t>
  </si>
  <si>
    <t>STHBKK012211000027</t>
  </si>
  <si>
    <t>นาง วันดี ปาณะดิษ</t>
  </si>
  <si>
    <t>STHBKK012211000028</t>
  </si>
  <si>
    <t xml:space="preserve">นาย ทนงศักดิ์ รัตนบุรี		</t>
  </si>
  <si>
    <t>STHBKK012211000030</t>
  </si>
  <si>
    <t>นางสาว อ่อนนุช บานแย้ม</t>
  </si>
  <si>
    <t>STHBKK012211000032</t>
  </si>
  <si>
    <t>นาย ศักดา  นนทราช</t>
  </si>
  <si>
    <t>STHBKK012211000033</t>
  </si>
  <si>
    <t>นาย วินัย ธงชัย</t>
  </si>
  <si>
    <t>Ketbkk</t>
  </si>
  <si>
    <t>STHBKK012211000036</t>
  </si>
  <si>
    <t>นาย มงคล เพ็งเคียน</t>
  </si>
  <si>
    <t>STHBKK012211000037</t>
  </si>
  <si>
    <t>นางสาว วณัฐกมล  วิไลลักษณ์</t>
  </si>
  <si>
    <t>STHBKK012211000038</t>
  </si>
  <si>
    <t>นาย พันธ์ณุ คำคล้าย</t>
  </si>
  <si>
    <t>STHBKK012211000039</t>
  </si>
  <si>
    <t>นางสาว สุดาวรรณ์  จันทร์แดง</t>
  </si>
  <si>
    <t>STHBKK012211000040</t>
  </si>
  <si>
    <t>ห้างหุ้นส่วนจำกัด ปูแดงพารวย ( สำนักงานใหญ่)</t>
  </si>
  <si>
    <t>STHBKK012211000041</t>
  </si>
  <si>
    <t>STHBKK012211000042</t>
  </si>
  <si>
    <t>นางสาว อรัญญา คำดี</t>
  </si>
  <si>
    <t>STHBKK012211000043</t>
  </si>
  <si>
    <t>นางสาว กุลนาถ ไตรทัตธนากร</t>
  </si>
  <si>
    <t>STHBKK012211000044</t>
  </si>
  <si>
    <t>นางสาว แก้ว วงค์คำ</t>
  </si>
  <si>
    <t>STHBKK012211000045</t>
  </si>
  <si>
    <t>นาง ศศกร  อมตวงษ์</t>
  </si>
  <si>
    <t>STHBKK012211000046</t>
  </si>
  <si>
    <t>นาง มาลาพร บัวใหญ่</t>
  </si>
  <si>
    <t>STHBKK012211000051</t>
  </si>
  <si>
    <t>นาย สิปปภาส  โรจนวสุธร</t>
  </si>
  <si>
    <t>STHBKK012211000052</t>
  </si>
  <si>
    <t>STHBKK012211000053</t>
  </si>
  <si>
    <t>STHBKK012211000054</t>
  </si>
  <si>
    <t>STHBKK012211000055</t>
  </si>
  <si>
    <t>นาย Nguyen Van Thach</t>
  </si>
  <si>
    <t>STHBKK012211000056</t>
  </si>
  <si>
    <t>STHBKK012211000057</t>
  </si>
  <si>
    <t>นางสาว อนงค์นาฏ  สิริภัคคุณานันท์</t>
  </si>
  <si>
    <t>STHBKK012211000058</t>
  </si>
  <si>
    <t>นางสาว จันทรรัตน์ ลีพฤฒิพร</t>
  </si>
  <si>
    <t>STHBKK012211000060</t>
  </si>
  <si>
    <t>นางสาว  เยาวดี สำเภา</t>
  </si>
  <si>
    <t>STHBKK012211000061</t>
  </si>
  <si>
    <t>นาย อัคร์อาชว์​ ศิวกุลรภัส</t>
  </si>
  <si>
    <t>STHBKK012211000062</t>
  </si>
  <si>
    <t>นาง NAN​ NYO​ NYO​ AYE</t>
  </si>
  <si>
    <t>STHBKK012211000063</t>
  </si>
  <si>
    <t>นางสาว ธนพรรษ​ ยี่ภู</t>
  </si>
  <si>
    <t>STHBKK012211000064</t>
  </si>
  <si>
    <t>นาง อรุณพรรณ  กิ่งแก้ว</t>
  </si>
  <si>
    <t>STHBKK012211000065</t>
  </si>
  <si>
    <t>STHBKK012211000066</t>
  </si>
  <si>
    <t>นาย ศราวุฒน์ สินธุวรโรจน์</t>
  </si>
  <si>
    <t>STHBKK012211000067</t>
  </si>
  <si>
    <t>STHBKK012211000068</t>
  </si>
  <si>
    <t>ห้างหุ้นส่วนจำกัด โกรท โกลเบิล เน็ตเวิร์ก (สำนักงานใหญ่)</t>
  </si>
  <si>
    <t>STHBKK012211000069</t>
  </si>
  <si>
    <t>STHBKK012211000071</t>
  </si>
  <si>
    <t>STHBKK012211000072</t>
  </si>
  <si>
    <t>นาง นภาไพลิน  กาละวันต์</t>
  </si>
  <si>
    <t>STHBKK012211000074</t>
  </si>
  <si>
    <t>นาย สาธิต โตตรุชัย</t>
  </si>
  <si>
    <t>STHBKK012211000076</t>
  </si>
  <si>
    <t>นางสาว ธันย์ณิชา ชำนาญป่า</t>
  </si>
  <si>
    <t>STHBKK012211000077</t>
  </si>
  <si>
    <t>นางสาว พศิจาธิกาณ ธนัฐศิณีญา</t>
  </si>
  <si>
    <t>STHBKK012211000078</t>
  </si>
  <si>
    <t>สมใจ มั่นคง</t>
  </si>
  <si>
    <t>STHBKK012211000079</t>
  </si>
  <si>
    <t>ห้างหุ้นส่วนจำกัด ไดม่อนอันดามัน เน็ตเวิร์ค  (สำนักงานใหญ่)</t>
  </si>
  <si>
    <t>STHBKK012211000080</t>
  </si>
  <si>
    <t>นาง พิชาวีร์ บวรธีราเศรษฐ์</t>
  </si>
  <si>
    <t>STHBKK012211000081</t>
  </si>
  <si>
    <t>STHBKK012211000082</t>
  </si>
  <si>
    <t>STHBKK012211000083</t>
  </si>
  <si>
    <t>นางสาว  Nan​ Than Than​ Moe</t>
  </si>
  <si>
    <t>STHBKK012211000084</t>
  </si>
  <si>
    <t>STHBKK012211000086</t>
  </si>
  <si>
    <t>นาง พิมลพัตร พยัคเวชวิกรณ์</t>
  </si>
  <si>
    <t>STHBKK012211000087</t>
  </si>
  <si>
    <t>STHONLIN2210000415</t>
  </si>
  <si>
    <t>บริษัท สวนสุข จำกัด(สำนักงานใหญ่)</t>
  </si>
  <si>
    <t>STHONLIN2210000417</t>
  </si>
  <si>
    <t>นางสาว วิชชุตา ชินบุรี</t>
  </si>
  <si>
    <t>STHONLIN2210000419</t>
  </si>
  <si>
    <t>ห้างหุ้นส่วนจำกัด ดีทูพี ศรีลาไสล (สำนักงานใหญ่)</t>
  </si>
  <si>
    <t>STHONLIN2210000420</t>
  </si>
  <si>
    <t>นาย ดำรงค์ ปฏิสังข์</t>
  </si>
  <si>
    <t>STHONLIN2210000421</t>
  </si>
  <si>
    <t>นางสาว ยศวีร์ โคตรดี</t>
  </si>
  <si>
    <t>STHONLIN2211000001</t>
  </si>
  <si>
    <t>นาง ประภัสสร  สมสุวรรณชัย</t>
  </si>
  <si>
    <t>STHONLIN2211000006</t>
  </si>
  <si>
    <t>นางสาว จินตนา อ่อนหวาน</t>
  </si>
  <si>
    <t>STHONLIN2211000008</t>
  </si>
  <si>
    <t>นาง สุมาลี​  ทวีสูงส่ง</t>
  </si>
  <si>
    <t>STHONLIN2211000009</t>
  </si>
  <si>
    <t>นาย สมยศ อภิรัชนากุล</t>
  </si>
  <si>
    <t>STHONLIN2211000010</t>
  </si>
  <si>
    <t>STHONLIN2211000011</t>
  </si>
  <si>
    <t>STHONLIN2211000012</t>
  </si>
  <si>
    <t>STHONLIN2211000013</t>
  </si>
  <si>
    <t>STHONLIN2211000014</t>
  </si>
  <si>
    <t>STHONLIN2211000015</t>
  </si>
  <si>
    <t>นางสาว นภัทร อินทราพงษ์</t>
  </si>
  <si>
    <t>STHONLIN2211000017</t>
  </si>
  <si>
    <t>นาง จิรา อินทราพงษ์</t>
  </si>
  <si>
    <t>STHONLIN2211000019</t>
  </si>
  <si>
    <t>นางสาว สุภาพร พรมทา</t>
  </si>
  <si>
    <t>STHONLIN2211000020</t>
  </si>
  <si>
    <t>STHONLIN2211000025</t>
  </si>
  <si>
    <t>นางสาว เสาวนี ราชเขียว</t>
  </si>
  <si>
    <t>STHONLIN2211000026</t>
  </si>
  <si>
    <t>STHONLIN2211000027</t>
  </si>
  <si>
    <t>STHONLIN2211000028</t>
  </si>
  <si>
    <t xml:space="preserve">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</si>
  <si>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</si>
  <si>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3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</si>
  <si>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STHBKK012211000088</t>
  </si>
  <si>
    <t>ณัฐพร ชาโทร</t>
  </si>
  <si>
    <t>STHBKK012211000091</t>
  </si>
  <si>
    <t>นาย สมพล คุ้มสา</t>
  </si>
  <si>
    <t>STHBKK012211000092</t>
  </si>
  <si>
    <t>วาสนา ดิษปัญญา</t>
  </si>
  <si>
    <t>STHBKK012211000093</t>
  </si>
  <si>
    <t>นางสาว กัลยาณิน น้อยใย</t>
  </si>
  <si>
    <t>STHBKK012211000094</t>
  </si>
  <si>
    <t>STHBKK012211000096</t>
  </si>
  <si>
    <t>พ.ต.ท. วิรุฬ อินทร์มีสุข</t>
  </si>
  <si>
    <t>STHBKK012211000098</t>
  </si>
  <si>
    <t>นางสาว สุคนธมาส ฟองสมบูรณ์</t>
  </si>
  <si>
    <t>STHBKK012211000100</t>
  </si>
  <si>
    <t>นาย ไชยพงศ์ รุ่งอำพินธ์</t>
  </si>
  <si>
    <t>STHBKK012211000101</t>
  </si>
  <si>
    <t>นาง ภิชญาภัค หล้านาม</t>
  </si>
  <si>
    <t>STHBKK012211000102</t>
  </si>
  <si>
    <t>STHBKK012211000104</t>
  </si>
  <si>
    <t>STHBKK012211000105</t>
  </si>
  <si>
    <t>นาย ธนกร อภัยพงศ์</t>
  </si>
  <si>
    <t>STHBKK012211000108</t>
  </si>
  <si>
    <t>บริษัท ฟองใหญ่ จำกัด (สำนักงานใหญ่)</t>
  </si>
  <si>
    <t>STHBKK012211000109</t>
  </si>
  <si>
    <t>นางสาว คณาง ไพรบึง</t>
  </si>
  <si>
    <t>STHBKK012211000117</t>
  </si>
  <si>
    <t>นาย พรประสิทธิ์ เสียงใหญ่</t>
  </si>
  <si>
    <t>bkk-aoeng</t>
  </si>
  <si>
    <t>STHBKK012211000118</t>
  </si>
  <si>
    <t>นาง ชนิดา สามารถ</t>
  </si>
  <si>
    <t>STHBKK012211000119</t>
  </si>
  <si>
    <t>นาย ภานุวัฒน์ อาจหาญ</t>
  </si>
  <si>
    <t>STHBKK012211000122</t>
  </si>
  <si>
    <t>นางสาว นุชจรี เนินแสง</t>
  </si>
  <si>
    <t>STHBKK012211000123</t>
  </si>
  <si>
    <t>นางสาว ธนัญชนก อยู่ยงค์</t>
  </si>
  <si>
    <t>STHBKK012211000125</t>
  </si>
  <si>
    <t>บริษัท  รินทร์รฐา กรุ๊ป จำกัด(สำนักงานใหญ่)</t>
  </si>
  <si>
    <t>STHBKK012211000126</t>
  </si>
  <si>
    <t>นาง ณัฏฐ์ภาวี อรุณสวัสดิ์</t>
  </si>
  <si>
    <t>STHBKK012211000128</t>
  </si>
  <si>
    <t>บริษัท ดีเวย์ ริชคอร์ป จำกัด(สำนักงานใหญ่)</t>
  </si>
  <si>
    <t>STHBKK012211000129</t>
  </si>
  <si>
    <t>นางสาว อุทัยทิพย์ คุณมาศ</t>
  </si>
  <si>
    <t>STHBKK012211000130</t>
  </si>
  <si>
    <t>STHBKK012211000131</t>
  </si>
  <si>
    <t>นาง แซนะ สะมะโต</t>
  </si>
  <si>
    <t>STHBKK012211000132</t>
  </si>
  <si>
    <t>นางสาว ขวัญจิรา ภูครองหิน</t>
  </si>
  <si>
    <t>STHBKK012211000133</t>
  </si>
  <si>
    <t>นาย ธนภูมิ พงษ์โสภณ</t>
  </si>
  <si>
    <t>STHBKK012211000135</t>
  </si>
  <si>
    <t>STHBKK012211000136</t>
  </si>
  <si>
    <t>STHBKK012211000137</t>
  </si>
  <si>
    <t>STHBKK012211000138</t>
  </si>
  <si>
    <t>นาย ชนะพงศ์ ผาสุขขันธ์</t>
  </si>
  <si>
    <t>STHBKK012211000141</t>
  </si>
  <si>
    <t>บริษัท ศรีทวีรุ่งโรจน์ จำกัด(สำนักงานใหญ่)</t>
  </si>
  <si>
    <t>STHBKK012211000143</t>
  </si>
  <si>
    <t>นาย สิริศักดิ์ นมพุก</t>
  </si>
  <si>
    <t>STHBKK012211000144</t>
  </si>
  <si>
    <t>STHBKK012211000146</t>
  </si>
  <si>
    <t>STHBKK012211000147</t>
  </si>
  <si>
    <t>STHBKK012211000148</t>
  </si>
  <si>
    <t>นาย ดิลก แผ่ทอง</t>
  </si>
  <si>
    <t>STHBKK012211000149</t>
  </si>
  <si>
    <t>นาย นิตินาฎ หมิ่นขัด</t>
  </si>
  <si>
    <t>STHBKK012211000150</t>
  </si>
  <si>
    <t>นาง กานดา วงศ์เทพนิวัติ</t>
  </si>
  <si>
    <t>STHBKK012211000151</t>
  </si>
  <si>
    <t>บริษัท เค24 โกลบอล จำกัด (สำนักงานใหญ่)</t>
  </si>
  <si>
    <t>STHONLIN2211000030</t>
  </si>
  <si>
    <t>นาย จักรพงศ์ สินธุรักษ์</t>
  </si>
  <si>
    <t>STHONLIN2211000031</t>
  </si>
  <si>
    <t>STHONLIN2211000032</t>
  </si>
  <si>
    <t>บริษัท แก้วแกมทอง เทรดดิ้ง จำกัด (สำนักงานใหญ่)</t>
  </si>
  <si>
    <t>STHONLIN2211000033</t>
  </si>
  <si>
    <t>นาย เกียรติศักดิ์ อาดมะเร๊ะ</t>
  </si>
  <si>
    <t>STHONLIN2211000034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</si>
  <si>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4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</si>
  <si>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STHBKK012211000153</t>
  </si>
  <si>
    <t>STHBKK012211000154</t>
  </si>
  <si>
    <t>นางสาว นิชธาวัลย์ กันชนะ</t>
  </si>
  <si>
    <t>STHBKK012211000155</t>
  </si>
  <si>
    <t>นาง สมใจ ยอดเกิด</t>
  </si>
  <si>
    <t>STHBKK012211000156</t>
  </si>
  <si>
    <t>นาย พิชิต สันติสูงเนิน</t>
  </si>
  <si>
    <t>STHBKK012211000157</t>
  </si>
  <si>
    <t>STHBKK012211000158</t>
  </si>
  <si>
    <t>นางสาว สุปรานี เขียวแดง</t>
  </si>
  <si>
    <t>STHBKK012211000159</t>
  </si>
  <si>
    <t>นาง  สุวรรณา    ภูมี</t>
  </si>
  <si>
    <t>STHBKK012211000161</t>
  </si>
  <si>
    <t>ห้างหุ้นส่วนจำกัด เครือข่ายปิยธนา ( สำนักงานใหญ่ )</t>
  </si>
  <si>
    <t>STHBKK012211000162</t>
  </si>
  <si>
    <t>นางสาว กัญญารัตน์ ชูรัศมี</t>
  </si>
  <si>
    <t>STHBKK012211000163</t>
  </si>
  <si>
    <t>นาง เบญจพร  คำคม</t>
  </si>
  <si>
    <t>STHBKK012211000165</t>
  </si>
  <si>
    <t>นางสาว  พิมพ์มาดา เงางาม</t>
  </si>
  <si>
    <t>STHBKK012211000166</t>
  </si>
  <si>
    <t>นาย วิเชษฐ สกุลหอม</t>
  </si>
  <si>
    <t>STHBKK012211000168</t>
  </si>
  <si>
    <t>นางสาว ธนิดา  แสงจันทร์</t>
  </si>
  <si>
    <t>STHBKK012211000169</t>
  </si>
  <si>
    <t>นางสาว กนกวรรณ โต๊ะดี</t>
  </si>
  <si>
    <t>STHBKK012211000170</t>
  </si>
  <si>
    <t>บริษัท เศรษฐกวี จำกัด ( สำนักงานใหญ่ )</t>
  </si>
  <si>
    <t>STHBKK012211000171</t>
  </si>
  <si>
    <t>นาย ยืนยง ชินมิตโต</t>
  </si>
  <si>
    <t>STHBKK012211000172</t>
  </si>
  <si>
    <t>STHBKK012211000173</t>
  </si>
  <si>
    <t>นางสาว กัลยรัตน์ ฤทธิ์น้อย</t>
  </si>
  <si>
    <t>STHBKK012211000174</t>
  </si>
  <si>
    <t>นาง สุดใจ สุทธิประภา</t>
  </si>
  <si>
    <t>STHBKK012211000175</t>
  </si>
  <si>
    <t>นาง สิริรักษ์ ผิวอ่อน</t>
  </si>
  <si>
    <t>STHBKK012211000176</t>
  </si>
  <si>
    <t>STHBKK012211000177</t>
  </si>
  <si>
    <t>นาย จักรกฤษณ์ ผิวเขียว</t>
  </si>
  <si>
    <t>STHBKK012211000180</t>
  </si>
  <si>
    <t>นางสาว กาญจนา  จองเกียรติ์</t>
  </si>
  <si>
    <t>STHBKK012211000182</t>
  </si>
  <si>
    <t>นาย นาย ธนบดี สุขประเสริฐ</t>
  </si>
  <si>
    <t>STHBKK012211000185</t>
  </si>
  <si>
    <t>STHBKK012211000186</t>
  </si>
  <si>
    <t>นาง ทองดี  สวัสดิ์จีน</t>
  </si>
  <si>
    <t>STHBKK012211000187</t>
  </si>
  <si>
    <t>STHBKK012211000188</t>
  </si>
  <si>
    <t>นาง สีแพร มังกรแก้ว</t>
  </si>
  <si>
    <t>STHBKK012211000192</t>
  </si>
  <si>
    <t>STHBKK012211000193</t>
  </si>
  <si>
    <t>นาย คมกฤษณ์ ฉัตรจิรธีรพงศ์</t>
  </si>
  <si>
    <t>STHBKK012211000194</t>
  </si>
  <si>
    <t>STHBKK012211000202</t>
  </si>
  <si>
    <t>STHBKK012211000205</t>
  </si>
  <si>
    <t>นาง กรรณิการ์ คล้ายแก้ว</t>
  </si>
  <si>
    <t>STHBKK012211000208</t>
  </si>
  <si>
    <t>STHBKK012211000210</t>
  </si>
  <si>
    <t>STHBKK012211000215</t>
  </si>
  <si>
    <t>STHBKK012211000218</t>
  </si>
  <si>
    <t>STHBKK012211000219</t>
  </si>
  <si>
    <t>นาย กฤษฎา ศรีเจริญ</t>
  </si>
  <si>
    <t>STHBKK012211000220</t>
  </si>
  <si>
    <t>นาง ประเทือง เกษพานิช</t>
  </si>
  <si>
    <t>STHBKK012211000221</t>
  </si>
  <si>
    <t>STHBKK012211000222</t>
  </si>
  <si>
    <t>นาง ชัยศิริ ปราชญานุกุล</t>
  </si>
  <si>
    <t>STHBKK012211000223</t>
  </si>
  <si>
    <t>STHBKK012211000224</t>
  </si>
  <si>
    <t>นางสาว วัชรวรรณ  นิลสุ</t>
  </si>
  <si>
    <t>STHBKK012211000225</t>
  </si>
  <si>
    <t>นาง ชิโลบล กำลังสิงห์</t>
  </si>
  <si>
    <t>STHBKK012211000227</t>
  </si>
  <si>
    <t>นางสาว ณัฐกมล  กีเคียง</t>
  </si>
  <si>
    <t>STHBKK012211000228</t>
  </si>
  <si>
    <t>นางสาว ปฐริสา  นวลพุ่ม</t>
  </si>
  <si>
    <t>STHBKK012211000229</t>
  </si>
  <si>
    <t>นาง กัญญ์ชญามาศ สารกิจ</t>
  </si>
  <si>
    <t>STHBKK012211000230</t>
  </si>
  <si>
    <t>นาง ภัทฐิชา พุ่มพุก</t>
  </si>
  <si>
    <t>STHBKK012211000232</t>
  </si>
  <si>
    <t>นาย จิรสิน ตั้งศักดิ์ธนกฤต</t>
  </si>
  <si>
    <t>STHBKK012211000234</t>
  </si>
  <si>
    <t>นางสาว เกศดา เนืองณี</t>
  </si>
  <si>
    <t>STHBKK012211000235</t>
  </si>
  <si>
    <t>นาย ณัฐวุฒิ  นรินนอก</t>
  </si>
  <si>
    <t>STHBKK012211000236</t>
  </si>
  <si>
    <t>นาย พีรพงศ์ ไชยประเสริฐ</t>
  </si>
  <si>
    <t>STHONLIN2211000038</t>
  </si>
  <si>
    <t>นาง ปวีณา   ปาทา</t>
  </si>
  <si>
    <t>STHONLIN2211000041</t>
  </si>
  <si>
    <t>นางสาว ปัทมา ฉลวย</t>
  </si>
  <si>
    <t>STHONLIN2211000042</t>
  </si>
  <si>
    <t>STHONLIN2211000043</t>
  </si>
  <si>
    <t>นาย บุญลักษณ์  แสงอุ่น</t>
  </si>
  <si>
    <t>STHONLIN2211000045</t>
  </si>
  <si>
    <t>STHONLIN2211000046</t>
  </si>
  <si>
    <t>นางสาว พรหมภัสสร วิรุณพันธ์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</si>
  <si>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5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</si>
  <si>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STHBKK012211000237</t>
  </si>
  <si>
    <t xml:space="preserve">นางสาว ภัทราณิษฐ์ พืชพันธ์วรเดชา	</t>
  </si>
  <si>
    <t>STHBKK012211000238</t>
  </si>
  <si>
    <t>STHBKK012211000239</t>
  </si>
  <si>
    <t>นาย บุญเลิศ รวมวินิจ</t>
  </si>
  <si>
    <t>STHBKK012211000240</t>
  </si>
  <si>
    <t>STHBKK012211000241</t>
  </si>
  <si>
    <t>นาย พรชัย คูสกุล</t>
  </si>
  <si>
    <t>STHBKK012211000243</t>
  </si>
  <si>
    <t>STHBKK012211000245</t>
  </si>
  <si>
    <t>นาง วิไล วรรณโนมัย</t>
  </si>
  <si>
    <t>STHBKK012211000246</t>
  </si>
  <si>
    <t>STHBKK012211000248</t>
  </si>
  <si>
    <t>นาง นิภา อินเมฆ</t>
  </si>
  <si>
    <t>STHBKK012211000249</t>
  </si>
  <si>
    <t>นาง ญาณิศา มิสธรรม</t>
  </si>
  <si>
    <t>STHBKK012211000250</t>
  </si>
  <si>
    <t>นางสาว เบญจวรรณ ศรีสุวรรณ</t>
  </si>
  <si>
    <t>STHBKK012211000251</t>
  </si>
  <si>
    <t>นาย สนั่น แจ่มแจ้ง</t>
  </si>
  <si>
    <t>STHBKK012211000252</t>
  </si>
  <si>
    <t>STHBKK012211000253</t>
  </si>
  <si>
    <t>นางสาว ไพรินทร์ อินทร์ลับ</t>
  </si>
  <si>
    <t>STHBKK012211000256</t>
  </si>
  <si>
    <t>STHBKK012211000257</t>
  </si>
  <si>
    <t>นาย ธนิต พยัคภาพ</t>
  </si>
  <si>
    <t>STHBKK012211000260</t>
  </si>
  <si>
    <t>STHBKK012211000261</t>
  </si>
  <si>
    <t>บริษัท โคบาราเอฟโวลูชั่น (ประเทศไทย)จำกัด ( สำนักงานใหญ่ )</t>
  </si>
  <si>
    <t>STHBKK012211000262</t>
  </si>
  <si>
    <t>STHBKK012211000263</t>
  </si>
  <si>
    <t>นางสาว วิภาวี ลีลาเทพินทร์</t>
  </si>
  <si>
    <t>STHBKK012211000264</t>
  </si>
  <si>
    <t>นางสาว ณิชากุลทรัพย์ อุ่นวิเศษ</t>
  </si>
  <si>
    <t>STHBKK012211000266</t>
  </si>
  <si>
    <t>STHBKK012211000267</t>
  </si>
  <si>
    <t>STHBKK012211000268</t>
  </si>
  <si>
    <t>STHBKK012211000269</t>
  </si>
  <si>
    <t>STHBKK012211000270</t>
  </si>
  <si>
    <t>นาย ณัฐพล ศรีทอง</t>
  </si>
  <si>
    <t>STHBKK012211000271</t>
  </si>
  <si>
    <t>นาย นาย ยงยุทธ ประสาทศิลป์</t>
  </si>
  <si>
    <t>STHBKK012211000274</t>
  </si>
  <si>
    <t>STHBKK012211000276</t>
  </si>
  <si>
    <t>นาย อนันต์กฤช เต็มศิริพันธุ์</t>
  </si>
  <si>
    <t>STHONLIN2211000050</t>
  </si>
  <si>
    <t>STHONLIN2211000054</t>
  </si>
  <si>
    <t>STHONLIN2211000056</t>
  </si>
  <si>
    <t>นาย ธนวรรธน์  ปราชญ์เรืองนนท์</t>
  </si>
  <si>
    <t>STHONLIN2211000060</t>
  </si>
  <si>
    <t>STHONLIN2211000061</t>
  </si>
  <si>
    <t>STHONLIN2211000063</t>
  </si>
  <si>
    <t>นางสาว รชตวรรณ วรรณศรี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</si>
  <si>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6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</si>
  <si>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givevoicher</t>
  </si>
  <si>
    <t>STHBKK012211000277</t>
  </si>
  <si>
    <t>นาย ยงยุทธ  อรธรรมรัตน์</t>
  </si>
  <si>
    <t>STHBKK012211000278</t>
  </si>
  <si>
    <t>นางสาว พิกุล กลิ่นฟุ้ง</t>
  </si>
  <si>
    <t>STHBKK012211000279</t>
  </si>
  <si>
    <t>STHBKK012211000280</t>
  </si>
  <si>
    <t>นาย นาย วิฑูรย์ มีศรี</t>
  </si>
  <si>
    <t>STHBKK012211000281</t>
  </si>
  <si>
    <t>STHBKK012211000282</t>
  </si>
  <si>
    <t>STHBKK012211000283</t>
  </si>
  <si>
    <t>STHBKK012211000284</t>
  </si>
  <si>
    <t>STHBKK012211000285</t>
  </si>
  <si>
    <t>นาย  จักรพงศ์ เพชรเหลี่ยม</t>
  </si>
  <si>
    <t>STHBKK012211000286</t>
  </si>
  <si>
    <t>STHBKK012211000287</t>
  </si>
  <si>
    <t>นาย สมชาย โพธิ์คำ</t>
  </si>
  <si>
    <t>STHBKK012211000288</t>
  </si>
  <si>
    <t>นาย ศุภลักษณ์ สิมหะชาติ</t>
  </si>
  <si>
    <t>STHBKK012211000289</t>
  </si>
  <si>
    <t>STHBKK012211000290</t>
  </si>
  <si>
    <t>นางสาว พรทิพย์  นาสวน</t>
  </si>
  <si>
    <t>STHBKK012211000291</t>
  </si>
  <si>
    <t>STHBKK012211000292</t>
  </si>
  <si>
    <t>นางสาว ยุพาภรณ์ พ้นภัย</t>
  </si>
  <si>
    <t>STHBKK012211000293</t>
  </si>
  <si>
    <t>STHBKK012211000294</t>
  </si>
  <si>
    <t>STHBKK012211000295</t>
  </si>
  <si>
    <t>STHBKK012211000296</t>
  </si>
  <si>
    <t>STHBKK012211000297</t>
  </si>
  <si>
    <t>นาย นิรันดร์ สันอัด</t>
  </si>
  <si>
    <t>STHBKK012211000299</t>
  </si>
  <si>
    <t>STHBKK012211000300</t>
  </si>
  <si>
    <t>นาง KHIN​ HLA MOE</t>
  </si>
  <si>
    <t>STHBKK012211000301</t>
  </si>
  <si>
    <t>นางสาว พิชญ์ชิชา สุดทิพย์รัสกร</t>
  </si>
  <si>
    <t>STHBKK012211000302</t>
  </si>
  <si>
    <t>STHBKK012211000303</t>
  </si>
  <si>
    <t>STHBKK012211000304</t>
  </si>
  <si>
    <t>นาย วีระยุทธ์ พิมพ์มะดี</t>
  </si>
  <si>
    <t>STHONLIN2211000064</t>
  </si>
  <si>
    <t>นางสาว ภาพิมล  ฉัตรเฉลิมวิทย์</t>
  </si>
  <si>
    <t>STHONLIN2211000066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</si>
  <si>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7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</si>
  <si>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STHBKK012211000305</t>
  </si>
  <si>
    <t>นางสาว วรารัตน์ ฤกษ์ศรี</t>
  </si>
  <si>
    <t>STHBKK012211000306</t>
  </si>
  <si>
    <t>นาง กาญจนา จันทรมณี</t>
  </si>
  <si>
    <t>STHBKK012211000307</t>
  </si>
  <si>
    <t>นาย  วินัย   พุกสุข</t>
  </si>
  <si>
    <t>STHBKK012211000308</t>
  </si>
  <si>
    <t>STHBKK012211000309</t>
  </si>
  <si>
    <t>นางสาว กัญญาภัค กำเหนิดผล</t>
  </si>
  <si>
    <t>STHBKK012211000310</t>
  </si>
  <si>
    <t>STHBKK012211000311</t>
  </si>
  <si>
    <t>นาง สุวิญชา ศรีทอง</t>
  </si>
  <si>
    <t>STHBKK012211000312</t>
  </si>
  <si>
    <t>นาย สัมฤทธิ์ กิ่งภาร + อัญชลี กิ่งภาร</t>
  </si>
  <si>
    <t>STHBKK012211000313</t>
  </si>
  <si>
    <t>STHBKK012211000314</t>
  </si>
  <si>
    <t>STHBKK012211000315</t>
  </si>
  <si>
    <t>นาย อดิศักดิ์ ครองสวัสดิ์</t>
  </si>
  <si>
    <t>STHBKK012211000316</t>
  </si>
  <si>
    <t>นาย ภูวกร บวรฉัตรชาตรี</t>
  </si>
  <si>
    <t>STHBKK012211000317</t>
  </si>
  <si>
    <t>นาย บุญสม อุดมรักษ์</t>
  </si>
  <si>
    <t>STHBKK012211000318</t>
  </si>
  <si>
    <t>นาง NAN​ MI SOE​ SOE</t>
  </si>
  <si>
    <t>STHBKK012211000319</t>
  </si>
  <si>
    <t>นาง อัมพร  กุลศัตยาภิรมย์</t>
  </si>
  <si>
    <t>STHBKK012211000320</t>
  </si>
  <si>
    <t>นาง เสาวนีย์  บางศิริ</t>
  </si>
  <si>
    <t>STHBKK012211000322</t>
  </si>
  <si>
    <t>นางสาว อัญชลี พรมคล้าย</t>
  </si>
  <si>
    <t>STHBKK012211000323</t>
  </si>
  <si>
    <t>STHBKK012211000324</t>
  </si>
  <si>
    <t>STHBKK012211000326</t>
  </si>
  <si>
    <t>STHBKK012211000329</t>
  </si>
  <si>
    <t>นางสาว สุภาพร เคล้าเครือ</t>
  </si>
  <si>
    <t>STHBKK012211000330</t>
  </si>
  <si>
    <t>นาย พานิช อวนศรี</t>
  </si>
  <si>
    <t>STHBKK012211000335</t>
  </si>
  <si>
    <t>นาย บำรุง  คูณเขตนคร</t>
  </si>
  <si>
    <t>STHBKK012211000339</t>
  </si>
  <si>
    <t>นาย ปาณชัย คงกอ</t>
  </si>
  <si>
    <t>STHBKK012211000340</t>
  </si>
  <si>
    <t>STHBKK012211000341</t>
  </si>
  <si>
    <t>นาง วรัณญา สีทนสา</t>
  </si>
  <si>
    <t>STHBKK012211000342</t>
  </si>
  <si>
    <t>นางสาว สุพัตรา กันเฉย</t>
  </si>
  <si>
    <t>STHBKK012211000343</t>
  </si>
  <si>
    <t>นางสาว สุนิสา  เรืองศรี</t>
  </si>
  <si>
    <t>STHBKK012211000345</t>
  </si>
  <si>
    <t>นางสาว โนนประภัสสร  พูนนะปันโน</t>
  </si>
  <si>
    <t>STHBKK012211000348</t>
  </si>
  <si>
    <t>นาย สุรชัย อาษาสุข</t>
  </si>
  <si>
    <t>STHBKK012211000351</t>
  </si>
  <si>
    <t>STHBKK012211000352</t>
  </si>
  <si>
    <t>STHBKK012211000353</t>
  </si>
  <si>
    <t>STHBKK012211000355</t>
  </si>
  <si>
    <t>STHBKK012211000356</t>
  </si>
  <si>
    <t>นาย AMERAN BIN YACOB</t>
  </si>
  <si>
    <t>STHBKK012211000357</t>
  </si>
  <si>
    <t>STHBKK012211000358</t>
  </si>
  <si>
    <t>นาย วุฒิชัย  มุระดา</t>
  </si>
  <si>
    <t>STHBKK012211000359</t>
  </si>
  <si>
    <t>นางสาว จุรีรัตน์  ทองเกื้อ</t>
  </si>
  <si>
    <t>BKK-Neng</t>
  </si>
  <si>
    <t>STHBKK012211000361</t>
  </si>
  <si>
    <t>STHBKK012211000362</t>
  </si>
  <si>
    <t>STHBKK012211000363</t>
  </si>
  <si>
    <t>STHBKK012211000364</t>
  </si>
  <si>
    <t>นาง ธัญทิพย์   ธนวัชร์สิทธิยา</t>
  </si>
  <si>
    <t>STHBKK012211000368</t>
  </si>
  <si>
    <t>นาง สุกทวี  ไชมุงคุน</t>
  </si>
  <si>
    <t>STHBKK012211000370</t>
  </si>
  <si>
    <t>นางสาว น้ำผึ้ง  ยาคำประเสริฐ</t>
  </si>
  <si>
    <t>STHBKK012211000371</t>
  </si>
  <si>
    <t>นางสาว กัญจน์ณัฏฐ์ บุญเชียงมา</t>
  </si>
  <si>
    <t>STHBKK012211000372</t>
  </si>
  <si>
    <t>STHONLIN2211000068</t>
  </si>
  <si>
    <t>STHONLIN2211000069</t>
  </si>
  <si>
    <t>นาย นฤสรณ์ พนาอภิชน</t>
  </si>
  <si>
    <t>STHONLIN2211000070</t>
  </si>
  <si>
    <t>STHONLIN2211000071</t>
  </si>
  <si>
    <t>STHONLIN2211000072</t>
  </si>
  <si>
    <t>STHONLIN2211000073</t>
  </si>
  <si>
    <t>นาย สิรภพ สุดใจ</t>
  </si>
  <si>
    <t>STHONLIN2211000075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</si>
  <si>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8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</si>
  <si>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STHBKK012211000378</t>
  </si>
  <si>
    <t>STHBKK012211000382</t>
  </si>
  <si>
    <t>STHBKK012211000383</t>
  </si>
  <si>
    <t>นาย ธิติวัฒน์  รัตนภูมิ</t>
  </si>
  <si>
    <t>STHBKK012211000384</t>
  </si>
  <si>
    <t>นาง จันทร์แรม ธรรมสา</t>
  </si>
  <si>
    <t>STHBKK012211000385</t>
  </si>
  <si>
    <t>นางสาว จำเรียง อินทปัตย์</t>
  </si>
  <si>
    <t>STHBKK012211000386</t>
  </si>
  <si>
    <t>นาง อารม ขันธ์วงศ์</t>
  </si>
  <si>
    <t>STHBKK012211000387</t>
  </si>
  <si>
    <t>นางสาว สายสำราญ สีสัย</t>
  </si>
  <si>
    <t>STHBKK012211000388</t>
  </si>
  <si>
    <t>นาย อลงกร พลเยี่ยม + ภาวิดา คงสภาพ</t>
  </si>
  <si>
    <t>STHBKK012211000389</t>
  </si>
  <si>
    <t>STHBKK012211000390</t>
  </si>
  <si>
    <t>STHBKK012211000391</t>
  </si>
  <si>
    <t>นางสาว นฤมล พุ่มแสง</t>
  </si>
  <si>
    <t>STHBKK012211000392</t>
  </si>
  <si>
    <t>นาง อรพรรณ จรรยา</t>
  </si>
  <si>
    <t>STHBKK012211000393</t>
  </si>
  <si>
    <t>STHBKK012211000394</t>
  </si>
  <si>
    <t>นาย อิทธิพล วิทยาเรืองศรี</t>
  </si>
  <si>
    <t>STHBKK012211000395</t>
  </si>
  <si>
    <t>บริษัท แฮปปี้ มันนี่ หนึ่งหกแปด จำกัด(สำนักงานใหญ่)</t>
  </si>
  <si>
    <t>STHBKK012211000397</t>
  </si>
  <si>
    <t>นาย สมรวม กุลโสภณ</t>
  </si>
  <si>
    <t>STHBKK012211000399</t>
  </si>
  <si>
    <t>นาง ภัทรพิดา อุ่นโสดา</t>
  </si>
  <si>
    <t>STHBKK012211000400</t>
  </si>
  <si>
    <t>นางสาว ผกาวรรณ  ขันสิงหา</t>
  </si>
  <si>
    <t>STHBKK012211000402</t>
  </si>
  <si>
    <t>STHBKK012211000404</t>
  </si>
  <si>
    <t>STHBKK012211000405</t>
  </si>
  <si>
    <t>STHBKK012211000407</t>
  </si>
  <si>
    <t>นาย วิโรจน์ กัณพัทธณะ</t>
  </si>
  <si>
    <t>STHBKK012211000408</t>
  </si>
  <si>
    <t>STHBKK012211000409</t>
  </si>
  <si>
    <t>STHBKK012211000410</t>
  </si>
  <si>
    <t>STHBKK012211000411</t>
  </si>
  <si>
    <t>กาญจนา บุญเกษม</t>
  </si>
  <si>
    <t>STHBKK012211000412</t>
  </si>
  <si>
    <t>มธุรา ชาติสุทธิ์</t>
  </si>
  <si>
    <t>STHBKK012211000414</t>
  </si>
  <si>
    <t>STHBKK012211000415</t>
  </si>
  <si>
    <t>นางสาว วรนันต์  ตระกูลธนจิรสิน</t>
  </si>
  <si>
    <t>STHBKK012211000416</t>
  </si>
  <si>
    <t>STHBKK012211000418</t>
  </si>
  <si>
    <t>STHBKK012211000419</t>
  </si>
  <si>
    <t>STHBKK012211000420</t>
  </si>
  <si>
    <t>STHBKK012211000422</t>
  </si>
  <si>
    <t>นาง บุญญานุช ยอดดี</t>
  </si>
  <si>
    <t>STHBKK012211000423</t>
  </si>
  <si>
    <t>นางสาว ณัฐิยา  ชุดทองหลาง</t>
  </si>
  <si>
    <t>STHBKK012211000424</t>
  </si>
  <si>
    <t>บริษัท เอส ซี โกรท โกลบอล จำกัด สำนักงานใหญ่</t>
  </si>
  <si>
    <t>STHBKK012211000425</t>
  </si>
  <si>
    <t>นาง กัญจนา ศุภศิษฏ์</t>
  </si>
  <si>
    <t>STHBKK012211000427</t>
  </si>
  <si>
    <t>นางสาว ไฉน มีแก้ว</t>
  </si>
  <si>
    <t>STHBKK012211000429</t>
  </si>
  <si>
    <t>นางสาว พักตร์ธีรา พิภัทร์เดชากุล</t>
  </si>
  <si>
    <t>STHBKK012211000430</t>
  </si>
  <si>
    <t>นาย นริศ อินทปัตย์</t>
  </si>
  <si>
    <t>STHBKK012211000431</t>
  </si>
  <si>
    <t>STHBKK012211000432</t>
  </si>
  <si>
    <t>STHBKK012211000434</t>
  </si>
  <si>
    <t>นาย ผจงพล วาสเสนะ</t>
  </si>
  <si>
    <t>STHONLIN2211000080</t>
  </si>
  <si>
    <t>นาย พบโชค ศรีบุณยะแก้ว</t>
  </si>
  <si>
    <t>STHONLIN2211000081</t>
  </si>
  <si>
    <t>STHONLIN2211000084</t>
  </si>
  <si>
    <t>อรณิกร บุญเกษม</t>
  </si>
  <si>
    <t>STHONLIN2211000085</t>
  </si>
  <si>
    <t>STHONLIN2211000086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</si>
  <si>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9  November 2022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</si>
  <si>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
ARP</t>
  </si>
  <si>
    <t>หักค่าคอมมิชชั่น</t>
  </si>
  <si>
    <t>STHBKK012211000435</t>
  </si>
  <si>
    <t>นางสาว สุชานันท์ สะตะ</t>
  </si>
  <si>
    <t>STHBKK012211000436</t>
  </si>
  <si>
    <t>STHBKK012211000437</t>
  </si>
  <si>
    <t>นาง พัชรี   ธรรมรักษ์กุล</t>
  </si>
  <si>
    <t>STHBKK012211000438</t>
  </si>
  <si>
    <t>นางสาว อสิศา ชะนะมา</t>
  </si>
  <si>
    <t>STHBKK012211000439</t>
  </si>
  <si>
    <t>นาย ไพฑูรย์ จันทร์รุ่งโรจน์</t>
  </si>
  <si>
    <t>STHBKK012211000440</t>
  </si>
  <si>
    <t>STHBKK012211000441</t>
  </si>
  <si>
    <t>นางสาว รวีวรรณ จินต์สวัสดิ์</t>
  </si>
  <si>
    <t>STHBKK012211000442</t>
  </si>
  <si>
    <t>STHBKK012211000444</t>
  </si>
  <si>
    <t>STHBKK012211000445</t>
  </si>
  <si>
    <t>นาง ฐานมญ ชลคีรี</t>
  </si>
  <si>
    <t>STHBKK012211000446</t>
  </si>
  <si>
    <t>STHBKK012211000447</t>
  </si>
  <si>
    <t>โสภิต เกลี้ยงประไพ</t>
  </si>
  <si>
    <t>STHBKK012211000448</t>
  </si>
  <si>
    <t>ภัคภร ทองประสม</t>
  </si>
  <si>
    <t>STHBKK012211000452</t>
  </si>
  <si>
    <t>นางสาว ฐิติรัตน์ พัชรวรพันธุ์</t>
  </si>
  <si>
    <t>STHBKK012211000453</t>
  </si>
  <si>
    <t>นาย วีรกร พงษ์วัน</t>
  </si>
  <si>
    <t>STHBKK012211000454</t>
  </si>
  <si>
    <t>นาย สหชัย ม่วงกล่ำ</t>
  </si>
  <si>
    <t>STHBKK012211000455</t>
  </si>
  <si>
    <t>STHBKK012211000456</t>
  </si>
  <si>
    <t>STHBKK012211000457</t>
  </si>
  <si>
    <t>STHBKK012211000459</t>
  </si>
  <si>
    <t>นางสาว จิราภรณ์ เขาทอง</t>
  </si>
  <si>
    <t>STHBKK012211000460</t>
  </si>
  <si>
    <t>STHBKK012211000461</t>
  </si>
  <si>
    <t>STHBKK012211000462</t>
  </si>
  <si>
    <t>STHBKK012211000463</t>
  </si>
  <si>
    <t>นาง พิมพ์ภกามาศ ญาติเสมอ</t>
  </si>
  <si>
    <t>STHBKK012211000464</t>
  </si>
  <si>
    <t>นางสาว สุภาภรณ์ ศรีชมภู</t>
  </si>
  <si>
    <t>STHBKK012211000465</t>
  </si>
  <si>
    <t>นาง เกศร วงษ์วิภาค</t>
  </si>
  <si>
    <t>STHBKK012211000466</t>
  </si>
  <si>
    <t>นาย กันต์ แสงสุริยา</t>
  </si>
  <si>
    <t>STHONLIN2211000089</t>
  </si>
  <si>
    <t>STHONLIN2211000091</t>
  </si>
  <si>
    <t>นาย อุเทน ฉวีวรรณ์</t>
  </si>
  <si>
    <t>STHONLIN2211000093</t>
  </si>
  <si>
    <t>นาย ธนบูลย์ แสงฐิตาพันธุ์</t>
  </si>
  <si>
    <t>STHONLIN2211000094</t>
  </si>
  <si>
    <t>บริษัท  เจแอลที คอร์ปอเรชั่น จำกัด ( สำนักงานใหญ่ )</t>
  </si>
  <si>
    <t>STHONLIN2211000095</t>
  </si>
  <si>
    <t>STHONLIN2211000096</t>
  </si>
  <si>
    <t>STHONLIN2211000097</t>
  </si>
  <si>
    <t>นาง รุ่งนภา แสงสุริยา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</si>
  <si>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10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</si>
  <si>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STHBKK012211000470</t>
  </si>
  <si>
    <t>นาย ธนภณ  นิ่มเรือง</t>
  </si>
  <si>
    <t>STHBKK012211000471</t>
  </si>
  <si>
    <t>STHBKK012211000472</t>
  </si>
  <si>
    <t>นาง รัตนกร ไม้แดง</t>
  </si>
  <si>
    <t>STHBKK012211000473</t>
  </si>
  <si>
    <t>นาย ณัฐพล ไม้แดง</t>
  </si>
  <si>
    <t>STHBKK012211000474</t>
  </si>
  <si>
    <t>นาย จตุรเทพ ไม้แดง</t>
  </si>
  <si>
    <t>STHBKK012211000476</t>
  </si>
  <si>
    <t>นาย เชาวลิตร์ เหล่าเขตกิจ</t>
  </si>
  <si>
    <t>STHBKK012211000477</t>
  </si>
  <si>
    <t>STHBKK012211000479</t>
  </si>
  <si>
    <t>นางสาว พิมพ์ลดา อิสริยาฐากรณ์</t>
  </si>
  <si>
    <t>STHBKK012211000480</t>
  </si>
  <si>
    <t>STHBKK012211000481</t>
  </si>
  <si>
    <t>STHBKK012211000482</t>
  </si>
  <si>
    <t>STHBKK012211000483</t>
  </si>
  <si>
    <t>STHBKK012211000485</t>
  </si>
  <si>
    <t>STHBKK012211000487</t>
  </si>
  <si>
    <t>STHBKK012211000488</t>
  </si>
  <si>
    <t>นางสาว ภัณฑิรา โพธิ์ทัย</t>
  </si>
  <si>
    <t>STHBKK012211000489</t>
  </si>
  <si>
    <t>STHBKK012211000490</t>
  </si>
  <si>
    <t>นาย สุรวัฒน์ ตั้งพงศ์ศิรประภา</t>
  </si>
  <si>
    <t>STHBKK012211000491</t>
  </si>
  <si>
    <t>STHBKK012211000492</t>
  </si>
  <si>
    <t>กมล ขันตีจิตร</t>
  </si>
  <si>
    <t>STHBKK012211000493</t>
  </si>
  <si>
    <t>STHBKK012211000495</t>
  </si>
  <si>
    <t>นาย ภวินท์สุข ตั้งพงษ์ศิรประภา</t>
  </si>
  <si>
    <t>STHBKK012211000496</t>
  </si>
  <si>
    <t>STHBKK012211000497</t>
  </si>
  <si>
    <t>นางสาว ชณิกาณ โพธิ์ไกร</t>
  </si>
  <si>
    <t>STHBKK012211000498</t>
  </si>
  <si>
    <t>นาง จิราพร โพธิ์ไกร</t>
  </si>
  <si>
    <t>STHBKK012211000499</t>
  </si>
  <si>
    <t>STHBKK012211000500</t>
  </si>
  <si>
    <t>STHBKK012211000502</t>
  </si>
  <si>
    <t>สมใจ สุวรรณรัตน์</t>
  </si>
  <si>
    <t>STHBKK012211000503</t>
  </si>
  <si>
    <t>STHBKK012211000504</t>
  </si>
  <si>
    <t>นางสาว ขวัญวรา  เพชรรัตน์</t>
  </si>
  <si>
    <t>STHBKK012211000505</t>
  </si>
  <si>
    <t>นาย ประเสริฐ สารสุวรรณ</t>
  </si>
  <si>
    <t>STHBKK012211000506</t>
  </si>
  <si>
    <t>นาง เบญจมาศ มงคลศาสตร์</t>
  </si>
  <si>
    <t>STHBKK012211000507</t>
  </si>
  <si>
    <t>นาย สงขลา กายพันธุ์</t>
  </si>
  <si>
    <t>STHBKK012211000508</t>
  </si>
  <si>
    <t>STHBKK012211000509</t>
  </si>
  <si>
    <t>นางสาว ณัฐรา อดุลธรรม</t>
  </si>
  <si>
    <t>STHBKK012211000511</t>
  </si>
  <si>
    <t>STHBKK012211000512</t>
  </si>
  <si>
    <t>นาย KYAW​ MYO THU</t>
  </si>
  <si>
    <t>STHBKK012211000513</t>
  </si>
  <si>
    <t>นาย ธงชัย​ พิศจำรูญ</t>
  </si>
  <si>
    <t>STHBKK012211000514</t>
  </si>
  <si>
    <t>นาย ธนวัฒน์  สงทาน</t>
  </si>
  <si>
    <t>STHONLIN2211000099</t>
  </si>
  <si>
    <t>นางสาว รวีวรรณ ชินนวงษ์</t>
  </si>
  <si>
    <t>STHONLIN2211000100</t>
  </si>
  <si>
    <t>สมปอง ดิษปัญญา</t>
  </si>
  <si>
    <t>STHONLIN2211000102</t>
  </si>
  <si>
    <t>นาย วัชรชัย ขุนศรีรักษา</t>
  </si>
  <si>
    <t>STHONLIN2211000103</t>
  </si>
  <si>
    <t>บริษัท เอ.ซี.พี.เค จำกัด (สำนักงานใหญ่)</t>
  </si>
  <si>
    <t>STHONLIN2211000104</t>
  </si>
  <si>
    <t>STHONLIN2211000105</t>
  </si>
  <si>
    <t>STHONLIN2211000108</t>
  </si>
  <si>
    <t>นาย บำเหน็จ บัวนุช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</si>
  <si>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11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</si>
  <si>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STHBKK012211000515</t>
  </si>
  <si>
    <t>รัชฎา นานอน</t>
  </si>
  <si>
    <t>STHBKK012211000517</t>
  </si>
  <si>
    <t>STHBKK012211000518</t>
  </si>
  <si>
    <t>STHBKK012211000519</t>
  </si>
  <si>
    <t>STHBKK012211000520</t>
  </si>
  <si>
    <t>STHBKK012211000521</t>
  </si>
  <si>
    <t>บริษัท วี.เอ็น.ซี.สกินแคร์ จำกัด ( สำนักงานใหญ่ )</t>
  </si>
  <si>
    <t>STHBKK012211000523</t>
  </si>
  <si>
    <t>นาย ณัฐกร อุปทุม</t>
  </si>
  <si>
    <t>STHBKK012211000524</t>
  </si>
  <si>
    <t>STHBKK012211000525</t>
  </si>
  <si>
    <t>นางสาว กำไร รุ่งกิจกุลภัค</t>
  </si>
  <si>
    <t>STHBKK012211000527</t>
  </si>
  <si>
    <t>นาง จันทร์ศิริ ศรศรี</t>
  </si>
  <si>
    <t>STHBKK012211000528</t>
  </si>
  <si>
    <t>นางสาว สมคิด ยิ้มสาระ</t>
  </si>
  <si>
    <t>STHBKK012211000529</t>
  </si>
  <si>
    <t>นาย บุญลาภ โพธิ์ศรี</t>
  </si>
  <si>
    <t>STHBKK012211000530</t>
  </si>
  <si>
    <t>STHBKK012211000531</t>
  </si>
  <si>
    <t>นาย สรวิชญ์ ทองหล่อ</t>
  </si>
  <si>
    <t>STHBKK012211000532</t>
  </si>
  <si>
    <t>นาง ราตรี พงษ์เสือ</t>
  </si>
  <si>
    <t>STHBKK012211000533</t>
  </si>
  <si>
    <t>STHBKK012211000534</t>
  </si>
  <si>
    <t>STHBKK012211000535</t>
  </si>
  <si>
    <t>STHBKK012211000536</t>
  </si>
  <si>
    <t>นาย พิสิฐพงษ์  ยอดจันทร์</t>
  </si>
  <si>
    <t>NavaBKK</t>
  </si>
  <si>
    <t>STHBKK012211000537</t>
  </si>
  <si>
    <t>นาย เพชร ภูมี</t>
  </si>
  <si>
    <t>STHBKK012211000539</t>
  </si>
  <si>
    <t>STHBKK012211000540</t>
  </si>
  <si>
    <t>STHBKK012211000541</t>
  </si>
  <si>
    <t>STHBKK012211000542</t>
  </si>
  <si>
    <t>นาย พีรพงศ์ ภรประเสริฐศรี</t>
  </si>
  <si>
    <t>STHBKK012211000543</t>
  </si>
  <si>
    <t>นางสาว ยูรีนา เกษา</t>
  </si>
  <si>
    <t>STHBKK012211000544</t>
  </si>
  <si>
    <t>นาย วันชัย เครือเช้า</t>
  </si>
  <si>
    <t>STHBKK012211000545</t>
  </si>
  <si>
    <t>STHBKK012211000546</t>
  </si>
  <si>
    <t>นางสาว ศิรินทร์ บำเพ็ญวโรดม</t>
  </si>
  <si>
    <t>STHBKK012211000547</t>
  </si>
  <si>
    <t>STHBKK012211000548</t>
  </si>
  <si>
    <t>นาย ปรีชา  แก้วโกถม</t>
  </si>
  <si>
    <t>STHBKK012211000549</t>
  </si>
  <si>
    <t>นางสาว ชรินรัตน์  น้อยคำ</t>
  </si>
  <si>
    <t>STHBKK012211000550</t>
  </si>
  <si>
    <t>STHBKK012211000551</t>
  </si>
  <si>
    <t>นาง พิไลภรณ์ สันอีด</t>
  </si>
  <si>
    <t>STHBKK012211000552</t>
  </si>
  <si>
    <t>STHBKK012211000554</t>
  </si>
  <si>
    <t>นาง นัชชา อรรถกรชัย</t>
  </si>
  <si>
    <t>STHBKK012211000555</t>
  </si>
  <si>
    <t>นาย อนุวัตร จันทร์เอี่ยม</t>
  </si>
  <si>
    <t>STHBKK012211000556</t>
  </si>
  <si>
    <t>นาย สุเมธ กลิ่นเย็น</t>
  </si>
  <si>
    <t>STHBKK012211000557</t>
  </si>
  <si>
    <t>STHBKK012211000558</t>
  </si>
  <si>
    <t>นาง บันจง สีนอนิล</t>
  </si>
  <si>
    <t>STHONLIN2211000119</t>
  </si>
  <si>
    <t>STHONLIN2211000121</t>
  </si>
  <si>
    <t>STHONLIN2211000123</t>
  </si>
  <si>
    <t>นาย สุรพล จันทรานุรักษ์</t>
  </si>
  <si>
    <t>STHONLIN2211000124</t>
  </si>
  <si>
    <t>STHONLIN2211000125</t>
  </si>
  <si>
    <t>นาย เจริญ ผลถาวร</t>
  </si>
  <si>
    <t>STHONLIN2211000127</t>
  </si>
  <si>
    <t>STHONLIN2211000128</t>
  </si>
  <si>
    <t>STHONLIN2211000129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</si>
  <si>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12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</si>
  <si>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Untitled Spreadsheet</t>
  </si>
  <si>
    <t>STHBKK012211000562</t>
  </si>
  <si>
    <t>นางสาว มยุรีย์ เอี่ยมศรี</t>
  </si>
  <si>
    <t>STHBKK012211000563</t>
  </si>
  <si>
    <t>นางสาว อนงค์นาฏ สิริภัคคุณานันท์</t>
  </si>
  <si>
    <t>STHBKK012211000564</t>
  </si>
  <si>
    <t>ภัคชัญญา เทพวรรณ์</t>
  </si>
  <si>
    <t>STHBKK012211000565</t>
  </si>
  <si>
    <t>นางสาว วัชรวรรณ นิลสุ</t>
  </si>
  <si>
    <t>STHBKK012211000566</t>
  </si>
  <si>
    <t>นางสาว นางสาว รุ่งนภา ศรีไพร</t>
  </si>
  <si>
    <t>STHBKK012211000567</t>
  </si>
  <si>
    <t>STHBKK012211000568</t>
  </si>
  <si>
    <t>มัลลิกา พลรัตน์</t>
  </si>
  <si>
    <t>STHBKK012211000570</t>
  </si>
  <si>
    <t>STHBKK012211000571</t>
  </si>
  <si>
    <t>นาย ประสิทธิ์ พันธุ์วโรบล</t>
  </si>
  <si>
    <t>STHBKK012211000572</t>
  </si>
  <si>
    <t>นางสาว อดิศรา ภุมมา</t>
  </si>
  <si>
    <t>STHBKK012211000573</t>
  </si>
  <si>
    <t>STHBKK012211000574</t>
  </si>
  <si>
    <t>STHBKK012211000575</t>
  </si>
  <si>
    <t>นาง ยุพารัตน์ พูลสุวรรณ</t>
  </si>
  <si>
    <t>STHBKK012211000576</t>
  </si>
  <si>
    <t>นางสาว อัมพาพัชร์ จันฟัก</t>
  </si>
  <si>
    <t>STHBKK012211000579</t>
  </si>
  <si>
    <t>STHBKK012211000581</t>
  </si>
  <si>
    <t>STHBKK012211000582</t>
  </si>
  <si>
    <t>นาง สาริศา นุ้ยไม</t>
  </si>
  <si>
    <t>STHBKK012211000583</t>
  </si>
  <si>
    <t>STHBKK012211000584</t>
  </si>
  <si>
    <t>STHBKK012211000585</t>
  </si>
  <si>
    <t>บริษัท เอ็น.พี มาร์เก็ตติ้ง แบรนด์ จำกัด(สำนักงานใหญ่)</t>
  </si>
  <si>
    <t>STHBKK012211000586</t>
  </si>
  <si>
    <t>STHBKK012211000587</t>
  </si>
  <si>
    <t>นาย ปวีรศักดิ์ ฟ้าเฟื่องวิทยากุล</t>
  </si>
  <si>
    <t>STHBKK012211000588</t>
  </si>
  <si>
    <t>นาย ไทคูณ ไพรบึง</t>
  </si>
  <si>
    <t>STHBKK012211000589</t>
  </si>
  <si>
    <t>นาย ปฎิพน หาญจิตร</t>
  </si>
  <si>
    <t>STHBKK012211000591</t>
  </si>
  <si>
    <t>บริษัท รินทร์รฐา กรุ๊ป จำกัด(สำนักงานใหญ่)</t>
  </si>
  <si>
    <t>STHBKK012211000592</t>
  </si>
  <si>
    <t>STHBKK012211000593</t>
  </si>
  <si>
    <t>นางสาว นิภาวรรณ พื้นแสน</t>
  </si>
  <si>
    <t>STHBKK012211000594</t>
  </si>
  <si>
    <t>นางสาว ศันสนีย์ นินสนธิ์</t>
  </si>
  <si>
    <t>STHBKK012211000595</t>
  </si>
  <si>
    <t>STHBKK012211000596</t>
  </si>
  <si>
    <t>นาง พรหมพร จินดา(ไม่ขึ้นเวปไซค์)</t>
  </si>
  <si>
    <t>STHBKK012211000597</t>
  </si>
  <si>
    <t>นางสาว ณัฐนันท์ เจริญศิริวิชญกุล</t>
  </si>
  <si>
    <t>STHBKK012211000598</t>
  </si>
  <si>
    <t>STHBKK012211000599</t>
  </si>
  <si>
    <t>ลำใย เจริญศิริ</t>
  </si>
  <si>
    <t>STHONLIN2211000131</t>
  </si>
  <si>
    <t>STHONLIN2211000132</t>
  </si>
  <si>
    <t>STHONLIN2211000137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</si>
  <si>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13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</si>
  <si>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STHBKK012211000600</t>
  </si>
  <si>
    <t>STHBKK012211000601</t>
  </si>
  <si>
    <t>นาง กนกวรรณ สำรี</t>
  </si>
  <si>
    <t>STHBKK012211000602</t>
  </si>
  <si>
    <t>STHBKK012211000603</t>
  </si>
  <si>
    <t>นาย ทนง พูลพิพัฒน์</t>
  </si>
  <si>
    <t>STHBKK012211000604</t>
  </si>
  <si>
    <t>นาง วรวีร์ สุขประเสริฐ</t>
  </si>
  <si>
    <t>STHBKK012211000605</t>
  </si>
  <si>
    <t>STHBKK012211000606</t>
  </si>
  <si>
    <t>STHBKK012211000607</t>
  </si>
  <si>
    <t>STHBKK012211000608</t>
  </si>
  <si>
    <t>นาง อนงค์ สระแก้ว</t>
  </si>
  <si>
    <t>STHBKK012211000609</t>
  </si>
  <si>
    <t>STHBKK012211000610</t>
  </si>
  <si>
    <t>STHBKK012211000614</t>
  </si>
  <si>
    <t>นางสาว วัชรี  ศรีพุฒทา</t>
  </si>
  <si>
    <t>STHBKK012211000615</t>
  </si>
  <si>
    <t>STHBKK012211000617</t>
  </si>
  <si>
    <t>STHBKK012211000623</t>
  </si>
  <si>
    <t>นางสาว เบญจมาศ สังข์ดวงยางค์</t>
  </si>
  <si>
    <t>STHBKK012211000624</t>
  </si>
  <si>
    <t>นาง นิกุล เสือนุ่ม</t>
  </si>
  <si>
    <t>STHBKK012211000627</t>
  </si>
  <si>
    <t>นางสาว อลิศา เสือนุ่ม</t>
  </si>
  <si>
    <t>STHBKK012211000631</t>
  </si>
  <si>
    <t>นางสาว พรไพลิน คงยวง</t>
  </si>
  <si>
    <t>STHBKK012211000641</t>
  </si>
  <si>
    <t>นางสาว ประทุมมาศ  สุขพุล</t>
  </si>
  <si>
    <t>STHBKK012211000642</t>
  </si>
  <si>
    <t>STHBKK012211000644</t>
  </si>
  <si>
    <t>นาย วิรศักดิ์ แช่บ่าง</t>
  </si>
  <si>
    <t>STHBKK012211000645</t>
  </si>
  <si>
    <t>นาย อนุรักษ์  ย่าสัน</t>
  </si>
  <si>
    <t>STHBKK012211000647</t>
  </si>
  <si>
    <t>STHBKK012211000648</t>
  </si>
  <si>
    <t>STHONLIN2211000140</t>
  </si>
  <si>
    <t>STHONLIN2211000142</t>
  </si>
  <si>
    <t>STHONLIN2211000143</t>
  </si>
  <si>
    <t>STHONLIN2211000144</t>
  </si>
  <si>
    <t>STHONLIN2211000147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</si>
  <si>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14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</si>
  <si>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STHBKK012211000650</t>
  </si>
  <si>
    <t>STHBKK012211000651</t>
  </si>
  <si>
    <t>STHBKK012211000652</t>
  </si>
  <si>
    <t>STHBKK012211000653</t>
  </si>
  <si>
    <t>นางสาว ภาวนียา ชูทิพย์</t>
  </si>
  <si>
    <t>STHBKK012211000654</t>
  </si>
  <si>
    <t>STHBKK012211000655</t>
  </si>
  <si>
    <t>นาง ดาวธิดา  วงมาเกษ</t>
  </si>
  <si>
    <t>STHBKK012211000657</t>
  </si>
  <si>
    <t>STHBKK012211000658</t>
  </si>
  <si>
    <t>STHBKK012211000659</t>
  </si>
  <si>
    <t>STHBKK012211000660</t>
  </si>
  <si>
    <t>STHBKK012211000661</t>
  </si>
  <si>
    <t>STHBKK012211000662</t>
  </si>
  <si>
    <t>นาง รังสิยา กลึงกลางดอน</t>
  </si>
  <si>
    <t>STHBKK012211000664</t>
  </si>
  <si>
    <t>นางสาว อารมณ์  ใจซื่อ</t>
  </si>
  <si>
    <t>STHBKK012211000665</t>
  </si>
  <si>
    <t>STHBKK012211000666</t>
  </si>
  <si>
    <t>นาง แสงมณี บุญทวี</t>
  </si>
  <si>
    <t>STHBKK012211000667</t>
  </si>
  <si>
    <t>STHBKK012211000668</t>
  </si>
  <si>
    <t>STHBKK012211000669</t>
  </si>
  <si>
    <t>STHBKK012211000670</t>
  </si>
  <si>
    <t>STHBKK012211000671</t>
  </si>
  <si>
    <t>นาง วิมารัตน์ คชพันธิ์</t>
  </si>
  <si>
    <t>STHBKK012211000672</t>
  </si>
  <si>
    <t>นาย พิสิฐ โฉ่พลกรัง</t>
  </si>
  <si>
    <t>STHBKK012211000674</t>
  </si>
  <si>
    <t>นาย ประสงค์ พัฒนาพงษ์สถิตย์</t>
  </si>
  <si>
    <t>STHBKK012211000675</t>
  </si>
  <si>
    <t>นาง จเร  ยอดดี</t>
  </si>
  <si>
    <t>STHBKK012211000676</t>
  </si>
  <si>
    <t>นางสาว มนัสนันท์ อ่อนศิริ</t>
  </si>
  <si>
    <t>STHBKK012211000677</t>
  </si>
  <si>
    <t>STHBKK012211000678</t>
  </si>
  <si>
    <t>STHBKK012211000680</t>
  </si>
  <si>
    <t>STHBKK012211000681</t>
  </si>
  <si>
    <t>STHBKK012211000682</t>
  </si>
  <si>
    <t>STHBKK012211000683</t>
  </si>
  <si>
    <t>นาง พิสมัย เอี่ยมศรีวงศา</t>
  </si>
  <si>
    <t>STHBKK012211000684</t>
  </si>
  <si>
    <t>STHBKK012211000685</t>
  </si>
  <si>
    <t>STHBKK012211000686</t>
  </si>
  <si>
    <t>STHBKK012211000687</t>
  </si>
  <si>
    <t>นาย ต้นสัก  สุคนธรัตน์</t>
  </si>
  <si>
    <t>STHBKK012211000688</t>
  </si>
  <si>
    <t>นาย ชวิน มั่นเกษตรกิจ</t>
  </si>
  <si>
    <t>STHBKK012211000689</t>
  </si>
  <si>
    <t>STHBKK012211000692</t>
  </si>
  <si>
    <t>นาย อาเขต ชวนขยัน</t>
  </si>
  <si>
    <t>STHONLIN2211000148</t>
  </si>
  <si>
    <t>STHONLIN2211000149</t>
  </si>
  <si>
    <t>STHONLIN2211000151</t>
  </si>
  <si>
    <t>STHONLIN2211000154</t>
  </si>
  <si>
    <t>STHONLIN2211000155</t>
  </si>
  <si>
    <t>STHONLIN2211000157</t>
  </si>
  <si>
    <t>STHONLIN2211000159</t>
  </si>
  <si>
    <t>นาย วิสูตร สุขก้อน</t>
  </si>
  <si>
    <t>STHONLIN2211000160</t>
  </si>
  <si>
    <t>นาย วิษณุ สุขก้อน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</si>
  <si>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15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</si>
  <si>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STHBKK012211000693</t>
  </si>
  <si>
    <t>STHBKK012211000694</t>
  </si>
  <si>
    <t>นาง ศิลา  สงอาจินต์</t>
  </si>
  <si>
    <t>STHBKK012211000695</t>
  </si>
  <si>
    <t>นาย สุทธิ คำบุญ</t>
  </si>
  <si>
    <t>STHBKK012211000696</t>
  </si>
  <si>
    <t>STHBKK012211000697</t>
  </si>
  <si>
    <t>นาง ผ่องสี จำปาเงิน</t>
  </si>
  <si>
    <t>STHBKK012211000698</t>
  </si>
  <si>
    <t>STHBKK012211000699</t>
  </si>
  <si>
    <t>นาง  เต็มลักษณ์ ยวงลำใย</t>
  </si>
  <si>
    <t>STHBKK012211000700</t>
  </si>
  <si>
    <t>STHBKK012211000701</t>
  </si>
  <si>
    <t>STHBKK012211000702</t>
  </si>
  <si>
    <t>STHBKK012211000703</t>
  </si>
  <si>
    <t>STHBKK012211000704</t>
  </si>
  <si>
    <t>นาง ศรีจันทร์ สามล</t>
  </si>
  <si>
    <t>STHBKK012211000705</t>
  </si>
  <si>
    <t>นางสาว ลำใย  ซาตชิต</t>
  </si>
  <si>
    <t>STHBKK012211000706</t>
  </si>
  <si>
    <t>STHBKK012211000707</t>
  </si>
  <si>
    <t>STHBKK012211000708</t>
  </si>
  <si>
    <t>นาง นงคาน แหวนรุ่งมะนี</t>
  </si>
  <si>
    <t>STHBKK012211000709</t>
  </si>
  <si>
    <t>STHBKK012211000710</t>
  </si>
  <si>
    <t>STHBKK012211000711</t>
  </si>
  <si>
    <t>STHBKK012211000712</t>
  </si>
  <si>
    <t>STHBKK012211000713</t>
  </si>
  <si>
    <t>STHBKK012211000714</t>
  </si>
  <si>
    <t>นางสาว น้ำฝน  ยงใหญ่</t>
  </si>
  <si>
    <t>STHBKK012211000715</t>
  </si>
  <si>
    <t>STHBKK012211000716</t>
  </si>
  <si>
    <t>STHBKK012211000718</t>
  </si>
  <si>
    <t>นาง สายฝน ชัยปรีชา</t>
  </si>
  <si>
    <t>STHBKK012211000720</t>
  </si>
  <si>
    <t>STHBKK012211000722</t>
  </si>
  <si>
    <t>STHBKK012211000723</t>
  </si>
  <si>
    <t>นาย บุญยืน เขตร์วิริยะการ</t>
  </si>
  <si>
    <t>STHBKK012211000725</t>
  </si>
  <si>
    <t>STHBKK012211000726</t>
  </si>
  <si>
    <t>STHBKK012211000727</t>
  </si>
  <si>
    <t>STHBKK012211000728</t>
  </si>
  <si>
    <t>STHBKK012211000729</t>
  </si>
  <si>
    <t>STHBKK012211000730</t>
  </si>
  <si>
    <t>STHBKK012211000731</t>
  </si>
  <si>
    <t>STHBKK012211000732</t>
  </si>
  <si>
    <t>นาย ณฐพนธ์ ศรีศักดา</t>
  </si>
  <si>
    <t>STHBKK012211000733</t>
  </si>
  <si>
    <t>STHBKK012211000734</t>
  </si>
  <si>
    <t>นาง หยาดนภา  มุระดา</t>
  </si>
  <si>
    <t>STHBKK012211000735</t>
  </si>
  <si>
    <t>STHBKK012211000737</t>
  </si>
  <si>
    <t>STHBKK012211000738</t>
  </si>
  <si>
    <t>STHBKK012211000739</t>
  </si>
  <si>
    <t>STHBKK012211000740</t>
  </si>
  <si>
    <t>นาง สายฝน ใจทัด</t>
  </si>
  <si>
    <t>STHBKK012211000742</t>
  </si>
  <si>
    <t>STHBKK012211000743</t>
  </si>
  <si>
    <t>STHBKK012211000745</t>
  </si>
  <si>
    <t>STHBKK012211000748</t>
  </si>
  <si>
    <t>STHBKK012211000749</t>
  </si>
  <si>
    <t>รจนี จันทายืน</t>
  </si>
  <si>
    <t>STHBKK012211000751</t>
  </si>
  <si>
    <t>STHBKK012211000753</t>
  </si>
  <si>
    <t>STHBKK012211000754</t>
  </si>
  <si>
    <t>STHBKK012211000756</t>
  </si>
  <si>
    <t>STHBKK012211000757</t>
  </si>
  <si>
    <t>STHBKK012211000760</t>
  </si>
  <si>
    <t>STHBKK012211000761</t>
  </si>
  <si>
    <t>นาง ภัทราภรณ์ ทองดอนพุ่ม</t>
  </si>
  <si>
    <t>STHBKK012211000763</t>
  </si>
  <si>
    <t>นาง ชลอ เหมันต์</t>
  </si>
  <si>
    <t>STHBKK012211000764</t>
  </si>
  <si>
    <t>STHBKK012211000765</t>
  </si>
  <si>
    <t>STHBKK012211000766</t>
  </si>
  <si>
    <t>นางสาว วิจิตรา คดีเวียง</t>
  </si>
  <si>
    <t>STHBKK012211000767</t>
  </si>
  <si>
    <t>นางสาว สุธรรมา กุสันเทียะ</t>
  </si>
  <si>
    <t>STHBKK012211000768</t>
  </si>
  <si>
    <t>STHONLIN2211000162</t>
  </si>
  <si>
    <t>นาย เก่งภพ ศุภาภพปภาส</t>
  </si>
  <si>
    <t>STHONLIN2211000163</t>
  </si>
  <si>
    <t>ห้างหุ้นส่วนจำกัด  ลูกณัฐ มาร์เก็ตติ้ง (สำนักงานใหญ่)</t>
  </si>
  <si>
    <t>STHONLIN2211000164</t>
  </si>
  <si>
    <t>STHONLIN2211000165</t>
  </si>
  <si>
    <t>STHONLIN2211000166</t>
  </si>
  <si>
    <t>นาย สำรวย แทนสูงเนิน</t>
  </si>
  <si>
    <t>STHONLIN2211000167</t>
  </si>
  <si>
    <t>นาย ทวัชร์  วงษ์ด้วง</t>
  </si>
  <si>
    <t>STHONLIN2211000168</t>
  </si>
  <si>
    <t>นาง ขวัญจิตร์ กลิ่นเจริญ</t>
  </si>
  <si>
    <t>STHONLIN2211000169</t>
  </si>
  <si>
    <t>วิษณุ สามล</t>
  </si>
  <si>
    <t>STHONLIN2211000170</t>
  </si>
  <si>
    <t>STHONLIN2211000172</t>
  </si>
  <si>
    <t>STHONLIN2211000173</t>
  </si>
  <si>
    <t>STHONLIN2211000174</t>
  </si>
  <si>
    <t>นาย พัฒน์รดิศ สุพัฒน์วณิชกร</t>
  </si>
  <si>
    <t>STHONLIN2211000175</t>
  </si>
  <si>
    <t>STHONLIN2211000176</t>
  </si>
  <si>
    <t>นาย ปณิธาน ไพรบึง</t>
  </si>
  <si>
    <t>STHONLIN2211000177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</si>
  <si>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16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</si>
  <si>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give
voicher</t>
  </si>
  <si>
    <t>หักค่า
คอมมิชชั่น</t>
  </si>
  <si>
    <t>qr 
paymet</t>
  </si>
  <si>
    <t>STHBKK012211000770</t>
  </si>
  <si>
    <t>STHBKK012211000771</t>
  </si>
  <si>
    <t>นางสาว กฤษณา ปานเงิน</t>
  </si>
  <si>
    <t>STHBKK012211000773</t>
  </si>
  <si>
    <t>STHBKK012211000775</t>
  </si>
  <si>
    <t>นาย สุรศักดิ์ สิทธิชัย</t>
  </si>
  <si>
    <t>STHBKK012211000776</t>
  </si>
  <si>
    <t>นางสาว พวงเพ็ญ  สุวรรณโณ</t>
  </si>
  <si>
    <t>STHBKK012211000777</t>
  </si>
  <si>
    <t>นาง วันเพ็ญ  โขมพัด</t>
  </si>
  <si>
    <t>STHBKK012211000778</t>
  </si>
  <si>
    <t>STHBKK012211000779</t>
  </si>
  <si>
    <t>นาย พิเชฐ สุดชมโฉม</t>
  </si>
  <si>
    <t>STHBKK012211000780</t>
  </si>
  <si>
    <t>นาย ศิริพงศ์ พรรษา</t>
  </si>
  <si>
    <t>STHBKK012211000781</t>
  </si>
  <si>
    <t>STHBKK012211000782</t>
  </si>
  <si>
    <t>นาย ธนธรณ์ ปัจฉิมพาณิชย์</t>
  </si>
  <si>
    <t>STHBKK012211000784</t>
  </si>
  <si>
    <t>นาย ภิรกร ศิริพฤกษ์</t>
  </si>
  <si>
    <t>STHBKK012211000785</t>
  </si>
  <si>
    <t>STHBKK012211000786</t>
  </si>
  <si>
    <t>STHBKK012211000787</t>
  </si>
  <si>
    <t>STHBKK012211000788</t>
  </si>
  <si>
    <t>STHBKK012211000789</t>
  </si>
  <si>
    <t>นางสาว ฉวี ปัสตัน</t>
  </si>
  <si>
    <t>STHBKK012211000790</t>
  </si>
  <si>
    <t>STHBKK012211000791</t>
  </si>
  <si>
    <t>STHBKK012211000792</t>
  </si>
  <si>
    <t>นาง ณัฎฐณันธ์ วงวันดี</t>
  </si>
  <si>
    <t>STHBKK012211000793</t>
  </si>
  <si>
    <t>STHBKK012211000794</t>
  </si>
  <si>
    <t>STHBKK012211000795</t>
  </si>
  <si>
    <t>นางสาว เบญจมาศ ไชยพฤกษ์</t>
  </si>
  <si>
    <t>STHBKK012211000796</t>
  </si>
  <si>
    <t>นาย พิษณุ พันธวงค์</t>
  </si>
  <si>
    <t>STHBKK012211000797</t>
  </si>
  <si>
    <t>STHBKK012211000798</t>
  </si>
  <si>
    <t>นาย อนุศิษฎ์  อนันตะ</t>
  </si>
  <si>
    <t>STHBKK012211000799</t>
  </si>
  <si>
    <t>STHBKK012211000800</t>
  </si>
  <si>
    <t>STHBKK012211000801</t>
  </si>
  <si>
    <t>STHBKK012211000802</t>
  </si>
  <si>
    <t>นางสาว น้องนุช ชัยนาม</t>
  </si>
  <si>
    <t>STHBKK012211000803</t>
  </si>
  <si>
    <t>STHBKK012211000805</t>
  </si>
  <si>
    <t>STHBKK012211000806</t>
  </si>
  <si>
    <t>ปริญพัชร์ ศรีศุภณัฐธนากุล</t>
  </si>
  <si>
    <t>STHBKK012211000807</t>
  </si>
  <si>
    <t>STHBKK012211000808</t>
  </si>
  <si>
    <t>STHBKK012211000809</t>
  </si>
  <si>
    <t>บริษัท สยามทวีทิพย์ จำกัด(สำนักงานใหญ่)</t>
  </si>
  <si>
    <t>STHBKK012211000810</t>
  </si>
  <si>
    <t>STHBKK012211000811</t>
  </si>
  <si>
    <t>STHBKK012211000812</t>
  </si>
  <si>
    <t>นาย นิรัญ บุราคร</t>
  </si>
  <si>
    <t>STHBKK012211000813</t>
  </si>
  <si>
    <t>STHBKK012211000814</t>
  </si>
  <si>
    <t>STHBKK012211000823</t>
  </si>
  <si>
    <t>STHBKK012211000824</t>
  </si>
  <si>
    <t>STHONLIN2211000185</t>
  </si>
  <si>
    <t>นาย บุญเกิด พลรัตน์</t>
  </si>
  <si>
    <t>STHONLIN2211000186</t>
  </si>
  <si>
    <t>STHONLIN2211000191</t>
  </si>
  <si>
    <t>STHONLIN2211000192</t>
  </si>
  <si>
    <t>นางสาว ศุภกันยา​ จงศุภศาสตร์</t>
  </si>
  <si>
    <t>STHONLIN2211000194</t>
  </si>
  <si>
    <t>STHONLIN2211000195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</si>
  <si>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17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</si>
  <si>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STHBKK012211000826</t>
  </si>
  <si>
    <t>STHBKK012211000828</t>
  </si>
  <si>
    <t>STHBKK012211000829</t>
  </si>
  <si>
    <t>STHBKK012211000830</t>
  </si>
  <si>
    <t>นาย ชัยยะเดช เดชบุญมี</t>
  </si>
  <si>
    <t>STHBKK012211000831</t>
  </si>
  <si>
    <t>นางสาว อารียา มิ่งขวัญ</t>
  </si>
  <si>
    <t>STHBKK012211000832</t>
  </si>
  <si>
    <t>นาง นฤชล มหาทำนุโชค</t>
  </si>
  <si>
    <t>STHBKK012211000833</t>
  </si>
  <si>
    <t>STHBKK012211000834</t>
  </si>
  <si>
    <t>STHBKK012211000835</t>
  </si>
  <si>
    <t>STHBKK012211000836</t>
  </si>
  <si>
    <t>นางสาว อภาพร จำเริญนุช</t>
  </si>
  <si>
    <t>STHBKK012211000837</t>
  </si>
  <si>
    <t>STHBKK012211000838</t>
  </si>
  <si>
    <t>STHBKK012211000839</t>
  </si>
  <si>
    <t>STHBKK012211000840</t>
  </si>
  <si>
    <t>STHBKK012211000841</t>
  </si>
  <si>
    <t>STHBKK012211000842</t>
  </si>
  <si>
    <t>STHBKK012211000843</t>
  </si>
  <si>
    <t>STHBKK012211000844</t>
  </si>
  <si>
    <t>STHBKK012211000845</t>
  </si>
  <si>
    <t>นางสาว นภาไพลิน  กาละวันต์</t>
  </si>
  <si>
    <t>STHBKK012211000846</t>
  </si>
  <si>
    <t>STHBKK012211000847</t>
  </si>
  <si>
    <t>นาย เลิศวรรธน์ ศรีภิรมย์</t>
  </si>
  <si>
    <t>STHBKK012211000848</t>
  </si>
  <si>
    <t>STHBKK012211000850</t>
  </si>
  <si>
    <t>นาง อิงอร มีทิพย์</t>
  </si>
  <si>
    <t>STHBKK012211000851</t>
  </si>
  <si>
    <t>STHBKK012211000852</t>
  </si>
  <si>
    <t>STHBKK012211000853</t>
  </si>
  <si>
    <t>นาย รุสดี  หลังเกต</t>
  </si>
  <si>
    <t>STHBKK012211000854</t>
  </si>
  <si>
    <t>นาย ทวี คงสุข</t>
  </si>
  <si>
    <t>STHBKK012211000855</t>
  </si>
  <si>
    <t>STHBKK012211000856</t>
  </si>
  <si>
    <t>STHBKK012211000858</t>
  </si>
  <si>
    <t>STHBKK012211000861</t>
  </si>
  <si>
    <t>STHBKK012211000862</t>
  </si>
  <si>
    <t>นาง ณัฐรดา นมพุก</t>
  </si>
  <si>
    <t>STHBKK012211000864</t>
  </si>
  <si>
    <t>อรุณรุ่ง บุญบุษกร</t>
  </si>
  <si>
    <t>STHBKK012211000865</t>
  </si>
  <si>
    <t>นาย สมฤกษ์  ภูมิไธสง</t>
  </si>
  <si>
    <t>STHBKK012211000869</t>
  </si>
  <si>
    <t>STHONLIN2211000200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</si>
  <si>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18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</si>
  <si>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STHBKK012211000872</t>
  </si>
  <si>
    <t>STHBKK012211000874</t>
  </si>
  <si>
    <t>STHBKK012211000875</t>
  </si>
  <si>
    <t>STHBKK012211000876</t>
  </si>
  <si>
    <t>นางสาว รุ่งนภา นิลสูงเนิน</t>
  </si>
  <si>
    <t>STHBKK012211000877</t>
  </si>
  <si>
    <t>นางสาว กานต์พิชชา แถมสุข</t>
  </si>
  <si>
    <t>STHBKK012211000878</t>
  </si>
  <si>
    <t>นาง เจริญภรณ์ สุขลำใย</t>
  </si>
  <si>
    <t>STHBKK012211000879</t>
  </si>
  <si>
    <t>นางสาว นันทิมา เหลืองรัชนาท</t>
  </si>
  <si>
    <t>STHBKK012211000880</t>
  </si>
  <si>
    <t>นาย มลฑล โพธิ์รักษ์</t>
  </si>
  <si>
    <t>STHBKK012211000881</t>
  </si>
  <si>
    <t>STHBKK012211000882</t>
  </si>
  <si>
    <t>STHBKK012211000883</t>
  </si>
  <si>
    <t>STHBKK012211000884</t>
  </si>
  <si>
    <t>STHBKK012211000885</t>
  </si>
  <si>
    <t>STHBKK012211000886</t>
  </si>
  <si>
    <t>STHBKK012211000887</t>
  </si>
  <si>
    <t>นางสาว ณัฐธิดา ปานพลอย</t>
  </si>
  <si>
    <t>STHBKK012211000888</t>
  </si>
  <si>
    <t>นาย แก้ว ปานพลอย</t>
  </si>
  <si>
    <t>STHBKK012211000889</t>
  </si>
  <si>
    <t>STHBKK012211000890</t>
  </si>
  <si>
    <t>STHBKK012211000892</t>
  </si>
  <si>
    <t>นางสาว ณัฐกาญ ตักเตือน</t>
  </si>
  <si>
    <t>STHBKK012211000894</t>
  </si>
  <si>
    <t>STHBKK012211000896</t>
  </si>
  <si>
    <t>นางสาว โสภา  นายสุข</t>
  </si>
  <si>
    <t>STHBKK012211000897</t>
  </si>
  <si>
    <t>นาย ประเสริฐ อินทรมณี</t>
  </si>
  <si>
    <t>STHBKK012211000899</t>
  </si>
  <si>
    <t>นาย สมปอง จันทอง</t>
  </si>
  <si>
    <t>STHBKK012211000900</t>
  </si>
  <si>
    <t>STHBKK012211000902</t>
  </si>
  <si>
    <t>STHBKK012211000903</t>
  </si>
  <si>
    <t>STHBKK012211000904</t>
  </si>
  <si>
    <t>STHBKK012211000905</t>
  </si>
  <si>
    <t>STHBKK012211000906</t>
  </si>
  <si>
    <t>STHBKK012211000907</t>
  </si>
  <si>
    <t>STHBKK012211000908</t>
  </si>
  <si>
    <t>นาย นัธทวัฒน์ชัย ผิวผ่อง</t>
  </si>
  <si>
    <t>STHBKK012211000909</t>
  </si>
  <si>
    <t>STHBKK012211000911</t>
  </si>
  <si>
    <t>STHBKK012211000912</t>
  </si>
  <si>
    <t>STHBKK012211000914</t>
  </si>
  <si>
    <t>STHBKK012211000916</t>
  </si>
  <si>
    <t>นาย พนธกร ทิพยโสภากุล</t>
  </si>
  <si>
    <t>STHBKK012211000917</t>
  </si>
  <si>
    <t>STHBKK012211000918</t>
  </si>
  <si>
    <t>นางสาว ธิภารัตน์ อินฉ่ำ</t>
  </si>
  <si>
    <t>STHBKK012211000919</t>
  </si>
  <si>
    <t>STHBKK012211000920</t>
  </si>
  <si>
    <t>STHBKK012211000921</t>
  </si>
  <si>
    <t>STHONLIN2211000209</t>
  </si>
  <si>
    <t>STHONLIN2211000210</t>
  </si>
  <si>
    <t>STHONLIN2211000211</t>
  </si>
  <si>
    <t>สนั่น ปริมาณ</t>
  </si>
  <si>
    <t>STHONLIN2211000213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</si>
  <si>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19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</si>
  <si>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STHBKK012211000922</t>
  </si>
  <si>
    <t>STHBKK012211000923</t>
  </si>
  <si>
    <t>STHBKK012211000925</t>
  </si>
  <si>
    <t>STHBKK012211000926</t>
  </si>
  <si>
    <t>STHBKK012211000927</t>
  </si>
  <si>
    <t>นางสาว สุพรรณษา ไพศาล</t>
  </si>
  <si>
    <t>STHBKK012211000928</t>
  </si>
  <si>
    <t>STHBKK012211000929</t>
  </si>
  <si>
    <t>นาย พลรัตน์ ผ่องศรี</t>
  </si>
  <si>
    <t>STHBKK012211000930</t>
  </si>
  <si>
    <t>STHBKK012211000933</t>
  </si>
  <si>
    <t>STHBKK012211000934</t>
  </si>
  <si>
    <t>STHBKK012211000935</t>
  </si>
  <si>
    <t>นาย ไพทูรย์​ วัดเวียงคำ</t>
  </si>
  <si>
    <t>STHBKK012211000937</t>
  </si>
  <si>
    <t>นางสาว ศุภาพิชญ์ วุฒิอนุสรณ์</t>
  </si>
  <si>
    <t>STHBKK012211000938</t>
  </si>
  <si>
    <t>STHBKK012211000939</t>
  </si>
  <si>
    <t>นาย วีระพงษ์ คงพริก</t>
  </si>
  <si>
    <t>STHBKK012211000941</t>
  </si>
  <si>
    <t>นางสาว อุทัยวรรณ วิชัยศึก</t>
  </si>
  <si>
    <t>STHBKK012211000942</t>
  </si>
  <si>
    <t>นาง ภาวินี มีแสง</t>
  </si>
  <si>
    <t>STHBKK012211000943</t>
  </si>
  <si>
    <t>นาย วุฒิชัย พันชี</t>
  </si>
  <si>
    <t>STHBKK012211000944</t>
  </si>
  <si>
    <t>นาย ทวีวัฒน์ ผาจวง</t>
  </si>
  <si>
    <t>STHBKK012211000946</t>
  </si>
  <si>
    <t>STHBKK012211000947</t>
  </si>
  <si>
    <t>นาง ปริษา รุ่งถาวรสิน</t>
  </si>
  <si>
    <t>STHBKK012211000948</t>
  </si>
  <si>
    <t>STHBKK012211000949</t>
  </si>
  <si>
    <t>STHBKK012211000950</t>
  </si>
  <si>
    <t>STHBKK012211000951</t>
  </si>
  <si>
    <t>STHBKK012211000952</t>
  </si>
  <si>
    <t>STHBKK012211000953</t>
  </si>
  <si>
    <t>นาง NAN​ KHIN​ LAY​ NWE</t>
  </si>
  <si>
    <t>STHBKK012211000954</t>
  </si>
  <si>
    <t>STHBKK012211000955</t>
  </si>
  <si>
    <t>นาย วัฒนา รอดวรรณโน</t>
  </si>
  <si>
    <t>STHBKK012211000959</t>
  </si>
  <si>
    <t>STHBKK012211000960</t>
  </si>
  <si>
    <t>STHBKK012211000961</t>
  </si>
  <si>
    <t>นางสาว นิตยา จันทร์เขียว</t>
  </si>
  <si>
    <t>STHBKK012211000962</t>
  </si>
  <si>
    <t>STHBKK012211000963</t>
  </si>
  <si>
    <t>STHBKK012211000964</t>
  </si>
  <si>
    <t>STHBKK012211000966</t>
  </si>
  <si>
    <t>นางสาว เสาวภาคย์ อ้นแก้ว</t>
  </si>
  <si>
    <t>STHBKK012211000967</t>
  </si>
  <si>
    <t>STHBKK012211000968</t>
  </si>
  <si>
    <t>STHONLIN2211000222</t>
  </si>
  <si>
    <t>STHONLIN2211000224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</si>
  <si>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20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</si>
  <si>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STHBKK012211000969</t>
  </si>
  <si>
    <t>STHBKK012211000970</t>
  </si>
  <si>
    <t>STHBKK012211000971</t>
  </si>
  <si>
    <t>STHBKK012211000973</t>
  </si>
  <si>
    <t>นาง นาง สิริรัตน์ อินทร์ศักดิ์</t>
  </si>
  <si>
    <t>STHBKK012211000975</t>
  </si>
  <si>
    <t>นางสาว จารุณี เขาทอง</t>
  </si>
  <si>
    <t>STHBKK012211000978</t>
  </si>
  <si>
    <t>STHBKK012211000983</t>
  </si>
  <si>
    <t>STHBKK012211000989</t>
  </si>
  <si>
    <t>STHBKK012211001001</t>
  </si>
  <si>
    <t>นาย กอบชัย ศิริคุม</t>
  </si>
  <si>
    <t>STHBKK012211001002</t>
  </si>
  <si>
    <t>นาย นิทัศน์ เหล่าอนันต์ชัย</t>
  </si>
  <si>
    <t>STHBKK012211001003</t>
  </si>
  <si>
    <t>STHBKK012211001004</t>
  </si>
  <si>
    <t>STHBKK012211001006</t>
  </si>
  <si>
    <t>STHBKK012211001007</t>
  </si>
  <si>
    <t>STHBKK012211001008</t>
  </si>
  <si>
    <t>STHBKK012211001010</t>
  </si>
  <si>
    <t>นาย ปองภพ​ สุนันต๊ะ</t>
  </si>
  <si>
    <t>STHBKK012211001011</t>
  </si>
  <si>
    <t>บริษัท สว่างทรัพย์ จำกัด (สำนักงานใหญ่)</t>
  </si>
  <si>
    <t>STHBKK012211001012</t>
  </si>
  <si>
    <t>STHBKK012211001013</t>
  </si>
  <si>
    <t>STHBKK012211001014</t>
  </si>
  <si>
    <t>STHONLIN2211000229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</si>
  <si>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21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</si>
  <si>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STHBKK012211001017</t>
  </si>
  <si>
    <t>นาง อัจจิมา บุญเกิด</t>
  </si>
  <si>
    <t>STHBKK012211001018</t>
  </si>
  <si>
    <t>STHBKK012211001019</t>
  </si>
  <si>
    <t>STHBKK012211001020</t>
  </si>
  <si>
    <t>STHBKK012211001021</t>
  </si>
  <si>
    <t>นางสาว อรสา  แปะกระโทก</t>
  </si>
  <si>
    <t>STHBKK012211001022</t>
  </si>
  <si>
    <t>STHBKK012211001023</t>
  </si>
  <si>
    <t>STHBKK012211001024</t>
  </si>
  <si>
    <t>STHBKK012211001025</t>
  </si>
  <si>
    <t>STHBKK012211001026</t>
  </si>
  <si>
    <t>นาง สุพรรณี คำตา</t>
  </si>
  <si>
    <t>STHBKK012211001027</t>
  </si>
  <si>
    <t>STHBKK012211001028</t>
  </si>
  <si>
    <t>STHBKK012211001029</t>
  </si>
  <si>
    <t>STHBKK012211001030</t>
  </si>
  <si>
    <t>STHBKK012211001031</t>
  </si>
  <si>
    <t>STHBKK012211001032</t>
  </si>
  <si>
    <t>STHBKK012211001033</t>
  </si>
  <si>
    <t>STHBKK012211001036</t>
  </si>
  <si>
    <t>นาย อนันต์ ท้าวสุวรรณ์</t>
  </si>
  <si>
    <t>STHBKK012211001037</t>
  </si>
  <si>
    <t>STHBKK012211001039</t>
  </si>
  <si>
    <t>ธนวรรธน์ สุขจิตร</t>
  </si>
  <si>
    <t>STHBKK012211001041</t>
  </si>
  <si>
    <t>STHBKK012211001042</t>
  </si>
  <si>
    <t>STHBKK012211001043</t>
  </si>
  <si>
    <t>STHBKK012211001044</t>
  </si>
  <si>
    <t>STHBKK012211001045</t>
  </si>
  <si>
    <t>STHBKK012211001047</t>
  </si>
  <si>
    <t>นาย ไพโรจน์ มากมาย</t>
  </si>
  <si>
    <t>STHBKK012211001050</t>
  </si>
  <si>
    <t>STHBKK012211001051</t>
  </si>
  <si>
    <t>STHBKK012211001052</t>
  </si>
  <si>
    <t>STHBKK012211001053</t>
  </si>
  <si>
    <t>นาง กาญจนา  อภิชัยนภากุล</t>
  </si>
  <si>
    <t>STHBKK012211001054</t>
  </si>
  <si>
    <t>นาย วรกันต์  โพธิ์ไกร</t>
  </si>
  <si>
    <t>STHBKK012211001055</t>
  </si>
  <si>
    <t>นางสาว นงพงา ตั้งฤทัยเยี่ยม</t>
  </si>
  <si>
    <t>STHBKK012211001056</t>
  </si>
  <si>
    <t>STHBKK012211001057</t>
  </si>
  <si>
    <t>STHBKK012211001058</t>
  </si>
  <si>
    <t>นาย วิกรม ทองพูล</t>
  </si>
  <si>
    <t>STHBKK012211001060</t>
  </si>
  <si>
    <t>STHBKK012211001068</t>
  </si>
  <si>
    <t>STHBKK012211001071</t>
  </si>
  <si>
    <t>STHBKK012211001072</t>
  </si>
  <si>
    <t>STHBKK012211001074</t>
  </si>
  <si>
    <t>นาย อุดม ทองดี</t>
  </si>
  <si>
    <t>STHBKK012211001076</t>
  </si>
  <si>
    <t>ธนาภัทรสรณ์ สุขเกิดผลเขษม</t>
  </si>
  <si>
    <t>STHBKK012211001077</t>
  </si>
  <si>
    <t>STHBKK012211001079</t>
  </si>
  <si>
    <t>นาง ศศิธร เม่นตะเภา</t>
  </si>
  <si>
    <t>STHBKK012211001080</t>
  </si>
  <si>
    <t>ห้างหุ้นส่วนจำกัด ดาโร่ บิ้วตี้ ( สำนักงานใหญ่ )</t>
  </si>
  <si>
    <t>STHBKK012211001082</t>
  </si>
  <si>
    <t>STHONLIN2211000239</t>
  </si>
  <si>
    <t>นาย ดิเรก  กรีฑา</t>
  </si>
  <si>
    <t>STHONLIN2211000240</t>
  </si>
  <si>
    <t>STHONLIN2211000241</t>
  </si>
  <si>
    <t>STHONLIN2211000243</t>
  </si>
  <si>
    <t>STHONLIN2211000244</t>
  </si>
  <si>
    <t>STHONLIN2211000245</t>
  </si>
  <si>
    <t>STHONLIN2211000247</t>
  </si>
  <si>
    <t>STHONLIN2211000249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</si>
  <si>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22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</si>
  <si>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STHBKK012211001087</t>
  </si>
  <si>
    <t>STHBKK012211001088</t>
  </si>
  <si>
    <t>STHBKK012211001089</t>
  </si>
  <si>
    <t>STHBKK012211001090</t>
  </si>
  <si>
    <t>STHBKK012211001091</t>
  </si>
  <si>
    <t>บริษัท ต้องรวย จำกัด ( สำนักงานใหญ่ )</t>
  </si>
  <si>
    <t>STHBKK012211001092</t>
  </si>
  <si>
    <t>STHBKK012211001093</t>
  </si>
  <si>
    <t>บริษัท พิมปรีชา จำกัด (สำนักงานใหญ่)</t>
  </si>
  <si>
    <t>STHBKK012211001094</t>
  </si>
  <si>
    <t>STHBKK012211001096</t>
  </si>
  <si>
    <t>นาง ชลนิกาญจน์ สุวรรณประเสริฐ</t>
  </si>
  <si>
    <t>STHBKK012211001098</t>
  </si>
  <si>
    <t>นางสาว เบญจพร ชุมรักษา</t>
  </si>
  <si>
    <t>STHBKK012211001099</t>
  </si>
  <si>
    <t>STHBKK012211001100</t>
  </si>
  <si>
    <t>STHBKK012211001101</t>
  </si>
  <si>
    <t>STHBKK012211001102</t>
  </si>
  <si>
    <t>STHBKK012211001103</t>
  </si>
  <si>
    <t>STHBKK012211001105</t>
  </si>
  <si>
    <t>STHBKK012211001106</t>
  </si>
  <si>
    <t>STHBKK012211001107</t>
  </si>
  <si>
    <t>STHBKK012211001108</t>
  </si>
  <si>
    <t>STHBKK012211001109</t>
  </si>
  <si>
    <t>STHBKK012211001110</t>
  </si>
  <si>
    <t>STHBKK012211001112</t>
  </si>
  <si>
    <t>STHBKK012211001113</t>
  </si>
  <si>
    <t>นางสาว สุภาพร ชื่นสุวรรณ</t>
  </si>
  <si>
    <t>STHBKK012211001116</t>
  </si>
  <si>
    <t>STHBKK012211001117</t>
  </si>
  <si>
    <t>นาง ทองสุก สียะ</t>
  </si>
  <si>
    <t>STHBKK012211001118</t>
  </si>
  <si>
    <t>STHBKK012211001119</t>
  </si>
  <si>
    <t>STHBKK012211001121</t>
  </si>
  <si>
    <t>นาย กวี  พูลทวีเกียรติ์</t>
  </si>
  <si>
    <t>STHBKK012211001122</t>
  </si>
  <si>
    <t>STHBKK012211001123</t>
  </si>
  <si>
    <t>STHBKK012211001124</t>
  </si>
  <si>
    <t>STHBKK012211001125</t>
  </si>
  <si>
    <t>STHBKK012211001127</t>
  </si>
  <si>
    <t>STHONLIN2211000251</t>
  </si>
  <si>
    <t>STHONLIN2211000256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</si>
  <si>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23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</si>
  <si>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STHBKK012211001128</t>
  </si>
  <si>
    <t>STHBKK012211001129</t>
  </si>
  <si>
    <t>STHBKK012211001130</t>
  </si>
  <si>
    <t>STHBKK012211001131</t>
  </si>
  <si>
    <t>STHBKK012211001132</t>
  </si>
  <si>
    <t>STHBKK012211001133</t>
  </si>
  <si>
    <t>STHBKK012211001136</t>
  </si>
  <si>
    <t>STHBKK012211001138</t>
  </si>
  <si>
    <t>นาย ภูวสิษฐ์​ บวร​ธ​ี​รา​เศรษฐ์</t>
  </si>
  <si>
    <t>STHBKK012211001139</t>
  </si>
  <si>
    <t>STHBKK012211001140</t>
  </si>
  <si>
    <t>STHBKK012211001142</t>
  </si>
  <si>
    <t>นางสาว แพรวนภา อติพญากุล</t>
  </si>
  <si>
    <t>STHBKK012211001143</t>
  </si>
  <si>
    <t>STHBKK012211001144</t>
  </si>
  <si>
    <t>STHBKK012211001145</t>
  </si>
  <si>
    <t>STHBKK012211001146</t>
  </si>
  <si>
    <t>STHBKK012211001147</t>
  </si>
  <si>
    <t>STHBKK012211001148</t>
  </si>
  <si>
    <t>STHBKK012211001149</t>
  </si>
  <si>
    <t>นาย เจษฎา  ทับทิม</t>
  </si>
  <si>
    <t>STHBKK012211001151</t>
  </si>
  <si>
    <t>STHBKK012211001152</t>
  </si>
  <si>
    <t>STHBKK012211001153</t>
  </si>
  <si>
    <t>STHBKK012211001155</t>
  </si>
  <si>
    <t>STHBKK012211001156</t>
  </si>
  <si>
    <t>STHBKK012211001157</t>
  </si>
  <si>
    <t>STHBKK012211001158</t>
  </si>
  <si>
    <t>STHBKK012211001159</t>
  </si>
  <si>
    <t>นางสาว ณัฐยา บริบูรณ์บันเทิง</t>
  </si>
  <si>
    <t>STHBKK012211001160</t>
  </si>
  <si>
    <t>STHBKK012211001161</t>
  </si>
  <si>
    <t>STHBKK012211001163</t>
  </si>
  <si>
    <t>นางสาว  ชนิดาภา ภาแกดำ</t>
  </si>
  <si>
    <t>STHBKK012211001164</t>
  </si>
  <si>
    <t>STHBKK012211001165</t>
  </si>
  <si>
    <t>นางสาว จิรภาทิชา โคดมการภัทรารัช</t>
  </si>
  <si>
    <t>STHBKK012211001166</t>
  </si>
  <si>
    <t>STHBKK012211001167</t>
  </si>
  <si>
    <t>นางสาว อนิสสรา ยวงลำใย</t>
  </si>
  <si>
    <t>STHBKK012211001169</t>
  </si>
  <si>
    <t>STHBKK012211001170</t>
  </si>
  <si>
    <t>นาง เสรี  ฉิมสันเที๊ย</t>
  </si>
  <si>
    <t>STHBKK012211001171</t>
  </si>
  <si>
    <t>STHBKK012211001173</t>
  </si>
  <si>
    <t>STHBKK012211001174</t>
  </si>
  <si>
    <t>STHBKK012211001175</t>
  </si>
  <si>
    <t>STHBKK012211001176</t>
  </si>
  <si>
    <t>นาง คันสนีย์ ศรแก้ว</t>
  </si>
  <si>
    <t>STHBKK012211001177</t>
  </si>
  <si>
    <t>STHONLIN2211000262</t>
  </si>
  <si>
    <t>STHONLIN2211000264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</si>
  <si>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24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</si>
  <si>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STHBKK012211001178</t>
  </si>
  <si>
    <t>STHBKK012211001179</t>
  </si>
  <si>
    <t>STHBKK012211001180</t>
  </si>
  <si>
    <t>STHBKK012211001181</t>
  </si>
  <si>
    <t>STHBKK012211001182</t>
  </si>
  <si>
    <t>STHBKK012211001183</t>
  </si>
  <si>
    <t>STHBKK012211001184</t>
  </si>
  <si>
    <t>STHBKK012211001185</t>
  </si>
  <si>
    <t>STHBKK012211001186</t>
  </si>
  <si>
    <t>STHBKK012211001187</t>
  </si>
  <si>
    <t>STHBKK012211001188</t>
  </si>
  <si>
    <t>นางสาว พัชลี มาจิตร</t>
  </si>
  <si>
    <t>STHBKK012211001190</t>
  </si>
  <si>
    <t>STHBKK012211001192</t>
  </si>
  <si>
    <t>STHBKK012211001193</t>
  </si>
  <si>
    <t>STHBKK012211001194</t>
  </si>
  <si>
    <t>STHBKK012211001195</t>
  </si>
  <si>
    <t>STHBKK012211001196</t>
  </si>
  <si>
    <t>STHBKK012211001199</t>
  </si>
  <si>
    <t>STHBKK012211001200</t>
  </si>
  <si>
    <t>STHBKK012211001202</t>
  </si>
  <si>
    <t>STHBKK012211001203</t>
  </si>
  <si>
    <t>นางสาว เล็ก ทิมจ้อย</t>
  </si>
  <si>
    <t>STHBKK012211001204</t>
  </si>
  <si>
    <t>นาง ภีรดา  เดชะนามเมือง</t>
  </si>
  <si>
    <t>STHBKK012211001206</t>
  </si>
  <si>
    <t>STHBKK012211001208</t>
  </si>
  <si>
    <t>นาย ศิวัจน์  พรนิยมลักษณ์</t>
  </si>
  <si>
    <t>STHBKK012211001209</t>
  </si>
  <si>
    <t>STHBKK012211001211</t>
  </si>
  <si>
    <t>STHBKK012211001213</t>
  </si>
  <si>
    <t>STHBKK012211001214</t>
  </si>
  <si>
    <t>นาย พิชัย รัตนธิวัฒ</t>
  </si>
  <si>
    <t>STHBKK012211001215</t>
  </si>
  <si>
    <t>STHBKK012211001216</t>
  </si>
  <si>
    <t>นาย ถาวร ดำนงค์</t>
  </si>
  <si>
    <t>STHBKK012211001218</t>
  </si>
  <si>
    <t>STHBKK012211001220</t>
  </si>
  <si>
    <t>นาย สุชาติ  ทับเปลี่ยน</t>
  </si>
  <si>
    <t>STHBKK012211001221</t>
  </si>
  <si>
    <t>STHBKK012211001222</t>
  </si>
  <si>
    <t>STHBKK012211001224</t>
  </si>
  <si>
    <t>STHBKK012211001225</t>
  </si>
  <si>
    <t>STHBKK012211001231</t>
  </si>
  <si>
    <t>STHBKK012211001232</t>
  </si>
  <si>
    <t>นาง วิชญ์ชยา ภูธนโรจน์สิริ</t>
  </si>
  <si>
    <t>STHBKK012211001233</t>
  </si>
  <si>
    <t>นาย บูชาติ หาดสร้อย</t>
  </si>
  <si>
    <t>STHBKK012211001234</t>
  </si>
  <si>
    <t>STHBKK012211001235</t>
  </si>
  <si>
    <t>STHBKK012211001236</t>
  </si>
  <si>
    <t>STHBKK012211001237</t>
  </si>
  <si>
    <t>STHBKK012211001238</t>
  </si>
  <si>
    <t>นาย คำรณ ภู่ลา</t>
  </si>
  <si>
    <t>STHBKK012211001239</t>
  </si>
  <si>
    <t>STHBKK012211001241</t>
  </si>
  <si>
    <t>STHBKK012211001242</t>
  </si>
  <si>
    <t>STHBKK012211001243</t>
  </si>
  <si>
    <t>STHBKK012211001245</t>
  </si>
  <si>
    <t>STHBKK012211001246</t>
  </si>
  <si>
    <t>STHONLIN2211000268</t>
  </si>
  <si>
    <t>STHONLIN2211000272</t>
  </si>
  <si>
    <t>STHONLIN2211000277</t>
  </si>
  <si>
    <t>STHONLIN2211000278</t>
  </si>
  <si>
    <t>นาย เอกชลิต ธวัชกฤตยา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</si>
  <si>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25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</si>
  <si>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STHBKK012211001247</t>
  </si>
  <si>
    <t>STHBKK012211001248</t>
  </si>
  <si>
    <t>นาย สามภพ คงเมือง</t>
  </si>
  <si>
    <t>STHBKK012211001249</t>
  </si>
  <si>
    <t>STHBKK012211001251</t>
  </si>
  <si>
    <t>STHBKK012211001252</t>
  </si>
  <si>
    <t>STHBKK012211001253</t>
  </si>
  <si>
    <t>นาย ภูวน หงษ์ภักดี</t>
  </si>
  <si>
    <t>STHBKK012211001255</t>
  </si>
  <si>
    <t>นาย เหมวิทย์ โพธิ์ศรี</t>
  </si>
  <si>
    <t>STHBKK012211001256</t>
  </si>
  <si>
    <t>STHBKK012211001257</t>
  </si>
  <si>
    <t>นาย นเรศ ขำหลง</t>
  </si>
  <si>
    <t>STHBKK012211001258</t>
  </si>
  <si>
    <t>STHBKK012211001259</t>
  </si>
  <si>
    <t>STHBKK012211001260</t>
  </si>
  <si>
    <t>STHBKK012211001262</t>
  </si>
  <si>
    <t>นาย พีรพัฒน์ รักษ์บำรุง</t>
  </si>
  <si>
    <t>STHBKK012211001263</t>
  </si>
  <si>
    <t>STHBKK012211001264</t>
  </si>
  <si>
    <t>STHBKK012211001265</t>
  </si>
  <si>
    <t>นาย สรรณ สินธุรัตน์</t>
  </si>
  <si>
    <t>STHBKK012211001266</t>
  </si>
  <si>
    <t>STHBKK012211001267</t>
  </si>
  <si>
    <t>STHBKK012211001268</t>
  </si>
  <si>
    <t>STHBKK012211001269</t>
  </si>
  <si>
    <t>STHBKK012211001270</t>
  </si>
  <si>
    <t>นาย จำรัส เพียซ้าย</t>
  </si>
  <si>
    <t>STHBKK012211001271</t>
  </si>
  <si>
    <t>STHBKK012211001272</t>
  </si>
  <si>
    <t>STHBKK012211001273</t>
  </si>
  <si>
    <t>STHBKK012211001274</t>
  </si>
  <si>
    <t>STHBKK012211001276</t>
  </si>
  <si>
    <t>STHBKK012211001279</t>
  </si>
  <si>
    <t>นาย ไซบุญโรม เพยปะหลัด</t>
  </si>
  <si>
    <t>STHBKK012211001280</t>
  </si>
  <si>
    <t>STHBKK012211001281</t>
  </si>
  <si>
    <t>STHBKK012211001282</t>
  </si>
  <si>
    <t>STHBKK012211001283</t>
  </si>
  <si>
    <t>นาง สายรุ้ง  แขนสันเทียะ</t>
  </si>
  <si>
    <t>STHBKK012211001284</t>
  </si>
  <si>
    <t>STHBKK012211001285</t>
  </si>
  <si>
    <t>STHBKK012211001286</t>
  </si>
  <si>
    <t>STHBKK012211001287</t>
  </si>
  <si>
    <t>STHBKK012211001288</t>
  </si>
  <si>
    <t>STHBKK012211001290</t>
  </si>
  <si>
    <t>STHBKK012211001291</t>
  </si>
  <si>
    <t>STHBKK012211001294</t>
  </si>
  <si>
    <t>นาง ลำดวน ลุทภาพ</t>
  </si>
  <si>
    <t>STHBKK012211001295</t>
  </si>
  <si>
    <t>นาย สุวัตร  นิสวงศ์</t>
  </si>
  <si>
    <t>STHBKK012211001297</t>
  </si>
  <si>
    <t>STHONLIN2211000281</t>
  </si>
  <si>
    <t>STHONLIN2211000282</t>
  </si>
  <si>
    <t>STHONLIN2211000283</t>
  </si>
  <si>
    <t>STHONLIN2211000284</t>
  </si>
  <si>
    <t>STHONLIN2211000286</t>
  </si>
  <si>
    <t>STHONLIN2211000287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</si>
  <si>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27November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</si>
  <si>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STHBKK012211001298</t>
  </si>
  <si>
    <t>STHBKK012211001299</t>
  </si>
  <si>
    <t>STHBKK012211001303</t>
  </si>
  <si>
    <t>STHBKK012211001304</t>
  </si>
  <si>
    <t>STHBKK012211001305</t>
  </si>
  <si>
    <t>STHBKK012211001307</t>
  </si>
  <si>
    <t>STHBKK012211001308</t>
  </si>
  <si>
    <t>นาย เสฎฐวุฒิ พนาอภิชน</t>
  </si>
  <si>
    <t>STHBKK012211001311</t>
  </si>
  <si>
    <t>STHBKK012211001314</t>
  </si>
  <si>
    <t>นาง อรวรรณ จันทร์วงศ์</t>
  </si>
  <si>
    <t>STHBKK012211001315</t>
  </si>
  <si>
    <t>STHBKK012211001316</t>
  </si>
  <si>
    <t>STHBKK012211001319</t>
  </si>
  <si>
    <t>นาย กิตติศักดิ์ ประดิษฐ์กุล</t>
  </si>
  <si>
    <t>STHBKK012211001321</t>
  </si>
  <si>
    <t>นางสาว ณภัชชา  ใยมี</t>
  </si>
  <si>
    <t>STHBKK012211001322</t>
  </si>
  <si>
    <t>STHBKK012211001323</t>
  </si>
  <si>
    <t>STHBKK012211001324</t>
  </si>
  <si>
    <t>นาง ลำใย  เจริญศิริ</t>
  </si>
  <si>
    <t>STHBKK012211001325</t>
  </si>
  <si>
    <t>STHBKK012211001326</t>
  </si>
  <si>
    <t>bkk-puk</t>
  </si>
  <si>
    <t>STHBKK012211001327</t>
  </si>
  <si>
    <t>STHBKK012211001328</t>
  </si>
  <si>
    <t>นาง จัด ดาสูงเนิน</t>
  </si>
  <si>
    <t>STHBKK012211001329</t>
  </si>
  <si>
    <t>STHBKK012211001330</t>
  </si>
  <si>
    <t>STHBKK012211001331</t>
  </si>
  <si>
    <t>STHBKK012211001333</t>
  </si>
  <si>
    <t>STHBKK012211001334</t>
  </si>
  <si>
    <t>STHBKK012211001335</t>
  </si>
  <si>
    <t>STHBKK012211001338</t>
  </si>
  <si>
    <t>STHBKK012211001339</t>
  </si>
  <si>
    <t>STHBKK012211001340</t>
  </si>
  <si>
    <t>STHBKK012211001342</t>
  </si>
  <si>
    <t>STHBKK012211001344</t>
  </si>
  <si>
    <t>STHBKK012211001346</t>
  </si>
  <si>
    <t>STHBKK012211001347</t>
  </si>
  <si>
    <t>STHBKK012211001349</t>
  </si>
  <si>
    <t>นาง นิตยา  กลั่นแสง</t>
  </si>
  <si>
    <t>STHBKK012211001350</t>
  </si>
  <si>
    <t>นาย ธำรงค์ศักดิ์ มะลิซ้อน</t>
  </si>
  <si>
    <t>STHBKK012211001351</t>
  </si>
  <si>
    <t>นางสาว ฉัตรสุดา สวนบ่อแร่</t>
  </si>
  <si>
    <t>STHBKK012211001352</t>
  </si>
  <si>
    <t>STHBKK012211001353</t>
  </si>
  <si>
    <t>STHBKK012211001354</t>
  </si>
  <si>
    <t>นาย สมพงษ์ ทองแท่ง</t>
  </si>
  <si>
    <t>STHBKK012211001356</t>
  </si>
  <si>
    <t>นางสาว ศศิพิมล วงษ์สว่าง</t>
  </si>
  <si>
    <t>STHBKK012211001358</t>
  </si>
  <si>
    <t>นางสาว จุฑารัตน์ ตรงดี</t>
  </si>
  <si>
    <t>STHBKK012211001359</t>
  </si>
  <si>
    <t>STHBKK012211001360</t>
  </si>
  <si>
    <t>STHBKK012211001362</t>
  </si>
  <si>
    <t>STHBKK012211001363</t>
  </si>
  <si>
    <t>STHBKK012211001364</t>
  </si>
  <si>
    <t>นางสาว นิตยา</t>
  </si>
  <si>
    <t>STHBKK012211001365</t>
  </si>
  <si>
    <t>STHBKK012211001366</t>
  </si>
  <si>
    <t>นางสาว มุกดา พวงสง่า</t>
  </si>
  <si>
    <t>STHBKK012211001368</t>
  </si>
  <si>
    <t>นางสาว วรวิมล ภูชฎาภิรมย์</t>
  </si>
  <si>
    <t>STHBKK012211001371</t>
  </si>
  <si>
    <t>STHONLIN2211000292</t>
  </si>
  <si>
    <t>STHONLIN2211000293</t>
  </si>
  <si>
    <t>STHONLIN2211000294</t>
  </si>
  <si>
    <t>STHONLIN2211000295</t>
  </si>
  <si>
    <t>STHONLIN2211000296</t>
  </si>
  <si>
    <t>STHONLIN2211000297</t>
  </si>
  <si>
    <t>STHONLIN2211000298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</si>
  <si>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28 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</si>
  <si>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STHBKK012211001374</t>
  </si>
  <si>
    <t>นาง พันธ์วิรา  เนียมหอม</t>
  </si>
  <si>
    <t>STHBKK012211001375</t>
  </si>
  <si>
    <t>นางสาว กาญตนา ตรีศักดิ์</t>
  </si>
  <si>
    <t>STHBKK012211001412</t>
  </si>
  <si>
    <t>STHBKK012211001413</t>
  </si>
  <si>
    <t>นางสาว ฉัฐณัฐ โรงอ่อน</t>
  </si>
  <si>
    <t>STHBKK012211001414</t>
  </si>
  <si>
    <t>STHBKK012211001415</t>
  </si>
  <si>
    <t>STHBKK012211001417</t>
  </si>
  <si>
    <t>STHBKK012211001418</t>
  </si>
  <si>
    <t>STHBKK012211001419</t>
  </si>
  <si>
    <t>STHBKK012211001420</t>
  </si>
  <si>
    <t>STHBKK012211001421</t>
  </si>
  <si>
    <t>STHBKK012211001422</t>
  </si>
  <si>
    <t>นางสาว กวิตา จิราภาณุวัฒน์</t>
  </si>
  <si>
    <t>STHBKK012211001424</t>
  </si>
  <si>
    <t>STHBKK012211001425</t>
  </si>
  <si>
    <t>นาย ประดิษฐ์  ประสิทธิ์</t>
  </si>
  <si>
    <t>STHBKK012211001426</t>
  </si>
  <si>
    <t>STHBKK012211001427</t>
  </si>
  <si>
    <t>นาย Khoun Kham Phommavong</t>
  </si>
  <si>
    <t>STHBKK012211001428</t>
  </si>
  <si>
    <t>STHBKK012211001429</t>
  </si>
  <si>
    <t>STHBKK012211001430</t>
  </si>
  <si>
    <t>STHBKK012211001431</t>
  </si>
  <si>
    <t>นางสาว ลำไพ แก้วสีโสม</t>
  </si>
  <si>
    <t>STHBKK012211001433</t>
  </si>
  <si>
    <t>STHBKK012211001434</t>
  </si>
  <si>
    <t>STHBKK012211001435</t>
  </si>
  <si>
    <t>นาย พิชืิต ผิวสุข</t>
  </si>
  <si>
    <t>STHBKK012211001436</t>
  </si>
  <si>
    <t>STHBKK012211001437</t>
  </si>
  <si>
    <t>STHBKK012211001439</t>
  </si>
  <si>
    <t>STHBKK012211001440</t>
  </si>
  <si>
    <t>บริษัท ทีเอ็นซี ไทยนิสชา กรุ๊ป จำกัด (สำนักงานใหญ่)</t>
  </si>
  <si>
    <t>STHBKK012211001441</t>
  </si>
  <si>
    <t>STHBKK012211001442</t>
  </si>
  <si>
    <t>นาย มนตรี จันทรวิวัฒน์</t>
  </si>
  <si>
    <t>STHBKK012211001443</t>
  </si>
  <si>
    <t>STHBKK012211001444</t>
  </si>
  <si>
    <t>STHBKK012211001445</t>
  </si>
  <si>
    <t>STHBKK012211001446</t>
  </si>
  <si>
    <t>STHBKK012211001448</t>
  </si>
  <si>
    <t>STHBKK012211001450</t>
  </si>
  <si>
    <t>นาย ภัทรพล ชัยมโนภิรมย์</t>
  </si>
  <si>
    <t>STHBKK012211001451</t>
  </si>
  <si>
    <t>นางสาว สิริวิมล แม้นพ่วง</t>
  </si>
  <si>
    <t>STHBKK012211001452</t>
  </si>
  <si>
    <t>STHBKK012211001453</t>
  </si>
  <si>
    <t>STHBKK012211001454</t>
  </si>
  <si>
    <t>นาย อำพรรณ อยู่เย็น</t>
  </si>
  <si>
    <t>STHBKK012211001460</t>
  </si>
  <si>
    <t>นาง เบญจมาศ อ้นประเสริฐ</t>
  </si>
  <si>
    <t>STHBKK012211001462</t>
  </si>
  <si>
    <t>STHBKK012211001464</t>
  </si>
  <si>
    <t>STHBKK012211001465</t>
  </si>
  <si>
    <t>นางสาว นัชนรินทร์ แก้ววันทา</t>
  </si>
  <si>
    <t>STHBKK012211001466</t>
  </si>
  <si>
    <t>นาง อรวรรณ สีอ่อนหล้า</t>
  </si>
  <si>
    <t>STHBKK012211001467</t>
  </si>
  <si>
    <t>STHBKK012211001469</t>
  </si>
  <si>
    <t>STHBKK012211001470</t>
  </si>
  <si>
    <t>นางสาว วงเดือน บุญพารา</t>
  </si>
  <si>
    <t>STHBKK012211001471</t>
  </si>
  <si>
    <t>STHBKK012211001473</t>
  </si>
  <si>
    <t>นาง ธนันรดา​ งามละมัย</t>
  </si>
  <si>
    <t>STHBKK012211001476</t>
  </si>
  <si>
    <t>STHBKK012211001477</t>
  </si>
  <si>
    <t>STHBKK012211001479</t>
  </si>
  <si>
    <t>STHBKK012211001480</t>
  </si>
  <si>
    <t>STHBKK012211001481</t>
  </si>
  <si>
    <t>STHBKK012211001483</t>
  </si>
  <si>
    <t>STHBKK012211001490</t>
  </si>
  <si>
    <t>นาย ทศพล บุญรอด</t>
  </si>
  <si>
    <t>STHBKK012211001494</t>
  </si>
  <si>
    <t>STHBKK012211001498</t>
  </si>
  <si>
    <t>STHBKK012211001500</t>
  </si>
  <si>
    <t>STHBKK012211001505</t>
  </si>
  <si>
    <t>STHBKK012211001513</t>
  </si>
  <si>
    <t>STHBKK012211001524</t>
  </si>
  <si>
    <t>นาง สุภิรา วิทยากาญจน์</t>
  </si>
  <si>
    <t>STHBKK012211001528</t>
  </si>
  <si>
    <t>STHBKK012211001534</t>
  </si>
  <si>
    <t>STHBKK012211001548</t>
  </si>
  <si>
    <t>มาลี เวียงบาล</t>
  </si>
  <si>
    <t>STHBKK012211001554</t>
  </si>
  <si>
    <t>นาง พิชญ์สินี ประจักษ์จิตร</t>
  </si>
  <si>
    <t>STHBKK012211001556</t>
  </si>
  <si>
    <t>STHBKK012211001561</t>
  </si>
  <si>
    <t>STHBKK012211001566</t>
  </si>
  <si>
    <t>นาง ลักขณา สงฆ์เจริญ</t>
  </si>
  <si>
    <t>STHBKK012211001569</t>
  </si>
  <si>
    <t>STHBKK012211001577</t>
  </si>
  <si>
    <t>STHBKK012211001579</t>
  </si>
  <si>
    <t>นางสาว ภัทรภร เจริญสุข</t>
  </si>
  <si>
    <t>STHBKK012211001582</t>
  </si>
  <si>
    <t>STHBKK012211001583</t>
  </si>
  <si>
    <t>นางสาว นิภาพร ว่องไว</t>
  </si>
  <si>
    <t>STHBKK012211001589</t>
  </si>
  <si>
    <t>STHBKK012211001590</t>
  </si>
  <si>
    <t>นาย นาย ฐณกฤต อาจหาญ</t>
  </si>
  <si>
    <t>STHBKK012211001592</t>
  </si>
  <si>
    <t>นาง THONGPHONE   PHIMMASONE</t>
  </si>
  <si>
    <t>STHBKK012211001593</t>
  </si>
  <si>
    <t>นาย ธนกฤต แก้วศรีงาม</t>
  </si>
  <si>
    <t>STHBKK012211001594</t>
  </si>
  <si>
    <t>นางสาว สุชาวดี เรือนแก้ว</t>
  </si>
  <si>
    <t>STHBKK012211001595</t>
  </si>
  <si>
    <t>STHBKK012211001596</t>
  </si>
  <si>
    <t>STHBKK012211001597</t>
  </si>
  <si>
    <t>นางสาว อมร เรือนเเก้ว</t>
  </si>
  <si>
    <t>STHBKK012211001599</t>
  </si>
  <si>
    <t>STHBKK012211001600</t>
  </si>
  <si>
    <t>STHBKK012211001602</t>
  </si>
  <si>
    <t>STHBKK012211001603</t>
  </si>
  <si>
    <t>นาง สุรินทร์  อินทโชติ</t>
  </si>
  <si>
    <t>STHBKK012211001605</t>
  </si>
  <si>
    <t>นาย สิปปภาส โรจนวสุธร</t>
  </si>
  <si>
    <t>STHONLIN2211000304</t>
  </si>
  <si>
    <t>STHONLIN2211000306</t>
  </si>
  <si>
    <t>STHONLIN2211000309</t>
  </si>
  <si>
    <t>STHONLIN2211000310</t>
  </si>
  <si>
    <t>นางสาว ธนิชชนันท์ สิริภาคยะประภา</t>
  </si>
  <si>
    <t>STHONLIN2211000311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</si>
  <si>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28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</si>
  <si>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STHBKK012211001376</t>
  </si>
  <si>
    <t>HeroPoon</t>
  </si>
  <si>
    <t>STHBKK012211001377</t>
  </si>
  <si>
    <t>นางสาว กรภัค  พลเยี่ยม</t>
  </si>
  <si>
    <t>STHBKK012211001378</t>
  </si>
  <si>
    <t>นางสาว สุกัญญา เอกอนันต์ถาวร</t>
  </si>
  <si>
    <t>STHBKK012211001379</t>
  </si>
  <si>
    <t>STHBKK012211001380</t>
  </si>
  <si>
    <t>STHBKK012211001381</t>
  </si>
  <si>
    <t>STHBKK012211001382</t>
  </si>
  <si>
    <t>STHBKK012211001383</t>
  </si>
  <si>
    <t>STHBKK012211001384</t>
  </si>
  <si>
    <t>STHBKK012211001385</t>
  </si>
  <si>
    <t>STHBKK012211001386</t>
  </si>
  <si>
    <t>STHBKK012211001387</t>
  </si>
  <si>
    <t>STHBKK012211001388</t>
  </si>
  <si>
    <t>STHBKK012211001389</t>
  </si>
  <si>
    <t>STHBKK012211001390</t>
  </si>
  <si>
    <t>นาง วันดี เย็นศรี</t>
  </si>
  <si>
    <t>STHBKK012211001391</t>
  </si>
  <si>
    <t>นาย วีระ เบ้าเงิน</t>
  </si>
  <si>
    <t>STHBKK012211001392</t>
  </si>
  <si>
    <t>นางสาว มณฑา ตรีถิรโชติ</t>
  </si>
  <si>
    <t>STHBKK012211001393</t>
  </si>
  <si>
    <t>STHBKK012211001394</t>
  </si>
  <si>
    <t>STHBKK012211001395</t>
  </si>
  <si>
    <t>STHBKK012211001396</t>
  </si>
  <si>
    <t>นาย ณรงค์ชัย บุญจันทร์</t>
  </si>
  <si>
    <t>STHBKK012211001397</t>
  </si>
  <si>
    <t>นาง ณัฏฐ์ณิชชา. รักษ์กัตติยะบุตร</t>
  </si>
  <si>
    <t>STHBKK012211001398</t>
  </si>
  <si>
    <t>STHBKK012211001399</t>
  </si>
  <si>
    <t>STHBKK012211001400</t>
  </si>
  <si>
    <t>STHBKK012211001401</t>
  </si>
  <si>
    <t>STHBKK012211001402</t>
  </si>
  <si>
    <t>STHBKK012211001403</t>
  </si>
  <si>
    <t>STHBKK012211001404</t>
  </si>
  <si>
    <t>นางสาว นัฏกร อุ่นกุศลภักดี</t>
  </si>
  <si>
    <t>STHBKK012211001406</t>
  </si>
  <si>
    <t>STHBKK012211001407</t>
  </si>
  <si>
    <t>นาย พันธนะศักดิ์ พิชญกุลมงคล</t>
  </si>
  <si>
    <t>STHBKK012211001408</t>
  </si>
  <si>
    <t>นางสาว ชนัญธิดา ขวัญเชิด</t>
  </si>
  <si>
    <t>STHBKK012211001409</t>
  </si>
  <si>
    <t>STHBKK012211001410</t>
  </si>
  <si>
    <t>STHBKK012211001411</t>
  </si>
  <si>
    <t>STHBKK012211001455</t>
  </si>
  <si>
    <t>STHBKK012211001457</t>
  </si>
  <si>
    <t>นาง นารินี กมลสุวรรณ</t>
  </si>
  <si>
    <t>STHBKK012211001458</t>
  </si>
  <si>
    <t>นางสาว วราภรณ์ มาคะมาโณ</t>
  </si>
  <si>
    <t>STHBKK012211001459</t>
  </si>
  <si>
    <t>นางสาว กัญธิญา  ตันมณี</t>
  </si>
  <si>
    <t>STHBKK012211001461</t>
  </si>
  <si>
    <t>STHBKK012211001463</t>
  </si>
  <si>
    <t>นาย พีระ เปรมปริ่ม</t>
  </si>
  <si>
    <t>STHBKK012211001468</t>
  </si>
  <si>
    <t>STHBKK012211001478</t>
  </si>
  <si>
    <t>นาย รวมพล บุญยัง</t>
  </si>
  <si>
    <t>STHBKK012211001482</t>
  </si>
  <si>
    <t>STHBKK012211001484</t>
  </si>
  <si>
    <t>STHBKK012211001485</t>
  </si>
  <si>
    <t>STHBKK012211001486</t>
  </si>
  <si>
    <t>นางสาว สิริมา  กวยคำ</t>
  </si>
  <si>
    <t>STHBKK012211001487</t>
  </si>
  <si>
    <t>STHBKK012211001489</t>
  </si>
  <si>
    <t>STHBKK012211001491</t>
  </si>
  <si>
    <t>STHBKK012211001492</t>
  </si>
  <si>
    <t>STHBKK012211001493</t>
  </si>
  <si>
    <t>นาง พวงรัตน์ ใหมทอง</t>
  </si>
  <si>
    <t>STHBKK012211001495</t>
  </si>
  <si>
    <t>นางสาว รัตยา พรมแสน</t>
  </si>
  <si>
    <t>STHBKK012211001496</t>
  </si>
  <si>
    <t>STHBKK012211001497</t>
  </si>
  <si>
    <t>STHBKK012211001501</t>
  </si>
  <si>
    <t>STHBKK012211001502</t>
  </si>
  <si>
    <t>นาย เนย แสงจันทร์</t>
  </si>
  <si>
    <t>STHBKK012211001503</t>
  </si>
  <si>
    <t>STHBKK012211001504</t>
  </si>
  <si>
    <t>STHBKK012211001506</t>
  </si>
  <si>
    <t>STHBKK012211001507</t>
  </si>
  <si>
    <t>นางสาว กนกภรณ์  จำปาเวียง</t>
  </si>
  <si>
    <t>STHBKK012211001509</t>
  </si>
  <si>
    <t>STHBKK012211001510</t>
  </si>
  <si>
    <t>นาง จันทวาสน์ แพงท้าว</t>
  </si>
  <si>
    <t>STHBKK012211001511</t>
  </si>
  <si>
    <t>นางสาว นิธิวดี ป้องขันธ์</t>
  </si>
  <si>
    <t>STHBKK012211001512</t>
  </si>
  <si>
    <t>STHBKK012211001514</t>
  </si>
  <si>
    <t>ทัศนีย์ หงษ์คู</t>
  </si>
  <si>
    <t>STHBKK012211001515</t>
  </si>
  <si>
    <t>STHBKK012211001516</t>
  </si>
  <si>
    <t>STHBKK012211001517</t>
  </si>
  <si>
    <t>STHBKK012211001518</t>
  </si>
  <si>
    <t>STHBKK012211001519</t>
  </si>
  <si>
    <t>STHBKK012211001520</t>
  </si>
  <si>
    <t>STHBKK012211001521</t>
  </si>
  <si>
    <t>STHBKK012211001522</t>
  </si>
  <si>
    <t>STHBKK012211001523</t>
  </si>
  <si>
    <t>STHBKK012211001525</t>
  </si>
  <si>
    <t>นางสาว รัชตวรรณ เนาวสินธ์</t>
  </si>
  <si>
    <t>STHBKK012211001526</t>
  </si>
  <si>
    <t>นางสาว สรัสวันต์ อมตวงษ์</t>
  </si>
  <si>
    <t>STHBKK012211001527</t>
  </si>
  <si>
    <t>STHBKK012211001529</t>
  </si>
  <si>
    <t>STHBKK012211001530</t>
  </si>
  <si>
    <t>นาย สมชาย โสภา</t>
  </si>
  <si>
    <t>STHBKK012211001531</t>
  </si>
  <si>
    <t>STHBKK012211001532</t>
  </si>
  <si>
    <t>STHBKK012211001533</t>
  </si>
  <si>
    <t>STHBKK012211001535</t>
  </si>
  <si>
    <t>STHBKK012211001536</t>
  </si>
  <si>
    <t>นางสาว วัชรี สีหาราช</t>
  </si>
  <si>
    <t>STHBKK012211001537</t>
  </si>
  <si>
    <t>STHBKK012211001538</t>
  </si>
  <si>
    <t>นางสาว มาเรียม ยิ้มสาระ</t>
  </si>
  <si>
    <t>STHBKK012211001540</t>
  </si>
  <si>
    <t>STHBKK012211001541</t>
  </si>
  <si>
    <t>STHBKK012211001542</t>
  </si>
  <si>
    <t>นางสาว นางสาว สุปรียา ศรีอุทิศ</t>
  </si>
  <si>
    <t>STHBKK012211001543</t>
  </si>
  <si>
    <t>STHBKK012211001544</t>
  </si>
  <si>
    <t>นางสาว เพลิน รายสันเทียะ</t>
  </si>
  <si>
    <t>STHBKK012211001545</t>
  </si>
  <si>
    <t>STHBKK012211001546</t>
  </si>
  <si>
    <t>STHBKK012211001547</t>
  </si>
  <si>
    <t>นาง คูณสุข  แน่นอุดร</t>
  </si>
  <si>
    <t>STHBKK012211001549</t>
  </si>
  <si>
    <t>นางสาว ภูว์ศรีลักษณ์ โพธิ์ศรีรัตนบุศย์</t>
  </si>
  <si>
    <t>STHBKK012211001550</t>
  </si>
  <si>
    <t>นาย สุเมธ จันทร์งาม</t>
  </si>
  <si>
    <t>STHBKK012211001551</t>
  </si>
  <si>
    <t>STHBKK012211001552</t>
  </si>
  <si>
    <t>นาย พุฒิพัฒน์ รัตนพิริยสกุล</t>
  </si>
  <si>
    <t>STHBKK012211001553</t>
  </si>
  <si>
    <t>STHBKK012211001555</t>
  </si>
  <si>
    <t>STHBKK012211001557</t>
  </si>
  <si>
    <t>STHBKK012211001558</t>
  </si>
  <si>
    <t>STHBKK012211001559</t>
  </si>
  <si>
    <t>STHBKK012211001560</t>
  </si>
  <si>
    <t>นาย  พอนแก้ว คำพิลาวง</t>
  </si>
  <si>
    <t>STHBKK012211001562</t>
  </si>
  <si>
    <t>STHBKK012211001563</t>
  </si>
  <si>
    <t>นางสาว ยุพิน กรลำ</t>
  </si>
  <si>
    <t>STHBKK012211001564</t>
  </si>
  <si>
    <t>STHBKK012211001565</t>
  </si>
  <si>
    <t>นาง นภาพร อุ่นชัย</t>
  </si>
  <si>
    <t>STHBKK012211001567</t>
  </si>
  <si>
    <t>STHBKK012211001568</t>
  </si>
  <si>
    <t>STHBKK012211001570</t>
  </si>
  <si>
    <t>STHBKK012211001571</t>
  </si>
  <si>
    <t>นางสาว ภัทร์ปรียา โชคชัย</t>
  </si>
  <si>
    <t>STHBKK012211001572</t>
  </si>
  <si>
    <t>นาย สุวิทย์ มั่นเขตวิทย์</t>
  </si>
  <si>
    <t>STHBKK012211001573</t>
  </si>
  <si>
    <t>STHBKK012211001574</t>
  </si>
  <si>
    <t>STHBKK012211001575</t>
  </si>
  <si>
    <t>STHBKK012211001576</t>
  </si>
  <si>
    <t>นางสาว สมใจ มะณี</t>
  </si>
  <si>
    <t>STHBKK012211001578</t>
  </si>
  <si>
    <t>STHBKK012211001580</t>
  </si>
  <si>
    <t>นาง จำเรียง ศรีทัศน์</t>
  </si>
  <si>
    <t>STHBKK012211001581</t>
  </si>
  <si>
    <t>นางสาว ขนิษฐา แก้วกำเนิด</t>
  </si>
  <si>
    <t>STHBKK012211001584</t>
  </si>
  <si>
    <t>STHBKK012211001585</t>
  </si>
  <si>
    <t>STHBKK012211001586</t>
  </si>
  <si>
    <t>STHBKK012211001587</t>
  </si>
  <si>
    <t>STHBKK012211001588</t>
  </si>
  <si>
    <t>STHBKK012211001606</t>
  </si>
  <si>
    <t>นางสาว พรทิพย์ ​วงษ์ชัย</t>
  </si>
  <si>
    <t xml:space="preserve">                                                                                                                                                                                                                                     DAILY  SALE  ขายสินค้า วันที่ ...../....../......  ชื่อผู้ขาย   ..........                                                                                                                                                                                                                                 </t>
  </si>
  <si>
    <t>หมายเหตุ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</si>
  <si>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29   November 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</si>
  <si>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STHBKK012211001608</t>
  </si>
  <si>
    <t>lFrAmEl</t>
  </si>
  <si>
    <t>STHBKK012211001609</t>
  </si>
  <si>
    <t>STHBKK012211001610</t>
  </si>
  <si>
    <t>STHBKK012211001611</t>
  </si>
  <si>
    <t>นางสาว สรัญญา จรเจิดสิน</t>
  </si>
  <si>
    <t>STHBKK012211001612</t>
  </si>
  <si>
    <t>STHBKK012211001613</t>
  </si>
  <si>
    <t>STHBKK012211001614</t>
  </si>
  <si>
    <t>STHBKK012211001615</t>
  </si>
  <si>
    <t>STHBKK012211001617</t>
  </si>
  <si>
    <t>STHBKK012211001618</t>
  </si>
  <si>
    <t>STHBKK012211001620</t>
  </si>
  <si>
    <t>นาย สนอง ดำรงเชื้อ</t>
  </si>
  <si>
    <t>STHBKK012211001621</t>
  </si>
  <si>
    <t>นาย คำพันธ์ สิงห์สองคร</t>
  </si>
  <si>
    <t>STHBKK012211001622</t>
  </si>
  <si>
    <t>STHBKK012211001623</t>
  </si>
  <si>
    <t>STHBKK012211001624</t>
  </si>
  <si>
    <t>STHBKK012211001626</t>
  </si>
  <si>
    <t>STHBKK012211001627</t>
  </si>
  <si>
    <t>STHBKK012211001628</t>
  </si>
  <si>
    <t>นางสาว ณัฐธาวี เขมะชัยเวช</t>
  </si>
  <si>
    <t>STHBKK012211001629</t>
  </si>
  <si>
    <t>นาง คำนึง เอมพันธ์</t>
  </si>
  <si>
    <t>STHBKK012211001630</t>
  </si>
  <si>
    <t>STHBKK012211001632</t>
  </si>
  <si>
    <t>STHBKK012211001633</t>
  </si>
  <si>
    <t>STHBKK012211001634</t>
  </si>
  <si>
    <t>นาย สมศักดิ์ พิมพ์หนู</t>
  </si>
  <si>
    <t>STHBKK012211001635</t>
  </si>
  <si>
    <t>STHBKK012211001636</t>
  </si>
  <si>
    <t>STHBKK012211001637</t>
  </si>
  <si>
    <t>นางสาว ทวีรัตน์ มาลาศรี</t>
  </si>
  <si>
    <t>STHBKK012211001639</t>
  </si>
  <si>
    <t>STHBKK012211001641</t>
  </si>
  <si>
    <t>STHBKK012211001643</t>
  </si>
  <si>
    <t>นางสาว กรรณิการ์  ทองนุ่ม</t>
  </si>
  <si>
    <t>STHBKK012211001646</t>
  </si>
  <si>
    <t>STHBKK012211001647</t>
  </si>
  <si>
    <t>STHBKK012211001648</t>
  </si>
  <si>
    <t>STHBKK012211001650</t>
  </si>
  <si>
    <t>STHBKK012211001651</t>
  </si>
  <si>
    <t>STHBKK012211001652</t>
  </si>
  <si>
    <t>นางสาว สายธาร คล้ายปลื้ม</t>
  </si>
  <si>
    <t>STHBKK012211001653</t>
  </si>
  <si>
    <t>STHBKK012211001654</t>
  </si>
  <si>
    <t>STHBKK012211001656</t>
  </si>
  <si>
    <t>สุรชาติ นพนิธิพัฒน์</t>
  </si>
  <si>
    <t>STHBKK012211001657</t>
  </si>
  <si>
    <t>STHBKK012211001658</t>
  </si>
  <si>
    <t>STHBKK012211001659</t>
  </si>
  <si>
    <t>นาย ทิพากร มิ่งคำ</t>
  </si>
  <si>
    <t>STHBKK012211001660</t>
  </si>
  <si>
    <t>STHBKK012211001661</t>
  </si>
  <si>
    <t>STHBKK012211001662</t>
  </si>
  <si>
    <t>STHBKK012211001663</t>
  </si>
  <si>
    <t>STHBKK012211001664</t>
  </si>
  <si>
    <t>นาย นพธนกรฐ์ คล้ายมาลา</t>
  </si>
  <si>
    <t>STHBKK012211001666</t>
  </si>
  <si>
    <t>นาง ทองมาด วงษ์ไทย</t>
  </si>
  <si>
    <t>STHBKK012211001667</t>
  </si>
  <si>
    <t>นาง สุธาดา สิ่วไธสง</t>
  </si>
  <si>
    <t>STHBKK012211001669</t>
  </si>
  <si>
    <t>นางสาว ฑณัฐพรณ์  สวัสดิวงศ์</t>
  </si>
  <si>
    <t>STHBKK012211001671</t>
  </si>
  <si>
    <t>STHBKK012211001673</t>
  </si>
  <si>
    <t>STHBKK012211001674</t>
  </si>
  <si>
    <t>นางสาว รัตนาภรณ์  เพชรทูล</t>
  </si>
  <si>
    <t>STHBKK012211001675</t>
  </si>
  <si>
    <t>นางสาว น้ำเพชร อภิบุญญาวรกุล</t>
  </si>
  <si>
    <t>STHBKK012211001676</t>
  </si>
  <si>
    <t>STHBKK012211001677</t>
  </si>
  <si>
    <t>STHBKK012211001678</t>
  </si>
  <si>
    <t>STHBKK012211001679</t>
  </si>
  <si>
    <t>STHBKK012211001680</t>
  </si>
  <si>
    <t>STHBKK012211001681</t>
  </si>
  <si>
    <t>นางสาว อัจฉรา เสาวรส</t>
  </si>
  <si>
    <t>STHBKK012211001682</t>
  </si>
  <si>
    <t>นางสาว จริยา แก้วแดง</t>
  </si>
  <si>
    <t>STHBKK012211001683</t>
  </si>
  <si>
    <t>STHBKK012211001685</t>
  </si>
  <si>
    <t>STHBKK012211001686</t>
  </si>
  <si>
    <t>STHBKK012211001687</t>
  </si>
  <si>
    <t>STHBKK012211001689</t>
  </si>
  <si>
    <t>STHBKK012211001690</t>
  </si>
  <si>
    <t>STHBKK012211001691</t>
  </si>
  <si>
    <t>STHBKK012211001693</t>
  </si>
  <si>
    <t>นางสาว พิณทิพย์ ตันแสนทวี</t>
  </si>
  <si>
    <t>STHBKK012211001694</t>
  </si>
  <si>
    <t>นาง วัชภา จงวนิชย์</t>
  </si>
  <si>
    <t>STHBKK012211001695</t>
  </si>
  <si>
    <t>STHBKK012211001697</t>
  </si>
  <si>
    <t>STHBKK012211001698</t>
  </si>
  <si>
    <t>นาย วันเฉลิม ชูศรี</t>
  </si>
  <si>
    <t>STHBKK012211001699</t>
  </si>
  <si>
    <t>STHBKK012211001700</t>
  </si>
  <si>
    <t>STHBKK012211001701</t>
  </si>
  <si>
    <t>บริษัท กุลไลฟ์ 24 จำกัด (สำนักงานใหญ่)</t>
  </si>
  <si>
    <t>STHBKK012211001703</t>
  </si>
  <si>
    <t>นาย สกล  สีพา</t>
  </si>
  <si>
    <t>STHBKK012211001704</t>
  </si>
  <si>
    <t>STHBKK012211001705</t>
  </si>
  <si>
    <t>STHBKK012211001706</t>
  </si>
  <si>
    <t>STHBKK012211001708</t>
  </si>
  <si>
    <t>STHBKK012211001709</t>
  </si>
  <si>
    <t>นางสาว อรอุมา กิจรังสิกุล</t>
  </si>
  <si>
    <t>STHONLIN2211000325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</si>
  <si>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30   November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</si>
  <si>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STHBKK012211001712</t>
  </si>
  <si>
    <t>นางสาว ปรียานุช  กรัดเฟื่อง</t>
  </si>
  <si>
    <t>STHBKK012211001714</t>
  </si>
  <si>
    <t>STHBKK012211001716</t>
  </si>
  <si>
    <t>STHBKK012211001717</t>
  </si>
  <si>
    <t>STHBKK012211001718</t>
  </si>
  <si>
    <t>STHBKK012211001719</t>
  </si>
  <si>
    <t>STHBKK012211001720</t>
  </si>
  <si>
    <t>STHBKK012211001721</t>
  </si>
  <si>
    <t>STHBKK012211001722</t>
  </si>
  <si>
    <t>STHBKK012211001723</t>
  </si>
  <si>
    <t>นาย วันชัย   ถากา</t>
  </si>
  <si>
    <t>STHBKK012211001724</t>
  </si>
  <si>
    <t>นางสาว ชุติกาญจน์  โยวะราช</t>
  </si>
  <si>
    <t>STHBKK012211001726</t>
  </si>
  <si>
    <t>STHBKK012211001728</t>
  </si>
  <si>
    <t>STHBKK012211001729</t>
  </si>
  <si>
    <t>นางสาว นวิยา พรมแสน</t>
  </si>
  <si>
    <t>STHBKK012211001730</t>
  </si>
  <si>
    <t>นาย ชลธี จันทโคตร</t>
  </si>
  <si>
    <t>STHBKK012211001732</t>
  </si>
  <si>
    <t>STHBKK012211001734</t>
  </si>
  <si>
    <t>STHBKK012211001735</t>
  </si>
  <si>
    <t>STHBKK012211001736</t>
  </si>
  <si>
    <t>STHBKK012211001738</t>
  </si>
  <si>
    <t>นาง วิสาขา กลิ่นเทศ</t>
  </si>
  <si>
    <t>STHBKK012211001739</t>
  </si>
  <si>
    <t>นางสาว แสงมณี บุญทวี</t>
  </si>
  <si>
    <t>STHBKK012211001740</t>
  </si>
  <si>
    <t>นาย บัญชา สดสี</t>
  </si>
  <si>
    <t>STHBKK012211001741</t>
  </si>
  <si>
    <t>STHBKK012211001742</t>
  </si>
  <si>
    <t>STHBKK012211001743</t>
  </si>
  <si>
    <t>STHBKK012211001744</t>
  </si>
  <si>
    <t>STHBKK012211001745</t>
  </si>
  <si>
    <t>STHBKK012211001746</t>
  </si>
  <si>
    <t>STHBKK012211001748</t>
  </si>
  <si>
    <t>STHBKK012211001749</t>
  </si>
  <si>
    <t>STHBKK012211001750</t>
  </si>
  <si>
    <t>STHBKK012211001751</t>
  </si>
  <si>
    <t>นางสาว กัญญ์ญภัสส์ ผลิวรรธนะ</t>
  </si>
  <si>
    <t>STHBKK012211001752</t>
  </si>
  <si>
    <t>นาง วัชราภรณ์ วิรุฬน์ธนกิจ</t>
  </si>
  <si>
    <t>STHBKK012211001754</t>
  </si>
  <si>
    <t>STHBKK012211001755</t>
  </si>
  <si>
    <t>STHBKK012211001756</t>
  </si>
  <si>
    <t>STHBKK012211001757</t>
  </si>
  <si>
    <t>STHBKK012211001758</t>
  </si>
  <si>
    <t>STHBKK012211001759</t>
  </si>
  <si>
    <t>STHBKK012211001761</t>
  </si>
  <si>
    <t>STHBKK012211001762</t>
  </si>
  <si>
    <t>STHBKK012211001764</t>
  </si>
  <si>
    <t>นาง อัญชลี​ ท้าวนอก</t>
  </si>
  <si>
    <t>STHBKK012211001766</t>
  </si>
  <si>
    <t>STHBKK012211001767</t>
  </si>
  <si>
    <t>นาย วิชิต  ทวีชีพ</t>
  </si>
  <si>
    <t>STHBKK012211001768</t>
  </si>
  <si>
    <t>STHBKK012211001776</t>
  </si>
  <si>
    <t>STHBKK012211001777</t>
  </si>
  <si>
    <t>STHBKK012211001778</t>
  </si>
  <si>
    <t>STHBKK012211001779</t>
  </si>
  <si>
    <t>STHBKK012211001780</t>
  </si>
  <si>
    <t>STHBKK012211001781</t>
  </si>
  <si>
    <t>STHBKK012211001782</t>
  </si>
  <si>
    <t>STHBKK012211001783</t>
  </si>
  <si>
    <t>STHBKK012211001784</t>
  </si>
  <si>
    <t>นางสาว สุวรรณนีย์ เฮงเกิด</t>
  </si>
  <si>
    <t>STHBKK012211001785</t>
  </si>
  <si>
    <t>STHBKK012211001786</t>
  </si>
  <si>
    <t>STHBKK012211001787</t>
  </si>
  <si>
    <t>STHBKK012211001790</t>
  </si>
  <si>
    <t>นาง สายฝน. อินกลัด</t>
  </si>
  <si>
    <t>STHBKK012211001791</t>
  </si>
  <si>
    <t>STHBKK012211001792</t>
  </si>
  <si>
    <t>STHBKK012211001793</t>
  </si>
  <si>
    <t>STHBKK012211001794</t>
  </si>
  <si>
    <t>STHBKK012211001796</t>
  </si>
  <si>
    <t>STHBKK012211001797</t>
  </si>
  <si>
    <t>STHBKK012211001798</t>
  </si>
  <si>
    <t>STHBKK012211001806</t>
  </si>
  <si>
    <t>STHBKK012211001814</t>
  </si>
  <si>
    <t>STHBKK012211001815</t>
  </si>
  <si>
    <t>นางสาว รัชดาภรณ์ ล้วนมณี</t>
  </si>
  <si>
    <t>STHBKK012211001816</t>
  </si>
  <si>
    <t>STHBKK012211001820</t>
  </si>
  <si>
    <t>นาย ชินพัฒน์ ฉัตรแก้ว</t>
  </si>
  <si>
    <t>STHBKK012211001823</t>
  </si>
  <si>
    <t>STHBKK012211001826</t>
  </si>
  <si>
    <t>STHBKK012211001828</t>
  </si>
  <si>
    <t>นาง พรลภัส เวียงแก้ว</t>
  </si>
  <si>
    <t>STHBKK012211001831</t>
  </si>
  <si>
    <t>นาย วีระ ชูศิลป์</t>
  </si>
  <si>
    <t>STHBKK012211001833</t>
  </si>
  <si>
    <t>นาง สมนึก คำบรรลือ</t>
  </si>
  <si>
    <t>STHBKK012211001838</t>
  </si>
  <si>
    <t>นาย KAPOOR TARUN</t>
  </si>
  <si>
    <t>STHBKK012211001839</t>
  </si>
  <si>
    <t>นาง ณภาภัช มอมขุนทด</t>
  </si>
  <si>
    <t>STHBKK012211001840</t>
  </si>
  <si>
    <t>STHBKK012211001841</t>
  </si>
  <si>
    <t>นาย ชัย เอี่ยมศรีวงศา</t>
  </si>
  <si>
    <t>STHBKK012211001842</t>
  </si>
  <si>
    <t>STHBKK012211001843</t>
  </si>
  <si>
    <t>STHBKK012211001844</t>
  </si>
  <si>
    <t>นางสาว ธนภร ม่วงกล่ำ</t>
  </si>
  <si>
    <t>STHBKK012211001850</t>
  </si>
  <si>
    <t>STHBKK012211001852</t>
  </si>
  <si>
    <t>นาง พันธุ์ทิพา แดงดีมาก</t>
  </si>
  <si>
    <t>STHONLIN2211000342</t>
  </si>
  <si>
    <t>STHONLIN2211000345</t>
  </si>
  <si>
    <t>STHONLIN2211000346</t>
  </si>
  <si>
    <t>STHONLIN2211000347</t>
  </si>
  <si>
    <t>นางสาว นุชธาดา  นิลพัฒน์</t>
  </si>
  <si>
    <t>STHONLIN2211000348</t>
  </si>
  <si>
    <t>STHONLIN2211000351</t>
  </si>
  <si>
    <t>นาย ประวิต หล้าสุดตา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</si>
  <si>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30   November 2022       (ยอดขายบัตร Hero วันที่ 26/11/65)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</si>
  <si>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STHBKK012211001799</t>
  </si>
  <si>
    <t>STHBKK012211001800</t>
  </si>
  <si>
    <t>นางสาว อัญชนาฬ์ มาลัย</t>
  </si>
  <si>
    <t>STHBKK012211001801</t>
  </si>
  <si>
    <t>STHBKK012211001802</t>
  </si>
  <si>
    <t>STHBKK012211001804</t>
  </si>
  <si>
    <t>STHBKK012211001805</t>
  </si>
  <si>
    <t>STHBKK012211001807</t>
  </si>
  <si>
    <t>STHBKK012211001808</t>
  </si>
  <si>
    <t>STHBKK012211001809</t>
  </si>
  <si>
    <t>นาย ทรงฤทธิ์  เลขไวฑูรย์</t>
  </si>
  <si>
    <t>STHBKK012211001811</t>
  </si>
  <si>
    <t>STHBKK012211001812</t>
  </si>
  <si>
    <t>STHBKK012211001813</t>
  </si>
  <si>
    <t>นางสาว วิภาพร ทะยะสุทธิ์</t>
  </si>
  <si>
    <t>STHBKK012211001819</t>
  </si>
  <si>
    <t>นาย รจนี จันทายืน</t>
  </si>
  <si>
    <t>STHBKK012211001821</t>
  </si>
  <si>
    <t>STHBKK012211001822</t>
  </si>
  <si>
    <t>STHBKK012211001824</t>
  </si>
  <si>
    <t>STHBKK012211001825</t>
  </si>
  <si>
    <t>STHBKK012211001827</t>
  </si>
  <si>
    <t>STHBKK012211001832</t>
  </si>
  <si>
    <t>STHBKK012211001834</t>
  </si>
  <si>
    <t>STHBKK012211001835</t>
  </si>
  <si>
    <t>STHBKK012211001836</t>
  </si>
  <si>
    <t>STHBKK012211001845</t>
  </si>
  <si>
    <t>STHBKK012211001846</t>
  </si>
  <si>
    <t>STHBKK012211001847</t>
  </si>
  <si>
    <t>STHBKK012211001848</t>
  </si>
  <si>
    <t>STHBKK012211001849</t>
  </si>
  <si>
    <t>STHBKK012211001851</t>
  </si>
  <si>
    <t>STHBKK012211001853</t>
  </si>
  <si>
    <t>STHBKK012211001854</t>
  </si>
  <si>
    <t>STHBKK012211001855</t>
  </si>
  <si>
    <t>STHBKK012211001856</t>
  </si>
  <si>
    <t>นาย อาทิตย์ อัจจิมากุล</t>
  </si>
  <si>
    <t>STHBKK012211001857</t>
  </si>
  <si>
    <t>STHBKK012211001860</t>
  </si>
  <si>
    <t>นาย ยศพัทธิ์ ศรีอุทิศ</t>
  </si>
  <si>
    <t>STHBKK012211001862</t>
  </si>
  <si>
    <t>STHBKK012211001863</t>
  </si>
  <si>
    <t>อภิฐาพร บัวจันทร์</t>
  </si>
  <si>
    <t>STHBKK012211001866</t>
  </si>
  <si>
    <t>STHBKK012211001868</t>
  </si>
  <si>
    <t>นาง มาดี  ศรนรายณ์</t>
  </si>
  <si>
    <t>STHBKK012211001869</t>
  </si>
  <si>
    <t>STHBKK012211001870</t>
  </si>
  <si>
    <t>นางสาว นฤชา  ชิมโพธิ์คลัง</t>
  </si>
  <si>
    <t>STHBKK012211001872</t>
  </si>
  <si>
    <t>STHBKK012211001874</t>
  </si>
  <si>
    <t>STHBKK012211001875</t>
  </si>
  <si>
    <t>นางสาว ฤทัยทิพย์ นาโพธิ์</t>
  </si>
  <si>
    <t>STHBKK012211001877</t>
  </si>
  <si>
    <t>STHBKK012211001878</t>
  </si>
  <si>
    <t>STHBKK012211001879</t>
  </si>
  <si>
    <t>STHBKK012211001880</t>
  </si>
  <si>
    <t>STHBKK012211001883</t>
  </si>
  <si>
    <t>STHBKK012211001884</t>
  </si>
  <si>
    <t>STHBKK012211001886</t>
  </si>
  <si>
    <t>STHBKK012211001887</t>
  </si>
  <si>
    <t>นางสาว ณัฐภัสสร สุนทรฐิติวัชร์</t>
  </si>
  <si>
    <t>STHBKK012211001888</t>
  </si>
  <si>
    <t>STHBKK012211001889</t>
  </si>
  <si>
    <t>นางสาว สุปารณีย์  บุญมี</t>
  </si>
  <si>
    <t>STHBKK012211001892</t>
  </si>
  <si>
    <t>เกศร วงษ์วิภาค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</si>
</sst>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43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5.0"/>
      <color theme="1"/>
      <name val="Calibri"/>
    </font>
    <font>
      <sz val="15.0"/>
      <color rgb="FFFF0000"/>
      <name val="Calibri"/>
    </font>
    <font>
      <sz val="15.0"/>
      <color theme="1"/>
      <name val="Arial"/>
    </font>
    <font>
      <sz val="15.0"/>
      <color rgb="FFFF00FF"/>
      <name val="Calibri"/>
    </font>
    <font>
      <sz val="15.0"/>
      <color rgb="FF38761D"/>
      <name val="Calibri"/>
    </font>
    <font>
      <sz val="15.0"/>
      <color rgb="FF4A86E8"/>
      <name val="Calibri"/>
    </font>
    <font>
      <sz val="15.0"/>
      <color rgb="FF741B47"/>
      <name val="Calibri"/>
    </font>
    <font>
      <sz val="15.0"/>
      <color theme="8"/>
      <name val="Calibri"/>
    </font>
    <font>
      <sz val="15.0"/>
      <color theme="5"/>
      <name val="Calibri"/>
    </font>
    <font>
      <sz val="15.0"/>
      <color rgb="FFFF6D01"/>
      <name val="Calibri"/>
    </font>
    <font>
      <sz val="15.0"/>
      <color rgb="FFEA4335"/>
      <name val="Calibri"/>
    </font>
    <font>
      <sz val="16.0"/>
      <color rgb="FFFF0000"/>
      <name val="Calibri"/>
    </font>
    <font>
      <sz val="16.0"/>
      <color rgb="FFFF00FF"/>
      <name val="Calibri"/>
    </font>
    <font>
      <sz val="16.0"/>
      <color rgb="FF38761D"/>
      <name val="Calibri"/>
    </font>
    <font>
      <sz val="16.0"/>
      <color rgb="FF4A86E8"/>
      <name val="Calibri"/>
    </font>
    <font>
      <sz val="16.0"/>
      <color rgb="FF741B47"/>
      <name val="Calibri"/>
    </font>
    <font>
      <sz val="16.0"/>
      <color theme="8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Calibri"/>
    </font>
    <font>
      <sz val="15.0"/>
      <color rgb="FF990000"/>
      <name val="Calibri"/>
    </font>
    <font>
      <sz val="14.0"/>
      <color theme="1"/>
      <name val="Arial"/>
      <scheme val="minor"/>
    </font>
    <font>
      <sz val="14.0"/>
      <color theme="1"/>
      <name val="Calibri"/>
    </font>
    <font>
      <color theme="1"/>
      <name val="Arial"/>
      <scheme val="minor"/>
    </font>
    <font>
      <sz val="14.0"/>
      <color rgb="FF000000"/>
      <name val="&quot;Times New Roman&quot;"/>
    </font>
    <font>
      <sz val="18.0"/>
      <color rgb="FF000000"/>
      <name val="&quot;Times New Roman&quot;"/>
    </font>
    <font>
      <sz val="15.0"/>
      <color rgb="FF000000"/>
      <name val="Calibri"/>
    </font>
    <font>
      <sz val="14.0"/>
      <color theme="1"/>
      <name val="Arial"/>
    </font>
    <font>
      <sz val="12.0"/>
      <color theme="1"/>
      <name val="Arial"/>
    </font>
    <font>
      <b/>
      <sz val="16.0"/>
      <color rgb="FFFF0000"/>
      <name val="Calibri"/>
    </font>
    <font>
      <b/>
      <sz val="14.0"/>
      <color rgb="FF6AA84F"/>
      <name val="Calibri"/>
    </font>
    <font>
      <sz val="14.0"/>
      <color rgb="FF6AA84F"/>
      <name val="Calibri"/>
    </font>
    <font>
      <sz val="14.0"/>
      <color rgb="FF6AA84F"/>
      <name val="Arial"/>
      <scheme val="minor"/>
    </font>
    <font>
      <sz val="14.0"/>
      <color rgb="FF6AA84F"/>
      <name val="Arial"/>
    </font>
    <font>
      <b/>
      <sz val="14.0"/>
      <color rgb="FF000000"/>
      <name val="Calibri"/>
    </font>
    <font>
      <sz val="14.0"/>
      <color rgb="FF000000"/>
      <name val="Calibri"/>
    </font>
    <font>
      <b/>
      <sz val="16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readingOrder="0" vertical="bottom"/>
    </xf>
    <xf borderId="7" fillId="0" fontId="6" numFmtId="4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8" numFmtId="38" xfId="0" applyAlignment="1" applyBorder="1" applyFont="1" applyNumberFormat="1">
      <alignment vertical="bottom"/>
    </xf>
    <xf borderId="7" fillId="4" fontId="9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horizontal="center" readingOrder="0" vertical="bottom"/>
    </xf>
    <xf borderId="7" fillId="4" fontId="11" numFmtId="38" xfId="0" applyAlignment="1" applyBorder="1" applyFont="1" applyNumberFormat="1">
      <alignment vertical="bottom"/>
    </xf>
    <xf borderId="7" fillId="4" fontId="12" numFmtId="38" xfId="0" applyAlignment="1" applyBorder="1" applyFont="1" applyNumberFormat="1">
      <alignment vertical="bottom"/>
    </xf>
    <xf borderId="7" fillId="4" fontId="13" numFmtId="38" xfId="0" applyAlignment="1" applyBorder="1" applyFont="1" applyNumberFormat="1">
      <alignment vertical="bottom"/>
    </xf>
    <xf borderId="7" fillId="4" fontId="14" numFmtId="38" xfId="0" applyAlignment="1" applyBorder="1" applyFont="1" applyNumberFormat="1">
      <alignment vertical="bottom"/>
    </xf>
    <xf borderId="7" fillId="0" fontId="6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vertical="bottom"/>
    </xf>
    <xf borderId="7" fillId="0" fontId="6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7" fillId="4" fontId="10" numFmtId="38" xfId="0" applyAlignment="1" applyBorder="1" applyFont="1" applyNumberFormat="1">
      <alignment horizontal="center" vertical="bottom"/>
    </xf>
    <xf borderId="7" fillId="4" fontId="11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horizontal="center" vertical="bottom"/>
    </xf>
    <xf borderId="7" fillId="4" fontId="15" numFmtId="38" xfId="0" applyAlignment="1" applyBorder="1" applyFont="1" applyNumberFormat="1">
      <alignment readingOrder="0" vertical="bottom"/>
    </xf>
    <xf borderId="7" fillId="4" fontId="16" numFmtId="38" xfId="0" applyAlignment="1" applyBorder="1" applyFont="1" applyNumberFormat="1">
      <alignment readingOrder="0" vertical="bottom"/>
    </xf>
    <xf borderId="7" fillId="4" fontId="14" numFmtId="38" xfId="0" applyAlignment="1" applyBorder="1" applyFont="1" applyNumberFormat="1">
      <alignment readingOrder="0" vertical="bottom"/>
    </xf>
    <xf borderId="7" fillId="0" fontId="3" numFmtId="0" xfId="0" applyAlignment="1" applyBorder="1" applyFont="1">
      <alignment vertical="bottom"/>
    </xf>
    <xf borderId="7" fillId="0" fontId="17" numFmtId="166" xfId="0" applyAlignment="1" applyBorder="1" applyFont="1" applyNumberFormat="1">
      <alignment horizontal="center" vertical="bottom"/>
    </xf>
    <xf borderId="7" fillId="0" fontId="18" numFmtId="166" xfId="0" applyAlignment="1" applyBorder="1" applyFont="1" applyNumberFormat="1">
      <alignment horizontal="center" vertical="bottom"/>
    </xf>
    <xf borderId="7" fillId="0" fontId="19" numFmtId="166" xfId="0" applyAlignment="1" applyBorder="1" applyFont="1" applyNumberFormat="1">
      <alignment horizontal="center" vertical="bottom"/>
    </xf>
    <xf borderId="7" fillId="0" fontId="20" numFmtId="166" xfId="0" applyAlignment="1" applyBorder="1" applyFont="1" applyNumberFormat="1">
      <alignment horizontal="center" vertical="bottom"/>
    </xf>
    <xf borderId="7" fillId="0" fontId="21" numFmtId="166" xfId="0" applyAlignment="1" applyBorder="1" applyFont="1" applyNumberFormat="1">
      <alignment horizontal="center" vertical="bottom"/>
    </xf>
    <xf borderId="7" fillId="0" fontId="22" numFmtId="166" xfId="0" applyAlignment="1" applyBorder="1" applyFont="1" applyNumberFormat="1">
      <alignment horizontal="center" vertical="bottom"/>
    </xf>
    <xf borderId="7" fillId="0" fontId="14" numFmtId="166" xfId="0" applyAlignment="1" applyBorder="1" applyFont="1" applyNumberFormat="1">
      <alignment horizontal="center" vertical="bottom"/>
    </xf>
    <xf borderId="7" fillId="0" fontId="23" numFmtId="166" xfId="0" applyAlignment="1" applyBorder="1" applyFont="1" applyNumberFormat="1">
      <alignment horizontal="right" vertical="bottom"/>
    </xf>
    <xf borderId="7" fillId="4" fontId="24" numFmtId="38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6" fillId="4" fontId="25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7" fillId="4" fontId="8" numFmtId="38" xfId="0" applyAlignment="1" applyBorder="1" applyFont="1" applyNumberFormat="1">
      <alignment readingOrder="0" vertical="bottom"/>
    </xf>
    <xf borderId="7" fillId="0" fontId="6" numFmtId="165" xfId="0" applyAlignment="1" applyBorder="1" applyFont="1" applyNumberFormat="1">
      <alignment vertical="bottom"/>
    </xf>
    <xf borderId="7" fillId="0" fontId="6" numFmtId="4" xfId="0" applyAlignment="1" applyBorder="1" applyFont="1" applyNumberFormat="1">
      <alignment vertical="bottom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7" fillId="0" fontId="6" numFmtId="38" xfId="0" applyAlignment="1" applyBorder="1" applyFont="1" applyNumberFormat="1">
      <alignment horizontal="right" vertical="bottom"/>
    </xf>
    <xf borderId="7" fillId="0" fontId="3" numFmtId="167" xfId="0" applyAlignment="1" applyBorder="1" applyFont="1" applyNumberFormat="1">
      <alignment readingOrder="0" vertical="bottom"/>
    </xf>
    <xf borderId="7" fillId="0" fontId="3" numFmtId="0" xfId="0" applyAlignment="1" applyBorder="1" applyFont="1">
      <alignment readingOrder="0" vertical="bottom"/>
    </xf>
    <xf borderId="7" fillId="0" fontId="23" numFmtId="166" xfId="0" applyAlignment="1" applyBorder="1" applyFont="1" applyNumberFormat="1">
      <alignment horizontal="right" readingOrder="0"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7" xfId="0" applyAlignment="1" applyFont="1" applyNumberFormat="1">
      <alignment readingOrder="0" vertical="bottom"/>
    </xf>
    <xf borderId="7" fillId="3" fontId="4" numFmtId="0" xfId="0" applyAlignment="1" applyBorder="1" applyFont="1">
      <alignment horizontal="center" readingOrder="0" vertical="bottom"/>
    </xf>
    <xf borderId="0" fillId="4" fontId="25" numFmtId="166" xfId="0" applyAlignment="1" applyFont="1" applyNumberFormat="1">
      <alignment horizontal="center" vertical="bottom"/>
    </xf>
    <xf borderId="9" fillId="3" fontId="4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8" fillId="4" fontId="6" numFmtId="0" xfId="0" applyAlignment="1" applyBorder="1" applyFont="1">
      <alignment horizontal="center" readingOrder="0" vertical="bottom"/>
    </xf>
    <xf borderId="7" fillId="4" fontId="26" numFmtId="38" xfId="0" applyAlignment="1" applyBorder="1" applyFont="1" applyNumberFormat="1">
      <alignment readingOrder="0" vertical="bottom"/>
    </xf>
    <xf borderId="7" fillId="4" fontId="6" numFmtId="38" xfId="0" applyAlignment="1" applyBorder="1" applyFont="1" applyNumberFormat="1">
      <alignment readingOrder="0" vertical="bottom"/>
    </xf>
    <xf borderId="7" fillId="4" fontId="26" numFmtId="38" xfId="0" applyAlignment="1" applyBorder="1" applyFont="1" applyNumberFormat="1">
      <alignment vertical="bottom"/>
    </xf>
    <xf borderId="7" fillId="0" fontId="7" numFmtId="166" xfId="0" applyAlignment="1" applyBorder="1" applyFont="1" applyNumberFormat="1">
      <alignment horizontal="center" vertical="bottom"/>
    </xf>
    <xf borderId="7" fillId="0" fontId="9" numFmtId="166" xfId="0" applyAlignment="1" applyBorder="1" applyFont="1" applyNumberFormat="1">
      <alignment horizontal="center" vertical="bottom"/>
    </xf>
    <xf borderId="7" fillId="0" fontId="10" numFmtId="166" xfId="0" applyAlignment="1" applyBorder="1" applyFont="1" applyNumberFormat="1">
      <alignment horizontal="center" vertical="bottom"/>
    </xf>
    <xf borderId="7" fillId="0" fontId="11" numFmtId="166" xfId="0" applyAlignment="1" applyBorder="1" applyFont="1" applyNumberFormat="1">
      <alignment horizontal="center" vertical="bottom"/>
    </xf>
    <xf borderId="7" fillId="0" fontId="12" numFmtId="166" xfId="0" applyAlignment="1" applyBorder="1" applyFont="1" applyNumberFormat="1">
      <alignment horizontal="center" vertical="bottom"/>
    </xf>
    <xf borderId="7" fillId="0" fontId="26" numFmtId="166" xfId="0" applyAlignment="1" applyBorder="1" applyFont="1" applyNumberFormat="1">
      <alignment horizontal="center" vertical="bottom"/>
    </xf>
    <xf borderId="7" fillId="0" fontId="13" numFmtId="166" xfId="0" applyAlignment="1" applyBorder="1" applyFont="1" applyNumberFormat="1">
      <alignment horizontal="center" vertical="bottom"/>
    </xf>
    <xf borderId="10" fillId="0" fontId="27" numFmtId="0" xfId="0" applyAlignment="1" applyBorder="1" applyFont="1">
      <alignment readingOrder="0"/>
    </xf>
    <xf borderId="10" fillId="0" fontId="28" numFmtId="4" xfId="0" applyAlignment="1" applyBorder="1" applyFont="1" applyNumberFormat="1">
      <alignment readingOrder="0" vertical="bottom"/>
    </xf>
    <xf borderId="10" fillId="0" fontId="28" numFmtId="0" xfId="0" applyAlignment="1" applyBorder="1" applyFont="1">
      <alignment horizontal="center" readingOrder="0" vertical="bottom"/>
    </xf>
    <xf borderId="10" fillId="0" fontId="28" numFmtId="0" xfId="0" applyAlignment="1" applyBorder="1" applyFont="1">
      <alignment readingOrder="0" vertical="bottom"/>
    </xf>
    <xf borderId="0" fillId="0" fontId="29" numFmtId="38" xfId="0" applyAlignment="1" applyFont="1" applyNumberFormat="1">
      <alignment readingOrder="0"/>
    </xf>
    <xf borderId="10" fillId="0" fontId="27" numFmtId="38" xfId="0" applyAlignment="1" applyBorder="1" applyFont="1" applyNumberFormat="1">
      <alignment readingOrder="0"/>
    </xf>
    <xf borderId="10" fillId="0" fontId="30" numFmtId="165" xfId="0" applyAlignment="1" applyBorder="1" applyFont="1" applyNumberFormat="1">
      <alignment readingOrder="0" shrinkToFit="0" vertical="bottom" wrapText="0"/>
    </xf>
    <xf borderId="10" fillId="0" fontId="30" numFmtId="4" xfId="0" applyAlignment="1" applyBorder="1" applyFont="1" applyNumberFormat="1">
      <alignment readingOrder="0" shrinkToFit="0" vertical="bottom" wrapText="0"/>
    </xf>
    <xf borderId="10" fillId="0" fontId="30" numFmtId="0" xfId="0" applyAlignment="1" applyBorder="1" applyFont="1">
      <alignment readingOrder="0" shrinkToFit="0" vertical="bottom" wrapText="0"/>
    </xf>
    <xf borderId="10" fillId="0" fontId="30" numFmtId="38" xfId="0" applyAlignment="1" applyBorder="1" applyFont="1" applyNumberFormat="1">
      <alignment horizontal="right" readingOrder="0" shrinkToFit="0" vertical="bottom" wrapText="0"/>
    </xf>
    <xf borderId="10" fillId="0" fontId="30" numFmtId="38" xfId="0" applyAlignment="1" applyBorder="1" applyFont="1" applyNumberFormat="1">
      <alignment readingOrder="0" shrinkToFit="0" vertical="bottom" wrapText="0"/>
    </xf>
    <xf borderId="10" fillId="0" fontId="31" numFmtId="38" xfId="0" applyAlignment="1" applyBorder="1" applyFont="1" applyNumberFormat="1">
      <alignment readingOrder="0" shrinkToFit="0" vertical="bottom" wrapText="0"/>
    </xf>
    <xf borderId="6" fillId="4" fontId="25" numFmtId="166" xfId="0" applyAlignment="1" applyBorder="1" applyFont="1" applyNumberFormat="1">
      <alignment horizontal="center" readingOrder="0" vertical="bottom"/>
    </xf>
    <xf borderId="10" fillId="0" fontId="29" numFmtId="0" xfId="0" applyBorder="1" applyFont="1"/>
    <xf borderId="7" fillId="4" fontId="32" numFmtId="38" xfId="0" applyAlignment="1" applyBorder="1" applyFont="1" applyNumberFormat="1">
      <alignment vertical="bottom"/>
    </xf>
    <xf borderId="7" fillId="4" fontId="32" numFmtId="38" xfId="0" applyAlignment="1" applyBorder="1" applyFont="1" applyNumberFormat="1">
      <alignment readingOrder="0" vertical="bottom"/>
    </xf>
    <xf borderId="7" fillId="0" fontId="33" numFmtId="0" xfId="0" applyAlignment="1" applyBorder="1" applyFont="1">
      <alignment readingOrder="0" vertical="bottom"/>
    </xf>
    <xf borderId="7" fillId="0" fontId="32" numFmtId="166" xfId="0" applyAlignment="1" applyBorder="1" applyFont="1" applyNumberFormat="1">
      <alignment horizontal="center" vertical="bottom"/>
    </xf>
    <xf borderId="7" fillId="0" fontId="10" numFmtId="166" xfId="0" applyAlignment="1" applyBorder="1" applyFont="1" applyNumberFormat="1">
      <alignment horizontal="center" readingOrder="0" vertical="bottom"/>
    </xf>
    <xf borderId="7" fillId="0" fontId="24" numFmtId="166" xfId="0" applyAlignment="1" applyBorder="1" applyFont="1" applyNumberFormat="1">
      <alignment horizontal="right" readingOrder="0" vertical="bottom"/>
    </xf>
    <xf borderId="7" fillId="0" fontId="34" numFmtId="0" xfId="0" applyAlignment="1" applyBorder="1" applyFont="1">
      <alignment horizontal="center" readingOrder="0" vertical="bottom"/>
    </xf>
    <xf borderId="7" fillId="0" fontId="11" numFmtId="166" xfId="0" applyAlignment="1" applyBorder="1" applyFont="1" applyNumberFormat="1">
      <alignment horizontal="center" readingOrder="0" vertical="bottom"/>
    </xf>
    <xf borderId="7" fillId="0" fontId="9" numFmtId="166" xfId="0" applyAlignment="1" applyBorder="1" applyFont="1" applyNumberFormat="1">
      <alignment horizontal="center" readingOrder="0" vertical="bottom"/>
    </xf>
    <xf borderId="7" fillId="0" fontId="32" numFmtId="166" xfId="0" applyAlignment="1" applyBorder="1" applyFont="1" applyNumberFormat="1">
      <alignment horizontal="center" readingOrder="0" vertical="bottom"/>
    </xf>
    <xf borderId="7" fillId="0" fontId="35" numFmtId="166" xfId="0" applyAlignment="1" applyBorder="1" applyFont="1" applyNumberFormat="1">
      <alignment horizontal="right" readingOrder="0" vertical="bottom"/>
    </xf>
    <xf borderId="6" fillId="3" fontId="36" numFmtId="0" xfId="0" applyAlignment="1" applyBorder="1" applyFont="1">
      <alignment horizontal="center" vertical="bottom"/>
    </xf>
    <xf borderId="7" fillId="3" fontId="36" numFmtId="0" xfId="0" applyAlignment="1" applyBorder="1" applyFont="1">
      <alignment horizontal="center" vertical="bottom"/>
    </xf>
    <xf borderId="7" fillId="4" fontId="37" numFmtId="38" xfId="0" applyAlignment="1" applyBorder="1" applyFont="1" applyNumberFormat="1">
      <alignment horizontal="center" readingOrder="0" vertical="bottom"/>
    </xf>
    <xf borderId="10" fillId="0" fontId="38" numFmtId="0" xfId="0" applyAlignment="1" applyBorder="1" applyFont="1">
      <alignment readingOrder="0"/>
    </xf>
    <xf borderId="7" fillId="0" fontId="37" numFmtId="166" xfId="0" applyAlignment="1" applyBorder="1" applyFont="1" applyNumberFormat="1">
      <alignment horizontal="center" vertical="bottom"/>
    </xf>
    <xf borderId="0" fillId="0" fontId="39" numFmtId="0" xfId="0" applyAlignment="1" applyFont="1">
      <alignment vertical="bottom"/>
    </xf>
    <xf borderId="0" fillId="0" fontId="38" numFmtId="0" xfId="0" applyFont="1"/>
    <xf borderId="6" fillId="3" fontId="40" numFmtId="0" xfId="0" applyAlignment="1" applyBorder="1" applyFont="1">
      <alignment horizontal="center" vertical="bottom"/>
    </xf>
    <xf borderId="7" fillId="3" fontId="40" numFmtId="0" xfId="0" applyAlignment="1" applyBorder="1" applyFont="1">
      <alignment horizontal="center" vertical="bottom"/>
    </xf>
    <xf borderId="7" fillId="4" fontId="41" numFmtId="38" xfId="0" applyAlignment="1" applyBorder="1" applyFont="1" applyNumberFormat="1">
      <alignment horizontal="center" readingOrder="0" vertical="bottom"/>
    </xf>
    <xf borderId="7" fillId="0" fontId="42" numFmtId="166" xfId="0" applyAlignment="1" applyBorder="1" applyFont="1" applyNumberFormat="1">
      <alignment horizontal="right" readingOrder="0" vertical="bottom"/>
    </xf>
    <xf borderId="1" fillId="5" fontId="1" numFmtId="164" xfId="0" applyAlignment="1" applyBorder="1" applyFill="1" applyFont="1" applyNumberFormat="1">
      <alignment horizontal="center" readingOrder="0" vertical="bottom"/>
    </xf>
    <xf borderId="4" fillId="6" fontId="4" numFmtId="0" xfId="0" applyAlignment="1" applyBorder="1" applyFill="1" applyFont="1">
      <alignment horizontal="center" vertical="bottom"/>
    </xf>
    <xf borderId="5" fillId="6" fontId="4" numFmtId="0" xfId="0" applyAlignment="1" applyBorder="1" applyFont="1">
      <alignment horizontal="center" vertical="bottom"/>
    </xf>
    <xf borderId="6" fillId="6" fontId="4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 readingOrder="0" vertical="bottom"/>
    </xf>
    <xf borderId="5" fillId="6" fontId="5" numFmtId="0" xfId="0" applyAlignment="1" applyBorder="1" applyFont="1">
      <alignment horizontal="center" vertical="bottom"/>
    </xf>
    <xf borderId="7" fillId="6" fontId="4" numFmtId="0" xfId="0" applyAlignment="1" applyBorder="1" applyFont="1">
      <alignment horizontal="center" vertical="bottom"/>
    </xf>
    <xf borderId="6" fillId="6" fontId="40" numFmtId="0" xfId="0" applyAlignment="1" applyBorder="1" applyFont="1">
      <alignment horizontal="center" vertical="bottom"/>
    </xf>
    <xf borderId="7" fillId="6" fontId="4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44865.0</v>
      </c>
      <c r="C5" s="17" t="s">
        <v>21</v>
      </c>
      <c r="D5" s="18">
        <v>72320.0</v>
      </c>
      <c r="E5" s="19" t="s">
        <v>22</v>
      </c>
      <c r="F5" s="20"/>
      <c r="G5" s="21"/>
      <c r="H5" s="22"/>
      <c r="I5" s="23">
        <v>1300.0</v>
      </c>
      <c r="J5" s="24"/>
      <c r="K5" s="25"/>
      <c r="L5" s="21"/>
      <c r="M5" s="26"/>
      <c r="N5" s="27"/>
      <c r="O5" s="28">
        <v>1300.0</v>
      </c>
      <c r="P5" s="29">
        <f t="shared" ref="P5:P98" si="1">F5+G5+H5+I5+J5+K5+L5+M5+N5-O5</f>
        <v>0</v>
      </c>
      <c r="Q5" s="30" t="s">
        <v>23</v>
      </c>
      <c r="R5" s="3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44865.0</v>
      </c>
      <c r="C6" s="17" t="s">
        <v>24</v>
      </c>
      <c r="D6" s="18">
        <v>10255.0</v>
      </c>
      <c r="E6" s="19" t="s">
        <v>25</v>
      </c>
      <c r="F6" s="20"/>
      <c r="G6" s="21"/>
      <c r="H6" s="22"/>
      <c r="I6" s="32"/>
      <c r="J6" s="33">
        <v>2900.0</v>
      </c>
      <c r="K6" s="25"/>
      <c r="L6" s="21"/>
      <c r="M6" s="26"/>
      <c r="N6" s="27"/>
      <c r="O6" s="28">
        <v>2900.0</v>
      </c>
      <c r="P6" s="29">
        <f t="shared" si="1"/>
        <v>0</v>
      </c>
      <c r="Q6" s="30" t="s">
        <v>23</v>
      </c>
      <c r="R6" s="3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44866.0</v>
      </c>
      <c r="C7" s="17" t="s">
        <v>26</v>
      </c>
      <c r="D7" s="18">
        <v>50222.0</v>
      </c>
      <c r="E7" s="19" t="s">
        <v>27</v>
      </c>
      <c r="F7" s="20"/>
      <c r="G7" s="21"/>
      <c r="H7" s="22"/>
      <c r="I7" s="23">
        <v>700.0</v>
      </c>
      <c r="J7" s="24"/>
      <c r="K7" s="25"/>
      <c r="L7" s="21"/>
      <c r="M7" s="26"/>
      <c r="N7" s="27"/>
      <c r="O7" s="28">
        <v>700.0</v>
      </c>
      <c r="P7" s="29">
        <f t="shared" si="1"/>
        <v>0</v>
      </c>
      <c r="Q7" s="30" t="s">
        <v>23</v>
      </c>
      <c r="R7" s="3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44866.0</v>
      </c>
      <c r="C8" s="17" t="s">
        <v>28</v>
      </c>
      <c r="D8" s="18">
        <v>71096.0</v>
      </c>
      <c r="E8" s="19" t="s">
        <v>29</v>
      </c>
      <c r="F8" s="20"/>
      <c r="G8" s="21"/>
      <c r="H8" s="22"/>
      <c r="I8" s="32"/>
      <c r="J8" s="33">
        <v>500.0</v>
      </c>
      <c r="K8" s="25"/>
      <c r="L8" s="21"/>
      <c r="M8" s="26"/>
      <c r="N8" s="27"/>
      <c r="O8" s="28">
        <v>500.0</v>
      </c>
      <c r="P8" s="29">
        <f t="shared" si="1"/>
        <v>0</v>
      </c>
      <c r="Q8" s="30" t="s">
        <v>23</v>
      </c>
      <c r="R8" s="3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44866.0</v>
      </c>
      <c r="C9" s="17" t="s">
        <v>30</v>
      </c>
      <c r="D9" s="18">
        <v>48631.0</v>
      </c>
      <c r="E9" s="19" t="s">
        <v>31</v>
      </c>
      <c r="F9" s="20"/>
      <c r="G9" s="21"/>
      <c r="H9" s="22"/>
      <c r="I9" s="23">
        <v>625.0</v>
      </c>
      <c r="J9" s="24"/>
      <c r="K9" s="25"/>
      <c r="L9" s="21"/>
      <c r="M9" s="26"/>
      <c r="N9" s="27"/>
      <c r="O9" s="28">
        <v>625.0</v>
      </c>
      <c r="P9" s="29">
        <f t="shared" si="1"/>
        <v>0</v>
      </c>
      <c r="Q9" s="30" t="s">
        <v>23</v>
      </c>
      <c r="R9" s="3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44866.0</v>
      </c>
      <c r="C10" s="17" t="s">
        <v>32</v>
      </c>
      <c r="D10" s="18">
        <v>43955.0</v>
      </c>
      <c r="E10" s="19" t="s">
        <v>33</v>
      </c>
      <c r="F10" s="20"/>
      <c r="G10" s="21"/>
      <c r="H10" s="22"/>
      <c r="I10" s="23">
        <v>8000.0</v>
      </c>
      <c r="J10" s="24"/>
      <c r="K10" s="25"/>
      <c r="L10" s="21"/>
      <c r="M10" s="26"/>
      <c r="N10" s="27"/>
      <c r="O10" s="28">
        <v>8000.0</v>
      </c>
      <c r="P10" s="29">
        <f t="shared" si="1"/>
        <v>0</v>
      </c>
      <c r="Q10" s="30" t="s">
        <v>23</v>
      </c>
      <c r="R10" s="3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44866.0</v>
      </c>
      <c r="C11" s="17" t="s">
        <v>34</v>
      </c>
      <c r="D11" s="18">
        <v>28321.0</v>
      </c>
      <c r="E11" s="19" t="s">
        <v>35</v>
      </c>
      <c r="F11" s="20"/>
      <c r="G11" s="21"/>
      <c r="H11" s="22"/>
      <c r="I11" s="23">
        <v>2500.0</v>
      </c>
      <c r="J11" s="24"/>
      <c r="K11" s="25"/>
      <c r="L11" s="21"/>
      <c r="M11" s="26"/>
      <c r="N11" s="27"/>
      <c r="O11" s="28">
        <v>2500.0</v>
      </c>
      <c r="P11" s="29">
        <f t="shared" si="1"/>
        <v>0</v>
      </c>
      <c r="Q11" s="30" t="s">
        <v>23</v>
      </c>
      <c r="R11" s="3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44866.0</v>
      </c>
      <c r="C12" s="17" t="s">
        <v>36</v>
      </c>
      <c r="D12" s="18">
        <v>14343.0</v>
      </c>
      <c r="E12" s="19" t="s">
        <v>37</v>
      </c>
      <c r="F12" s="20"/>
      <c r="G12" s="21"/>
      <c r="H12" s="22"/>
      <c r="I12" s="23">
        <v>3600.0</v>
      </c>
      <c r="J12" s="24"/>
      <c r="K12" s="25"/>
      <c r="L12" s="21"/>
      <c r="M12" s="26"/>
      <c r="N12" s="27"/>
      <c r="O12" s="28">
        <v>3600.0</v>
      </c>
      <c r="P12" s="29">
        <f t="shared" si="1"/>
        <v>0</v>
      </c>
      <c r="Q12" s="30" t="s">
        <v>23</v>
      </c>
      <c r="R12" s="3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44866.0</v>
      </c>
      <c r="C13" s="17" t="s">
        <v>38</v>
      </c>
      <c r="D13" s="18">
        <v>14304.0</v>
      </c>
      <c r="E13" s="19" t="s">
        <v>39</v>
      </c>
      <c r="F13" s="20"/>
      <c r="G13" s="21"/>
      <c r="H13" s="22"/>
      <c r="I13" s="23">
        <v>2500.0</v>
      </c>
      <c r="J13" s="24"/>
      <c r="K13" s="25"/>
      <c r="L13" s="21"/>
      <c r="M13" s="26"/>
      <c r="N13" s="27"/>
      <c r="O13" s="28">
        <v>2500.0</v>
      </c>
      <c r="P13" s="29">
        <f t="shared" si="1"/>
        <v>0</v>
      </c>
      <c r="Q13" s="30" t="s">
        <v>23</v>
      </c>
      <c r="R13" s="3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44866.0</v>
      </c>
      <c r="C14" s="17" t="s">
        <v>40</v>
      </c>
      <c r="D14" s="18">
        <v>35518.0</v>
      </c>
      <c r="E14" s="19" t="s">
        <v>41</v>
      </c>
      <c r="F14" s="20"/>
      <c r="G14" s="21"/>
      <c r="H14" s="22"/>
      <c r="I14" s="23">
        <v>5150.0</v>
      </c>
      <c r="J14" s="24"/>
      <c r="K14" s="25"/>
      <c r="L14" s="21"/>
      <c r="M14" s="26"/>
      <c r="N14" s="27"/>
      <c r="O14" s="28">
        <v>5150.0</v>
      </c>
      <c r="P14" s="29">
        <f t="shared" si="1"/>
        <v>0</v>
      </c>
      <c r="Q14" s="30" t="s">
        <v>23</v>
      </c>
      <c r="R14" s="3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44866.0</v>
      </c>
      <c r="C15" s="17" t="s">
        <v>42</v>
      </c>
      <c r="D15" s="18">
        <v>38479.0</v>
      </c>
      <c r="E15" s="19" t="s">
        <v>43</v>
      </c>
      <c r="F15" s="34">
        <v>1450.0</v>
      </c>
      <c r="G15" s="21"/>
      <c r="H15" s="22"/>
      <c r="I15" s="32"/>
      <c r="J15" s="24"/>
      <c r="K15" s="25"/>
      <c r="L15" s="21"/>
      <c r="M15" s="26"/>
      <c r="N15" s="27"/>
      <c r="O15" s="28">
        <v>1450.0</v>
      </c>
      <c r="P15" s="29">
        <f t="shared" si="1"/>
        <v>0</v>
      </c>
      <c r="Q15" s="30" t="s">
        <v>44</v>
      </c>
      <c r="R15" s="3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44867.0</v>
      </c>
      <c r="C16" s="17" t="s">
        <v>45</v>
      </c>
      <c r="D16" s="18">
        <v>51782.0</v>
      </c>
      <c r="E16" s="19" t="s">
        <v>46</v>
      </c>
      <c r="F16" s="20"/>
      <c r="G16" s="21"/>
      <c r="H16" s="22"/>
      <c r="I16" s="32"/>
      <c r="J16" s="33">
        <v>5200.0</v>
      </c>
      <c r="K16" s="25"/>
      <c r="L16" s="21"/>
      <c r="M16" s="26"/>
      <c r="N16" s="27"/>
      <c r="O16" s="28">
        <v>5200.0</v>
      </c>
      <c r="P16" s="29">
        <f t="shared" si="1"/>
        <v>0</v>
      </c>
      <c r="Q16" s="30" t="s">
        <v>47</v>
      </c>
      <c r="R16" s="3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44867.0</v>
      </c>
      <c r="C17" s="17" t="s">
        <v>48</v>
      </c>
      <c r="D17" s="18">
        <v>59904.0</v>
      </c>
      <c r="E17" s="19" t="s">
        <v>49</v>
      </c>
      <c r="F17" s="20"/>
      <c r="G17" s="21"/>
      <c r="H17" s="22"/>
      <c r="I17" s="23">
        <v>350.0</v>
      </c>
      <c r="J17" s="24"/>
      <c r="K17" s="25"/>
      <c r="L17" s="21"/>
      <c r="M17" s="26"/>
      <c r="N17" s="27"/>
      <c r="O17" s="28">
        <v>350.0</v>
      </c>
      <c r="P17" s="29">
        <f t="shared" si="1"/>
        <v>0</v>
      </c>
      <c r="Q17" s="30" t="s">
        <v>47</v>
      </c>
      <c r="R17" s="3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44867.0</v>
      </c>
      <c r="C18" s="17" t="s">
        <v>50</v>
      </c>
      <c r="D18" s="18">
        <v>22463.0</v>
      </c>
      <c r="E18" s="19" t="s">
        <v>51</v>
      </c>
      <c r="F18" s="20"/>
      <c r="G18" s="21"/>
      <c r="H18" s="22"/>
      <c r="I18" s="23">
        <v>1400.0</v>
      </c>
      <c r="J18" s="24"/>
      <c r="K18" s="25"/>
      <c r="L18" s="21"/>
      <c r="M18" s="26"/>
      <c r="N18" s="27"/>
      <c r="O18" s="28">
        <v>1400.0</v>
      </c>
      <c r="P18" s="29">
        <f t="shared" si="1"/>
        <v>0</v>
      </c>
      <c r="Q18" s="30" t="s">
        <v>23</v>
      </c>
      <c r="R18" s="3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44867.0</v>
      </c>
      <c r="C19" s="17" t="s">
        <v>52</v>
      </c>
      <c r="D19" s="18">
        <v>54957.0</v>
      </c>
      <c r="E19" s="19" t="s">
        <v>53</v>
      </c>
      <c r="F19" s="20"/>
      <c r="G19" s="21"/>
      <c r="H19" s="22"/>
      <c r="I19" s="32"/>
      <c r="J19" s="33">
        <v>10000.0</v>
      </c>
      <c r="K19" s="25"/>
      <c r="L19" s="21"/>
      <c r="M19" s="26"/>
      <c r="N19" s="27"/>
      <c r="O19" s="28">
        <v>10000.0</v>
      </c>
      <c r="P19" s="29">
        <f t="shared" si="1"/>
        <v>0</v>
      </c>
      <c r="Q19" s="30" t="s">
        <v>54</v>
      </c>
      <c r="R19" s="3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44867.0</v>
      </c>
      <c r="C20" s="17" t="s">
        <v>55</v>
      </c>
      <c r="D20" s="18">
        <v>74409.0</v>
      </c>
      <c r="E20" s="19" t="s">
        <v>56</v>
      </c>
      <c r="F20" s="20"/>
      <c r="G20" s="21"/>
      <c r="H20" s="22"/>
      <c r="I20" s="23">
        <v>500.0</v>
      </c>
      <c r="J20" s="24"/>
      <c r="K20" s="25"/>
      <c r="L20" s="21"/>
      <c r="M20" s="26"/>
      <c r="N20" s="27"/>
      <c r="O20" s="28">
        <v>500.0</v>
      </c>
      <c r="P20" s="29">
        <f t="shared" si="1"/>
        <v>0</v>
      </c>
      <c r="Q20" s="30" t="s">
        <v>23</v>
      </c>
      <c r="R20" s="3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44867.0</v>
      </c>
      <c r="C21" s="17" t="s">
        <v>57</v>
      </c>
      <c r="D21" s="18">
        <v>56242.0</v>
      </c>
      <c r="E21" s="19" t="s">
        <v>58</v>
      </c>
      <c r="F21" s="20"/>
      <c r="G21" s="21"/>
      <c r="H21" s="22"/>
      <c r="I21" s="23">
        <v>5150.0</v>
      </c>
      <c r="J21" s="24"/>
      <c r="K21" s="25"/>
      <c r="L21" s="21"/>
      <c r="M21" s="26"/>
      <c r="N21" s="27"/>
      <c r="O21" s="28">
        <v>5150.0</v>
      </c>
      <c r="P21" s="29">
        <f t="shared" si="1"/>
        <v>0</v>
      </c>
      <c r="Q21" s="30" t="s">
        <v>54</v>
      </c>
      <c r="R21" s="3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44867.0</v>
      </c>
      <c r="C22" s="17" t="s">
        <v>59</v>
      </c>
      <c r="D22" s="18">
        <v>58691.0</v>
      </c>
      <c r="E22" s="19" t="s">
        <v>60</v>
      </c>
      <c r="F22" s="20"/>
      <c r="G22" s="21"/>
      <c r="H22" s="22"/>
      <c r="I22" s="23">
        <v>27000.0</v>
      </c>
      <c r="J22" s="24"/>
      <c r="K22" s="25"/>
      <c r="L22" s="21"/>
      <c r="M22" s="26"/>
      <c r="N22" s="27"/>
      <c r="O22" s="28">
        <v>27000.0</v>
      </c>
      <c r="P22" s="29">
        <f t="shared" si="1"/>
        <v>0</v>
      </c>
      <c r="Q22" s="30" t="s">
        <v>47</v>
      </c>
      <c r="R22" s="3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44867.0</v>
      </c>
      <c r="C23" s="17" t="s">
        <v>61</v>
      </c>
      <c r="D23" s="18">
        <v>57426.0</v>
      </c>
      <c r="E23" s="19" t="s">
        <v>62</v>
      </c>
      <c r="F23" s="20"/>
      <c r="G23" s="21"/>
      <c r="H23" s="22"/>
      <c r="I23" s="32"/>
      <c r="J23" s="33">
        <v>8750.0</v>
      </c>
      <c r="K23" s="25"/>
      <c r="L23" s="21"/>
      <c r="M23" s="26"/>
      <c r="N23" s="27"/>
      <c r="O23" s="28">
        <v>8750.0</v>
      </c>
      <c r="P23" s="29">
        <f t="shared" si="1"/>
        <v>0</v>
      </c>
      <c r="Q23" s="30" t="s">
        <v>54</v>
      </c>
      <c r="R23" s="3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44867.0</v>
      </c>
      <c r="C24" s="17" t="s">
        <v>63</v>
      </c>
      <c r="D24" s="18">
        <v>65208.0</v>
      </c>
      <c r="E24" s="19" t="s">
        <v>64</v>
      </c>
      <c r="F24" s="20"/>
      <c r="G24" s="21"/>
      <c r="H24" s="22"/>
      <c r="I24" s="23">
        <v>1400.0</v>
      </c>
      <c r="J24" s="24"/>
      <c r="K24" s="25"/>
      <c r="L24" s="21"/>
      <c r="M24" s="26"/>
      <c r="N24" s="27"/>
      <c r="O24" s="28">
        <v>1400.0</v>
      </c>
      <c r="P24" s="29">
        <f t="shared" si="1"/>
        <v>0</v>
      </c>
      <c r="Q24" s="30" t="s">
        <v>47</v>
      </c>
      <c r="R24" s="3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44867.0</v>
      </c>
      <c r="C25" s="17" t="s">
        <v>65</v>
      </c>
      <c r="D25" s="18">
        <v>31927.0</v>
      </c>
      <c r="E25" s="19" t="s">
        <v>66</v>
      </c>
      <c r="F25" s="20"/>
      <c r="G25" s="21"/>
      <c r="H25" s="22"/>
      <c r="I25" s="23">
        <v>1250.0</v>
      </c>
      <c r="J25" s="24"/>
      <c r="K25" s="25"/>
      <c r="L25" s="21"/>
      <c r="M25" s="26"/>
      <c r="N25" s="27"/>
      <c r="O25" s="28">
        <v>1250.0</v>
      </c>
      <c r="P25" s="29">
        <f t="shared" si="1"/>
        <v>0</v>
      </c>
      <c r="Q25" s="30" t="s">
        <v>47</v>
      </c>
      <c r="R25" s="3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44867.0</v>
      </c>
      <c r="C26" s="17" t="s">
        <v>67</v>
      </c>
      <c r="D26" s="18">
        <v>51017.0</v>
      </c>
      <c r="E26" s="19" t="s">
        <v>68</v>
      </c>
      <c r="F26" s="20"/>
      <c r="G26" s="21"/>
      <c r="H26" s="35">
        <v>32100.0</v>
      </c>
      <c r="I26" s="32"/>
      <c r="J26" s="24"/>
      <c r="K26" s="25"/>
      <c r="L26" s="21"/>
      <c r="M26" s="26"/>
      <c r="N26" s="27"/>
      <c r="O26" s="28">
        <v>32100.0</v>
      </c>
      <c r="P26" s="29">
        <f t="shared" si="1"/>
        <v>0</v>
      </c>
      <c r="Q26" s="30" t="s">
        <v>44</v>
      </c>
      <c r="R26" s="3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44867.0</v>
      </c>
      <c r="C27" s="17" t="s">
        <v>69</v>
      </c>
      <c r="D27" s="18">
        <v>55039.0</v>
      </c>
      <c r="E27" s="19" t="s">
        <v>70</v>
      </c>
      <c r="F27" s="20"/>
      <c r="G27" s="21"/>
      <c r="H27" s="22"/>
      <c r="I27" s="32"/>
      <c r="J27" s="33">
        <v>5150.0</v>
      </c>
      <c r="K27" s="25"/>
      <c r="L27" s="21"/>
      <c r="M27" s="26"/>
      <c r="N27" s="27"/>
      <c r="O27" s="28">
        <v>5150.0</v>
      </c>
      <c r="P27" s="29">
        <f t="shared" si="1"/>
        <v>0</v>
      </c>
      <c r="Q27" s="30" t="s">
        <v>47</v>
      </c>
      <c r="R27" s="3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44867.0</v>
      </c>
      <c r="C28" s="17" t="s">
        <v>71</v>
      </c>
      <c r="D28" s="18">
        <v>48471.0</v>
      </c>
      <c r="E28" s="19" t="s">
        <v>72</v>
      </c>
      <c r="F28" s="20"/>
      <c r="G28" s="21"/>
      <c r="H28" s="22"/>
      <c r="I28" s="23">
        <v>5150.0</v>
      </c>
      <c r="J28" s="24"/>
      <c r="K28" s="25"/>
      <c r="L28" s="21"/>
      <c r="M28" s="26"/>
      <c r="N28" s="27"/>
      <c r="O28" s="28">
        <v>5150.0</v>
      </c>
      <c r="P28" s="29">
        <f t="shared" si="1"/>
        <v>0</v>
      </c>
      <c r="Q28" s="30" t="s">
        <v>54</v>
      </c>
      <c r="R28" s="3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44867.0</v>
      </c>
      <c r="C29" s="17" t="s">
        <v>73</v>
      </c>
      <c r="D29" s="18">
        <v>74576.0</v>
      </c>
      <c r="E29" s="19" t="s">
        <v>74</v>
      </c>
      <c r="F29" s="20"/>
      <c r="G29" s="21"/>
      <c r="H29" s="22"/>
      <c r="I29" s="23">
        <v>27000.0</v>
      </c>
      <c r="J29" s="24"/>
      <c r="K29" s="25"/>
      <c r="L29" s="21"/>
      <c r="M29" s="26"/>
      <c r="N29" s="27"/>
      <c r="O29" s="28">
        <v>27000.0</v>
      </c>
      <c r="P29" s="29">
        <f t="shared" si="1"/>
        <v>0</v>
      </c>
      <c r="Q29" s="30" t="s">
        <v>23</v>
      </c>
      <c r="R29" s="3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44867.0</v>
      </c>
      <c r="C30" s="17" t="s">
        <v>75</v>
      </c>
      <c r="D30" s="18">
        <v>57499.0</v>
      </c>
      <c r="E30" s="19" t="s">
        <v>76</v>
      </c>
      <c r="F30" s="20"/>
      <c r="G30" s="21"/>
      <c r="H30" s="22"/>
      <c r="I30" s="32"/>
      <c r="J30" s="24"/>
      <c r="K30" s="36">
        <v>10000.0</v>
      </c>
      <c r="L30" s="21"/>
      <c r="M30" s="26"/>
      <c r="N30" s="27"/>
      <c r="O30" s="28">
        <v>10000.0</v>
      </c>
      <c r="P30" s="29">
        <f t="shared" si="1"/>
        <v>0</v>
      </c>
      <c r="Q30" s="30" t="s">
        <v>44</v>
      </c>
      <c r="R30" s="3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44867.0</v>
      </c>
      <c r="C31" s="17" t="s">
        <v>77</v>
      </c>
      <c r="D31" s="18">
        <v>71836.0</v>
      </c>
      <c r="E31" s="19" t="s">
        <v>78</v>
      </c>
      <c r="F31" s="20"/>
      <c r="G31" s="21"/>
      <c r="H31" s="22"/>
      <c r="I31" s="23">
        <v>27000.0</v>
      </c>
      <c r="J31" s="24"/>
      <c r="K31" s="25"/>
      <c r="L31" s="21"/>
      <c r="M31" s="26"/>
      <c r="N31" s="27"/>
      <c r="O31" s="28">
        <v>27000.0</v>
      </c>
      <c r="P31" s="29">
        <f t="shared" si="1"/>
        <v>0</v>
      </c>
      <c r="Q31" s="30" t="s">
        <v>23</v>
      </c>
      <c r="R31" s="3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44867.0</v>
      </c>
      <c r="C32" s="17" t="s">
        <v>79</v>
      </c>
      <c r="D32" s="18">
        <v>74300.0</v>
      </c>
      <c r="E32" s="19" t="s">
        <v>80</v>
      </c>
      <c r="F32" s="20"/>
      <c r="G32" s="21"/>
      <c r="H32" s="22"/>
      <c r="I32" s="32"/>
      <c r="J32" s="33">
        <v>69500.0</v>
      </c>
      <c r="K32" s="25"/>
      <c r="L32" s="21"/>
      <c r="M32" s="26"/>
      <c r="N32" s="27"/>
      <c r="O32" s="28">
        <v>69500.0</v>
      </c>
      <c r="P32" s="29">
        <f t="shared" si="1"/>
        <v>0</v>
      </c>
      <c r="Q32" s="30" t="s">
        <v>44</v>
      </c>
      <c r="R32" s="3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44867.0</v>
      </c>
      <c r="C33" s="17" t="s">
        <v>81</v>
      </c>
      <c r="D33" s="18">
        <v>53160.0</v>
      </c>
      <c r="E33" s="19" t="s">
        <v>82</v>
      </c>
      <c r="F33" s="20"/>
      <c r="G33" s="21"/>
      <c r="H33" s="22"/>
      <c r="I33" s="32"/>
      <c r="J33" s="33">
        <v>150.0</v>
      </c>
      <c r="K33" s="25"/>
      <c r="L33" s="21"/>
      <c r="M33" s="26"/>
      <c r="N33" s="27"/>
      <c r="O33" s="28">
        <v>150.0</v>
      </c>
      <c r="P33" s="29">
        <f t="shared" si="1"/>
        <v>0</v>
      </c>
      <c r="Q33" s="30" t="s">
        <v>83</v>
      </c>
      <c r="R33" s="3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44867.0</v>
      </c>
      <c r="C34" s="17" t="s">
        <v>84</v>
      </c>
      <c r="D34" s="18">
        <v>14329.0</v>
      </c>
      <c r="E34" s="19" t="s">
        <v>85</v>
      </c>
      <c r="F34" s="20"/>
      <c r="G34" s="21"/>
      <c r="H34" s="22"/>
      <c r="I34" s="23">
        <v>350.0</v>
      </c>
      <c r="J34" s="24"/>
      <c r="K34" s="25"/>
      <c r="L34" s="21"/>
      <c r="M34" s="26"/>
      <c r="N34" s="27"/>
      <c r="O34" s="28">
        <v>350.0</v>
      </c>
      <c r="P34" s="29">
        <f t="shared" si="1"/>
        <v>0</v>
      </c>
      <c r="Q34" s="30" t="s">
        <v>47</v>
      </c>
      <c r="R34" s="3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44867.0</v>
      </c>
      <c r="C35" s="17" t="s">
        <v>86</v>
      </c>
      <c r="D35" s="18">
        <v>44149.0</v>
      </c>
      <c r="E35" s="19" t="s">
        <v>87</v>
      </c>
      <c r="F35" s="20"/>
      <c r="G35" s="21"/>
      <c r="H35" s="22"/>
      <c r="I35" s="23">
        <v>25500.0</v>
      </c>
      <c r="J35" s="24"/>
      <c r="K35" s="25"/>
      <c r="L35" s="21"/>
      <c r="M35" s="26"/>
      <c r="N35" s="27"/>
      <c r="O35" s="28">
        <v>25500.0</v>
      </c>
      <c r="P35" s="29">
        <f t="shared" si="1"/>
        <v>0</v>
      </c>
      <c r="Q35" s="30" t="s">
        <v>54</v>
      </c>
      <c r="R35" s="3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44867.0</v>
      </c>
      <c r="C36" s="17" t="s">
        <v>88</v>
      </c>
      <c r="D36" s="18">
        <v>54099.0</v>
      </c>
      <c r="E36" s="19" t="s">
        <v>89</v>
      </c>
      <c r="F36" s="20"/>
      <c r="G36" s="21"/>
      <c r="H36" s="22"/>
      <c r="I36" s="32"/>
      <c r="J36" s="33">
        <v>12500.0</v>
      </c>
      <c r="K36" s="25"/>
      <c r="L36" s="21"/>
      <c r="M36" s="26"/>
      <c r="N36" s="27"/>
      <c r="O36" s="28">
        <v>12500.0</v>
      </c>
      <c r="P36" s="29">
        <f t="shared" si="1"/>
        <v>0</v>
      </c>
      <c r="Q36" s="30" t="s">
        <v>44</v>
      </c>
      <c r="R36" s="3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44867.0</v>
      </c>
      <c r="C37" s="17" t="s">
        <v>90</v>
      </c>
      <c r="D37" s="18">
        <v>29621.0</v>
      </c>
      <c r="E37" s="19" t="s">
        <v>91</v>
      </c>
      <c r="F37" s="20"/>
      <c r="G37" s="21"/>
      <c r="H37" s="22"/>
      <c r="I37" s="32"/>
      <c r="J37" s="33">
        <v>2500.0</v>
      </c>
      <c r="K37" s="25"/>
      <c r="L37" s="21"/>
      <c r="M37" s="26"/>
      <c r="N37" s="27"/>
      <c r="O37" s="28">
        <v>2500.0</v>
      </c>
      <c r="P37" s="29">
        <f t="shared" si="1"/>
        <v>0</v>
      </c>
      <c r="Q37" s="30" t="s">
        <v>44</v>
      </c>
      <c r="R37" s="3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44867.0</v>
      </c>
      <c r="C38" s="17" t="s">
        <v>92</v>
      </c>
      <c r="D38" s="18">
        <v>53249.0</v>
      </c>
      <c r="E38" s="19" t="s">
        <v>93</v>
      </c>
      <c r="F38" s="20"/>
      <c r="G38" s="21"/>
      <c r="H38" s="22"/>
      <c r="I38" s="32"/>
      <c r="J38" s="33">
        <v>16000.0</v>
      </c>
      <c r="K38" s="25"/>
      <c r="L38" s="21"/>
      <c r="M38" s="26"/>
      <c r="N38" s="27"/>
      <c r="O38" s="28">
        <v>16000.0</v>
      </c>
      <c r="P38" s="29">
        <f t="shared" si="1"/>
        <v>0</v>
      </c>
      <c r="Q38" s="30" t="s">
        <v>54</v>
      </c>
      <c r="R38" s="3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44867.0</v>
      </c>
      <c r="C39" s="17" t="s">
        <v>94</v>
      </c>
      <c r="D39" s="18">
        <v>53249.0</v>
      </c>
      <c r="E39" s="19" t="s">
        <v>93</v>
      </c>
      <c r="F39" s="20"/>
      <c r="G39" s="21"/>
      <c r="H39" s="22"/>
      <c r="I39" s="32"/>
      <c r="J39" s="33">
        <v>900.0</v>
      </c>
      <c r="K39" s="25"/>
      <c r="L39" s="21"/>
      <c r="M39" s="26"/>
      <c r="N39" s="27"/>
      <c r="O39" s="28">
        <v>900.0</v>
      </c>
      <c r="P39" s="29">
        <f t="shared" si="1"/>
        <v>0</v>
      </c>
      <c r="Q39" s="30" t="s">
        <v>54</v>
      </c>
      <c r="R39" s="3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44867.0</v>
      </c>
      <c r="C40" s="17" t="s">
        <v>95</v>
      </c>
      <c r="D40" s="18">
        <v>74342.0</v>
      </c>
      <c r="E40" s="19" t="s">
        <v>96</v>
      </c>
      <c r="F40" s="20"/>
      <c r="G40" s="21"/>
      <c r="H40" s="22"/>
      <c r="I40" s="32"/>
      <c r="J40" s="33">
        <v>500.0</v>
      </c>
      <c r="K40" s="25"/>
      <c r="L40" s="21"/>
      <c r="M40" s="26"/>
      <c r="N40" s="27"/>
      <c r="O40" s="28">
        <v>500.0</v>
      </c>
      <c r="P40" s="29">
        <f t="shared" si="1"/>
        <v>0</v>
      </c>
      <c r="Q40" s="30" t="s">
        <v>44</v>
      </c>
      <c r="R40" s="3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44867.0</v>
      </c>
      <c r="C41" s="17" t="s">
        <v>97</v>
      </c>
      <c r="D41" s="18">
        <v>31738.0</v>
      </c>
      <c r="E41" s="19" t="s">
        <v>98</v>
      </c>
      <c r="F41" s="20"/>
      <c r="G41" s="21"/>
      <c r="H41" s="22"/>
      <c r="I41" s="32"/>
      <c r="J41" s="24"/>
      <c r="K41" s="36">
        <v>2800.0</v>
      </c>
      <c r="L41" s="21"/>
      <c r="M41" s="26"/>
      <c r="N41" s="27"/>
      <c r="O41" s="28">
        <v>2800.0</v>
      </c>
      <c r="P41" s="29">
        <f t="shared" si="1"/>
        <v>0</v>
      </c>
      <c r="Q41" s="30" t="s">
        <v>83</v>
      </c>
      <c r="R41" s="3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44867.0</v>
      </c>
      <c r="C42" s="17" t="s">
        <v>99</v>
      </c>
      <c r="D42" s="18">
        <v>69075.0</v>
      </c>
      <c r="E42" s="19" t="s">
        <v>100</v>
      </c>
      <c r="F42" s="20"/>
      <c r="G42" s="21"/>
      <c r="H42" s="22"/>
      <c r="I42" s="23">
        <v>3050.0</v>
      </c>
      <c r="J42" s="24"/>
      <c r="K42" s="25"/>
      <c r="L42" s="21"/>
      <c r="M42" s="26"/>
      <c r="N42" s="27"/>
      <c r="O42" s="28">
        <v>3050.0</v>
      </c>
      <c r="P42" s="29">
        <f t="shared" si="1"/>
        <v>0</v>
      </c>
      <c r="Q42" s="30" t="s">
        <v>54</v>
      </c>
      <c r="R42" s="3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44867.0</v>
      </c>
      <c r="C43" s="17" t="s">
        <v>101</v>
      </c>
      <c r="D43" s="18">
        <v>25650.0</v>
      </c>
      <c r="E43" s="19" t="s">
        <v>102</v>
      </c>
      <c r="F43" s="20"/>
      <c r="G43" s="21"/>
      <c r="H43" s="22"/>
      <c r="I43" s="32"/>
      <c r="J43" s="24"/>
      <c r="K43" s="36">
        <v>2075.0</v>
      </c>
      <c r="L43" s="21"/>
      <c r="M43" s="26"/>
      <c r="N43" s="27"/>
      <c r="O43" s="28">
        <v>2075.0</v>
      </c>
      <c r="P43" s="29">
        <f t="shared" si="1"/>
        <v>0</v>
      </c>
      <c r="Q43" s="30" t="s">
        <v>44</v>
      </c>
      <c r="R43" s="3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44867.0</v>
      </c>
      <c r="C44" s="17" t="s">
        <v>103</v>
      </c>
      <c r="D44" s="18">
        <v>70567.0</v>
      </c>
      <c r="E44" s="19" t="s">
        <v>104</v>
      </c>
      <c r="F44" s="20"/>
      <c r="G44" s="21"/>
      <c r="H44" s="22"/>
      <c r="I44" s="23">
        <v>5150.0</v>
      </c>
      <c r="J44" s="24"/>
      <c r="K44" s="25"/>
      <c r="L44" s="21"/>
      <c r="M44" s="26"/>
      <c r="N44" s="27"/>
      <c r="O44" s="28">
        <v>5150.0</v>
      </c>
      <c r="P44" s="29">
        <f t="shared" si="1"/>
        <v>0</v>
      </c>
      <c r="Q44" s="30" t="s">
        <v>47</v>
      </c>
      <c r="R44" s="3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44867.0</v>
      </c>
      <c r="C45" s="17" t="s">
        <v>105</v>
      </c>
      <c r="D45" s="18">
        <v>30895.0</v>
      </c>
      <c r="E45" s="19" t="s">
        <v>106</v>
      </c>
      <c r="F45" s="20"/>
      <c r="G45" s="21"/>
      <c r="H45" s="22"/>
      <c r="I45" s="23">
        <v>15000.0</v>
      </c>
      <c r="J45" s="24"/>
      <c r="K45" s="25"/>
      <c r="L45" s="21"/>
      <c r="M45" s="26"/>
      <c r="N45" s="27"/>
      <c r="O45" s="28">
        <v>15000.0</v>
      </c>
      <c r="P45" s="29">
        <f t="shared" si="1"/>
        <v>0</v>
      </c>
      <c r="Q45" s="30" t="s">
        <v>44</v>
      </c>
      <c r="R45" s="3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44867.0</v>
      </c>
      <c r="C46" s="17" t="s">
        <v>107</v>
      </c>
      <c r="D46" s="18">
        <v>30895.0</v>
      </c>
      <c r="E46" s="19" t="s">
        <v>106</v>
      </c>
      <c r="F46" s="20"/>
      <c r="G46" s="21"/>
      <c r="H46" s="35">
        <v>20320.0</v>
      </c>
      <c r="I46" s="32"/>
      <c r="J46" s="24"/>
      <c r="K46" s="25"/>
      <c r="L46" s="21"/>
      <c r="M46" s="26"/>
      <c r="N46" s="27"/>
      <c r="O46" s="28">
        <v>20320.0</v>
      </c>
      <c r="P46" s="29">
        <f t="shared" si="1"/>
        <v>0</v>
      </c>
      <c r="Q46" s="30" t="s">
        <v>44</v>
      </c>
      <c r="R46" s="3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44867.0</v>
      </c>
      <c r="C47" s="17" t="s">
        <v>108</v>
      </c>
      <c r="D47" s="18">
        <v>30895.0</v>
      </c>
      <c r="E47" s="19" t="s">
        <v>106</v>
      </c>
      <c r="F47" s="20"/>
      <c r="G47" s="21"/>
      <c r="H47" s="35">
        <v>22000.0</v>
      </c>
      <c r="I47" s="32"/>
      <c r="J47" s="24"/>
      <c r="K47" s="25"/>
      <c r="L47" s="21"/>
      <c r="M47" s="26"/>
      <c r="N47" s="27"/>
      <c r="O47" s="28">
        <v>22000.0</v>
      </c>
      <c r="P47" s="29">
        <f t="shared" si="1"/>
        <v>0</v>
      </c>
      <c r="Q47" s="30" t="s">
        <v>44</v>
      </c>
      <c r="R47" s="3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44867.0</v>
      </c>
      <c r="C48" s="17" t="s">
        <v>109</v>
      </c>
      <c r="D48" s="18">
        <v>30895.0</v>
      </c>
      <c r="E48" s="19" t="s">
        <v>106</v>
      </c>
      <c r="F48" s="20"/>
      <c r="G48" s="21"/>
      <c r="H48" s="35">
        <v>20000.0</v>
      </c>
      <c r="I48" s="32"/>
      <c r="J48" s="24"/>
      <c r="K48" s="25"/>
      <c r="L48" s="21"/>
      <c r="M48" s="26"/>
      <c r="N48" s="27"/>
      <c r="O48" s="28">
        <v>20000.0</v>
      </c>
      <c r="P48" s="29">
        <f t="shared" si="1"/>
        <v>0</v>
      </c>
      <c r="Q48" s="30" t="s">
        <v>44</v>
      </c>
      <c r="R48" s="3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44867.0</v>
      </c>
      <c r="C49" s="17" t="s">
        <v>110</v>
      </c>
      <c r="D49" s="18">
        <v>72888.0</v>
      </c>
      <c r="E49" s="19" t="s">
        <v>111</v>
      </c>
      <c r="F49" s="20"/>
      <c r="G49" s="21"/>
      <c r="H49" s="22"/>
      <c r="I49" s="23">
        <v>500.0</v>
      </c>
      <c r="J49" s="24"/>
      <c r="K49" s="25"/>
      <c r="L49" s="21"/>
      <c r="M49" s="26"/>
      <c r="N49" s="27"/>
      <c r="O49" s="28">
        <v>500.0</v>
      </c>
      <c r="P49" s="29">
        <f t="shared" si="1"/>
        <v>0</v>
      </c>
      <c r="Q49" s="30" t="s">
        <v>23</v>
      </c>
      <c r="R49" s="3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44867.0</v>
      </c>
      <c r="C50" s="17" t="s">
        <v>112</v>
      </c>
      <c r="D50" s="18">
        <v>30895.0</v>
      </c>
      <c r="E50" s="19" t="s">
        <v>106</v>
      </c>
      <c r="F50" s="20"/>
      <c r="G50" s="21"/>
      <c r="H50" s="22"/>
      <c r="I50" s="23">
        <v>11450.0</v>
      </c>
      <c r="J50" s="24"/>
      <c r="K50" s="25"/>
      <c r="L50" s="21"/>
      <c r="M50" s="26"/>
      <c r="N50" s="27"/>
      <c r="O50" s="28">
        <v>11450.0</v>
      </c>
      <c r="P50" s="29">
        <f t="shared" si="1"/>
        <v>0</v>
      </c>
      <c r="Q50" s="30" t="s">
        <v>44</v>
      </c>
      <c r="R50" s="3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44867.0</v>
      </c>
      <c r="C51" s="17" t="s">
        <v>113</v>
      </c>
      <c r="D51" s="18">
        <v>72109.0</v>
      </c>
      <c r="E51" s="19" t="s">
        <v>114</v>
      </c>
      <c r="F51" s="20"/>
      <c r="G51" s="21"/>
      <c r="H51" s="22"/>
      <c r="I51" s="23">
        <v>2650.0</v>
      </c>
      <c r="J51" s="24"/>
      <c r="K51" s="25"/>
      <c r="L51" s="21"/>
      <c r="M51" s="26"/>
      <c r="N51" s="27"/>
      <c r="O51" s="28">
        <v>2650.0</v>
      </c>
      <c r="P51" s="29">
        <f t="shared" si="1"/>
        <v>0</v>
      </c>
      <c r="Q51" s="30" t="s">
        <v>23</v>
      </c>
      <c r="R51" s="3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44867.0</v>
      </c>
      <c r="C52" s="17" t="s">
        <v>115</v>
      </c>
      <c r="D52" s="18">
        <v>20924.0</v>
      </c>
      <c r="E52" s="19" t="s">
        <v>116</v>
      </c>
      <c r="F52" s="20"/>
      <c r="G52" s="21"/>
      <c r="H52" s="22"/>
      <c r="I52" s="23">
        <v>1600.0</v>
      </c>
      <c r="J52" s="24"/>
      <c r="K52" s="25"/>
      <c r="L52" s="21"/>
      <c r="M52" s="26"/>
      <c r="N52" s="27"/>
      <c r="O52" s="28">
        <v>1600.0</v>
      </c>
      <c r="P52" s="29">
        <f t="shared" si="1"/>
        <v>0</v>
      </c>
      <c r="Q52" s="30" t="s">
        <v>83</v>
      </c>
      <c r="R52" s="3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44867.0</v>
      </c>
      <c r="C53" s="17" t="s">
        <v>117</v>
      </c>
      <c r="D53" s="18">
        <v>52647.0</v>
      </c>
      <c r="E53" s="19" t="s">
        <v>118</v>
      </c>
      <c r="F53" s="20"/>
      <c r="G53" s="21"/>
      <c r="H53" s="22"/>
      <c r="I53" s="23">
        <v>5000.0</v>
      </c>
      <c r="J53" s="24"/>
      <c r="K53" s="25"/>
      <c r="L53" s="21"/>
      <c r="M53" s="26"/>
      <c r="N53" s="27"/>
      <c r="O53" s="28">
        <v>5000.0</v>
      </c>
      <c r="P53" s="29">
        <f t="shared" si="1"/>
        <v>0</v>
      </c>
      <c r="Q53" s="30" t="s">
        <v>54</v>
      </c>
      <c r="R53" s="3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44867.0</v>
      </c>
      <c r="C54" s="17" t="s">
        <v>119</v>
      </c>
      <c r="D54" s="18">
        <v>71029.0</v>
      </c>
      <c r="E54" s="19" t="s">
        <v>120</v>
      </c>
      <c r="F54" s="20"/>
      <c r="G54" s="21"/>
      <c r="H54" s="22"/>
      <c r="I54" s="32"/>
      <c r="J54" s="33">
        <v>500.0</v>
      </c>
      <c r="K54" s="25"/>
      <c r="L54" s="21"/>
      <c r="M54" s="26"/>
      <c r="N54" s="27"/>
      <c r="O54" s="28">
        <v>500.0</v>
      </c>
      <c r="P54" s="29">
        <f t="shared" si="1"/>
        <v>0</v>
      </c>
      <c r="Q54" s="30" t="s">
        <v>83</v>
      </c>
      <c r="R54" s="3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44867.0</v>
      </c>
      <c r="C55" s="17" t="s">
        <v>121</v>
      </c>
      <c r="D55" s="18">
        <v>71030.0</v>
      </c>
      <c r="E55" s="19" t="s">
        <v>122</v>
      </c>
      <c r="F55" s="20"/>
      <c r="G55" s="21"/>
      <c r="H55" s="22"/>
      <c r="I55" s="32"/>
      <c r="J55" s="33">
        <v>500.0</v>
      </c>
      <c r="K55" s="25"/>
      <c r="L55" s="21"/>
      <c r="M55" s="26"/>
      <c r="N55" s="27"/>
      <c r="O55" s="28">
        <v>500.0</v>
      </c>
      <c r="P55" s="29">
        <f t="shared" si="1"/>
        <v>0</v>
      </c>
      <c r="Q55" s="30" t="s">
        <v>83</v>
      </c>
      <c r="R55" s="3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44867.0</v>
      </c>
      <c r="C56" s="17" t="s">
        <v>123</v>
      </c>
      <c r="D56" s="18">
        <v>68284.0</v>
      </c>
      <c r="E56" s="19" t="s">
        <v>124</v>
      </c>
      <c r="F56" s="20"/>
      <c r="G56" s="21"/>
      <c r="H56" s="22"/>
      <c r="I56" s="32"/>
      <c r="J56" s="33">
        <v>3600.0</v>
      </c>
      <c r="K56" s="25"/>
      <c r="L56" s="21"/>
      <c r="M56" s="26"/>
      <c r="N56" s="27"/>
      <c r="O56" s="28">
        <v>3600.0</v>
      </c>
      <c r="P56" s="29">
        <f t="shared" si="1"/>
        <v>0</v>
      </c>
      <c r="Q56" s="30" t="s">
        <v>83</v>
      </c>
      <c r="R56" s="3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44867.0</v>
      </c>
      <c r="C57" s="17" t="s">
        <v>125</v>
      </c>
      <c r="D57" s="18">
        <v>70076.0</v>
      </c>
      <c r="E57" s="19" t="s">
        <v>126</v>
      </c>
      <c r="F57" s="20"/>
      <c r="G57" s="21"/>
      <c r="H57" s="22"/>
      <c r="I57" s="32"/>
      <c r="J57" s="33">
        <v>3600.0</v>
      </c>
      <c r="K57" s="25"/>
      <c r="L57" s="21"/>
      <c r="M57" s="26"/>
      <c r="N57" s="27"/>
      <c r="O57" s="28">
        <v>3600.0</v>
      </c>
      <c r="P57" s="29">
        <f t="shared" si="1"/>
        <v>0</v>
      </c>
      <c r="Q57" s="30" t="s">
        <v>83</v>
      </c>
      <c r="R57" s="3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44867.0</v>
      </c>
      <c r="C58" s="17" t="s">
        <v>127</v>
      </c>
      <c r="D58" s="18">
        <v>30895.0</v>
      </c>
      <c r="E58" s="19" t="s">
        <v>106</v>
      </c>
      <c r="F58" s="20"/>
      <c r="G58" s="21"/>
      <c r="H58" s="22"/>
      <c r="I58" s="23">
        <v>350.0</v>
      </c>
      <c r="J58" s="24"/>
      <c r="K58" s="25"/>
      <c r="L58" s="21"/>
      <c r="M58" s="26"/>
      <c r="N58" s="27"/>
      <c r="O58" s="28">
        <v>350.0</v>
      </c>
      <c r="P58" s="29">
        <f t="shared" si="1"/>
        <v>0</v>
      </c>
      <c r="Q58" s="30" t="s">
        <v>23</v>
      </c>
      <c r="R58" s="3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44867.0</v>
      </c>
      <c r="C59" s="17" t="s">
        <v>128</v>
      </c>
      <c r="D59" s="18">
        <v>49194.0</v>
      </c>
      <c r="E59" s="19" t="s">
        <v>129</v>
      </c>
      <c r="F59" s="20"/>
      <c r="G59" s="21"/>
      <c r="H59" s="22"/>
      <c r="I59" s="23">
        <v>129.0</v>
      </c>
      <c r="J59" s="24"/>
      <c r="K59" s="36">
        <v>171.0</v>
      </c>
      <c r="L59" s="21"/>
      <c r="M59" s="26"/>
      <c r="N59" s="27"/>
      <c r="O59" s="28">
        <v>300.0</v>
      </c>
      <c r="P59" s="29">
        <f t="shared" si="1"/>
        <v>0</v>
      </c>
      <c r="Q59" s="30" t="s">
        <v>23</v>
      </c>
      <c r="R59" s="3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44867.0</v>
      </c>
      <c r="C60" s="17" t="s">
        <v>130</v>
      </c>
      <c r="D60" s="18">
        <v>68284.0</v>
      </c>
      <c r="E60" s="19" t="s">
        <v>124</v>
      </c>
      <c r="F60" s="20"/>
      <c r="G60" s="21"/>
      <c r="H60" s="22"/>
      <c r="I60" s="32"/>
      <c r="J60" s="33">
        <v>4000.0</v>
      </c>
      <c r="K60" s="25"/>
      <c r="L60" s="21"/>
      <c r="M60" s="26"/>
      <c r="N60" s="27"/>
      <c r="O60" s="28">
        <v>4000.0</v>
      </c>
      <c r="P60" s="29">
        <f t="shared" si="1"/>
        <v>0</v>
      </c>
      <c r="Q60" s="30" t="s">
        <v>83</v>
      </c>
      <c r="R60" s="3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44867.0</v>
      </c>
      <c r="C61" s="17" t="s">
        <v>131</v>
      </c>
      <c r="D61" s="18">
        <v>47787.0</v>
      </c>
      <c r="E61" s="19" t="s">
        <v>132</v>
      </c>
      <c r="F61" s="20"/>
      <c r="G61" s="21"/>
      <c r="H61" s="22"/>
      <c r="I61" s="23">
        <v>5000.0</v>
      </c>
      <c r="J61" s="24"/>
      <c r="K61" s="25"/>
      <c r="L61" s="21"/>
      <c r="M61" s="26"/>
      <c r="N61" s="27"/>
      <c r="O61" s="28">
        <v>5000.0</v>
      </c>
      <c r="P61" s="29">
        <f t="shared" si="1"/>
        <v>0</v>
      </c>
      <c r="Q61" s="30" t="s">
        <v>23</v>
      </c>
      <c r="R61" s="3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44867.0</v>
      </c>
      <c r="C62" s="17" t="s">
        <v>133</v>
      </c>
      <c r="D62" s="18">
        <v>30895.0</v>
      </c>
      <c r="E62" s="19" t="s">
        <v>106</v>
      </c>
      <c r="F62" s="20"/>
      <c r="G62" s="21"/>
      <c r="H62" s="22"/>
      <c r="I62" s="23">
        <v>400.0</v>
      </c>
      <c r="J62" s="24"/>
      <c r="K62" s="25"/>
      <c r="L62" s="21"/>
      <c r="M62" s="26"/>
      <c r="N62" s="27"/>
      <c r="O62" s="28">
        <v>400.0</v>
      </c>
      <c r="P62" s="29">
        <f t="shared" si="1"/>
        <v>0</v>
      </c>
      <c r="Q62" s="30" t="s">
        <v>44</v>
      </c>
      <c r="R62" s="3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44867.0</v>
      </c>
      <c r="C63" s="17" t="s">
        <v>134</v>
      </c>
      <c r="D63" s="18">
        <v>59904.0</v>
      </c>
      <c r="E63" s="19" t="s">
        <v>49</v>
      </c>
      <c r="F63" s="20"/>
      <c r="G63" s="21"/>
      <c r="H63" s="22"/>
      <c r="I63" s="23">
        <v>5000.0</v>
      </c>
      <c r="J63" s="24"/>
      <c r="K63" s="25"/>
      <c r="L63" s="21"/>
      <c r="M63" s="26"/>
      <c r="N63" s="27"/>
      <c r="O63" s="28">
        <v>5000.0</v>
      </c>
      <c r="P63" s="29">
        <f t="shared" si="1"/>
        <v>0</v>
      </c>
      <c r="Q63" s="30" t="s">
        <v>23</v>
      </c>
      <c r="R63" s="3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44867.0</v>
      </c>
      <c r="C64" s="17" t="s">
        <v>135</v>
      </c>
      <c r="D64" s="18">
        <v>48052.0</v>
      </c>
      <c r="E64" s="19" t="s">
        <v>136</v>
      </c>
      <c r="F64" s="20"/>
      <c r="G64" s="21"/>
      <c r="H64" s="22"/>
      <c r="I64" s="23">
        <v>625.0</v>
      </c>
      <c r="J64" s="24"/>
      <c r="K64" s="25"/>
      <c r="L64" s="21"/>
      <c r="M64" s="26"/>
      <c r="N64" s="27"/>
      <c r="O64" s="28">
        <v>625.0</v>
      </c>
      <c r="P64" s="29">
        <f t="shared" si="1"/>
        <v>0</v>
      </c>
      <c r="Q64" s="30" t="s">
        <v>23</v>
      </c>
      <c r="R64" s="3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44867.0</v>
      </c>
      <c r="C65" s="17" t="s">
        <v>137</v>
      </c>
      <c r="D65" s="18">
        <v>49252.0</v>
      </c>
      <c r="E65" s="19" t="s">
        <v>138</v>
      </c>
      <c r="F65" s="20"/>
      <c r="G65" s="21"/>
      <c r="H65" s="22"/>
      <c r="I65" s="23">
        <v>300.0</v>
      </c>
      <c r="J65" s="24"/>
      <c r="K65" s="25"/>
      <c r="L65" s="21"/>
      <c r="M65" s="26"/>
      <c r="N65" s="27"/>
      <c r="O65" s="28">
        <v>300.0</v>
      </c>
      <c r="P65" s="29">
        <f t="shared" si="1"/>
        <v>0</v>
      </c>
      <c r="Q65" s="30" t="s">
        <v>83</v>
      </c>
      <c r="R65" s="3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44867.0</v>
      </c>
      <c r="C66" s="17" t="s">
        <v>139</v>
      </c>
      <c r="D66" s="18">
        <v>52247.0</v>
      </c>
      <c r="E66" s="19" t="s">
        <v>140</v>
      </c>
      <c r="F66" s="20"/>
      <c r="G66" s="21"/>
      <c r="H66" s="22"/>
      <c r="I66" s="23">
        <v>8600.0</v>
      </c>
      <c r="J66" s="24"/>
      <c r="K66" s="25"/>
      <c r="L66" s="21"/>
      <c r="M66" s="26"/>
      <c r="N66" s="27"/>
      <c r="O66" s="28">
        <v>8600.0</v>
      </c>
      <c r="P66" s="29">
        <f t="shared" si="1"/>
        <v>0</v>
      </c>
      <c r="Q66" s="30" t="s">
        <v>44</v>
      </c>
      <c r="R66" s="3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44867.0</v>
      </c>
      <c r="C67" s="17" t="s">
        <v>141</v>
      </c>
      <c r="D67" s="18">
        <v>21971.0</v>
      </c>
      <c r="E67" s="19" t="s">
        <v>142</v>
      </c>
      <c r="F67" s="20"/>
      <c r="G67" s="21"/>
      <c r="H67" s="22"/>
      <c r="I67" s="32"/>
      <c r="J67" s="24"/>
      <c r="K67" s="25"/>
      <c r="L67" s="21"/>
      <c r="M67" s="37">
        <v>3100.0</v>
      </c>
      <c r="N67" s="27"/>
      <c r="O67" s="28">
        <v>3100.0</v>
      </c>
      <c r="P67" s="29">
        <f t="shared" si="1"/>
        <v>0</v>
      </c>
      <c r="Q67" s="30" t="s">
        <v>83</v>
      </c>
      <c r="R67" s="3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>
        <v>64.0</v>
      </c>
      <c r="B68" s="16">
        <v>44867.0</v>
      </c>
      <c r="C68" s="17" t="s">
        <v>143</v>
      </c>
      <c r="D68" s="18">
        <v>41826.0</v>
      </c>
      <c r="E68" s="19" t="s">
        <v>144</v>
      </c>
      <c r="F68" s="20"/>
      <c r="G68" s="21"/>
      <c r="H68" s="22"/>
      <c r="I68" s="23">
        <v>1390.0</v>
      </c>
      <c r="J68" s="24"/>
      <c r="K68" s="25"/>
      <c r="L68" s="21"/>
      <c r="M68" s="26"/>
      <c r="N68" s="27"/>
      <c r="O68" s="28">
        <v>1390.0</v>
      </c>
      <c r="P68" s="29">
        <f t="shared" si="1"/>
        <v>0</v>
      </c>
      <c r="Q68" s="30" t="s">
        <v>83</v>
      </c>
      <c r="R68" s="3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>
        <v>65.0</v>
      </c>
      <c r="B69" s="16">
        <v>44867.0</v>
      </c>
      <c r="C69" s="17" t="s">
        <v>145</v>
      </c>
      <c r="D69" s="18">
        <v>21818.0</v>
      </c>
      <c r="E69" s="19" t="s">
        <v>146</v>
      </c>
      <c r="F69" s="20"/>
      <c r="G69" s="21"/>
      <c r="H69" s="22"/>
      <c r="I69" s="23"/>
      <c r="J69" s="24"/>
      <c r="K69" s="36">
        <v>16000.0</v>
      </c>
      <c r="L69" s="21"/>
      <c r="M69" s="26"/>
      <c r="N69" s="27"/>
      <c r="O69" s="28">
        <v>16000.0</v>
      </c>
      <c r="P69" s="29">
        <f t="shared" si="1"/>
        <v>0</v>
      </c>
      <c r="Q69" s="30" t="s">
        <v>23</v>
      </c>
      <c r="R69" s="3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>
        <v>66.0</v>
      </c>
      <c r="B70" s="16">
        <v>44867.0</v>
      </c>
      <c r="C70" s="17" t="s">
        <v>147</v>
      </c>
      <c r="D70" s="18">
        <v>50436.0</v>
      </c>
      <c r="E70" s="19" t="s">
        <v>148</v>
      </c>
      <c r="F70" s="20"/>
      <c r="G70" s="21"/>
      <c r="H70" s="22"/>
      <c r="I70" s="23">
        <v>3600.0</v>
      </c>
      <c r="J70" s="24"/>
      <c r="K70" s="25"/>
      <c r="L70" s="21"/>
      <c r="M70" s="26"/>
      <c r="N70" s="27"/>
      <c r="O70" s="28">
        <v>3600.0</v>
      </c>
      <c r="P70" s="29">
        <f t="shared" si="1"/>
        <v>0</v>
      </c>
      <c r="Q70" s="30" t="s">
        <v>23</v>
      </c>
      <c r="R70" s="3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>
        <v>67.0</v>
      </c>
      <c r="B71" s="16">
        <v>44867.0</v>
      </c>
      <c r="C71" s="17" t="s">
        <v>149</v>
      </c>
      <c r="D71" s="18">
        <v>21971.0</v>
      </c>
      <c r="E71" s="19" t="s">
        <v>142</v>
      </c>
      <c r="F71" s="20"/>
      <c r="G71" s="21"/>
      <c r="H71" s="22"/>
      <c r="I71" s="32"/>
      <c r="J71" s="24"/>
      <c r="K71" s="25"/>
      <c r="L71" s="21"/>
      <c r="M71" s="37">
        <v>600.0</v>
      </c>
      <c r="N71" s="27"/>
      <c r="O71" s="28">
        <v>600.0</v>
      </c>
      <c r="P71" s="29">
        <f t="shared" si="1"/>
        <v>0</v>
      </c>
      <c r="Q71" s="30" t="s">
        <v>83</v>
      </c>
      <c r="R71" s="3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5">
        <v>68.0</v>
      </c>
      <c r="B72" s="16">
        <v>44867.0</v>
      </c>
      <c r="C72" s="17" t="s">
        <v>150</v>
      </c>
      <c r="D72" s="18">
        <v>59904.0</v>
      </c>
      <c r="E72" s="19" t="s">
        <v>49</v>
      </c>
      <c r="F72" s="20"/>
      <c r="G72" s="21"/>
      <c r="H72" s="22"/>
      <c r="I72" s="23">
        <v>350.0</v>
      </c>
      <c r="J72" s="24"/>
      <c r="K72" s="25"/>
      <c r="L72" s="21"/>
      <c r="M72" s="26"/>
      <c r="N72" s="27"/>
      <c r="O72" s="28">
        <v>350.0</v>
      </c>
      <c r="P72" s="29">
        <f t="shared" si="1"/>
        <v>0</v>
      </c>
      <c r="Q72" s="30" t="s">
        <v>23</v>
      </c>
      <c r="R72" s="3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5">
        <v>69.0</v>
      </c>
      <c r="B73" s="16">
        <v>44867.0</v>
      </c>
      <c r="C73" s="17" t="s">
        <v>151</v>
      </c>
      <c r="D73" s="18">
        <v>72432.0</v>
      </c>
      <c r="E73" s="19" t="s">
        <v>152</v>
      </c>
      <c r="F73" s="20"/>
      <c r="G73" s="21"/>
      <c r="H73" s="22"/>
      <c r="I73" s="23"/>
      <c r="J73" s="33">
        <v>500.0</v>
      </c>
      <c r="K73" s="25"/>
      <c r="L73" s="21"/>
      <c r="M73" s="26"/>
      <c r="N73" s="27"/>
      <c r="O73" s="28">
        <v>500.0</v>
      </c>
      <c r="P73" s="29">
        <f t="shared" si="1"/>
        <v>0</v>
      </c>
      <c r="Q73" s="30" t="s">
        <v>83</v>
      </c>
      <c r="R73" s="3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5">
        <v>70.0</v>
      </c>
      <c r="B74" s="16">
        <v>44867.0</v>
      </c>
      <c r="C74" s="17" t="s">
        <v>153</v>
      </c>
      <c r="D74" s="18">
        <v>21818.0</v>
      </c>
      <c r="E74" s="19" t="s">
        <v>146</v>
      </c>
      <c r="F74" s="20"/>
      <c r="G74" s="21"/>
      <c r="H74" s="22"/>
      <c r="I74" s="32"/>
      <c r="J74" s="24"/>
      <c r="K74" s="36">
        <v>4650.0</v>
      </c>
      <c r="L74" s="21"/>
      <c r="M74" s="26"/>
      <c r="N74" s="27"/>
      <c r="O74" s="28">
        <v>4650.0</v>
      </c>
      <c r="P74" s="29">
        <f t="shared" si="1"/>
        <v>0</v>
      </c>
      <c r="Q74" s="30" t="s">
        <v>23</v>
      </c>
      <c r="R74" s="3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5">
        <v>71.0</v>
      </c>
      <c r="B75" s="16">
        <v>44867.0</v>
      </c>
      <c r="C75" s="17" t="s">
        <v>154</v>
      </c>
      <c r="D75" s="18">
        <v>22978.0</v>
      </c>
      <c r="E75" s="19" t="s">
        <v>155</v>
      </c>
      <c r="F75" s="20"/>
      <c r="G75" s="21"/>
      <c r="H75" s="22"/>
      <c r="I75" s="23">
        <v>150.0</v>
      </c>
      <c r="J75" s="24"/>
      <c r="K75" s="25"/>
      <c r="L75" s="21"/>
      <c r="M75" s="26"/>
      <c r="N75" s="27"/>
      <c r="O75" s="28">
        <v>150.0</v>
      </c>
      <c r="P75" s="29">
        <f t="shared" si="1"/>
        <v>0</v>
      </c>
      <c r="Q75" s="30" t="s">
        <v>83</v>
      </c>
      <c r="R75" s="3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5">
        <v>72.0</v>
      </c>
      <c r="B76" s="16">
        <v>44867.0</v>
      </c>
      <c r="C76" s="17" t="s">
        <v>156</v>
      </c>
      <c r="D76" s="18">
        <v>30895.0</v>
      </c>
      <c r="E76" s="19" t="s">
        <v>106</v>
      </c>
      <c r="F76" s="20"/>
      <c r="G76" s="21"/>
      <c r="H76" s="22"/>
      <c r="I76" s="32"/>
      <c r="J76" s="33">
        <v>11450.0</v>
      </c>
      <c r="K76" s="25"/>
      <c r="L76" s="21"/>
      <c r="M76" s="26"/>
      <c r="N76" s="27"/>
      <c r="O76" s="28">
        <v>11450.0</v>
      </c>
      <c r="P76" s="29">
        <f t="shared" si="1"/>
        <v>0</v>
      </c>
      <c r="Q76" s="30" t="s">
        <v>44</v>
      </c>
      <c r="R76" s="3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5">
        <v>73.0</v>
      </c>
      <c r="B77" s="16">
        <v>44865.0</v>
      </c>
      <c r="C77" s="17" t="s">
        <v>157</v>
      </c>
      <c r="D77" s="18">
        <v>51406.0</v>
      </c>
      <c r="E77" s="19" t="s">
        <v>158</v>
      </c>
      <c r="F77" s="20"/>
      <c r="G77" s="21"/>
      <c r="H77" s="35">
        <v>50000.0</v>
      </c>
      <c r="I77" s="32"/>
      <c r="J77" s="24"/>
      <c r="K77" s="25"/>
      <c r="L77" s="21"/>
      <c r="M77" s="26"/>
      <c r="N77" s="27"/>
      <c r="O77" s="28">
        <v>50000.0</v>
      </c>
      <c r="P77" s="29">
        <f t="shared" si="1"/>
        <v>0</v>
      </c>
      <c r="Q77" s="38"/>
      <c r="R77" s="3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5">
        <v>74.0</v>
      </c>
      <c r="B78" s="16">
        <v>44865.0</v>
      </c>
      <c r="C78" s="17" t="s">
        <v>159</v>
      </c>
      <c r="D78" s="18">
        <v>66848.0</v>
      </c>
      <c r="E78" s="19" t="s">
        <v>160</v>
      </c>
      <c r="F78" s="20"/>
      <c r="G78" s="21"/>
      <c r="H78" s="22"/>
      <c r="I78" s="32"/>
      <c r="J78" s="24"/>
      <c r="K78" s="25"/>
      <c r="L78" s="21"/>
      <c r="M78" s="39">
        <v>5150.0</v>
      </c>
      <c r="N78" s="27"/>
      <c r="O78" s="28">
        <v>5150.0</v>
      </c>
      <c r="P78" s="29">
        <f t="shared" si="1"/>
        <v>0</v>
      </c>
      <c r="Q78" s="38"/>
      <c r="R78" s="3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5">
        <v>75.0</v>
      </c>
      <c r="B79" s="16">
        <v>44865.0</v>
      </c>
      <c r="C79" s="17" t="s">
        <v>161</v>
      </c>
      <c r="D79" s="18">
        <v>10291.0</v>
      </c>
      <c r="E79" s="19" t="s">
        <v>162</v>
      </c>
      <c r="F79" s="20"/>
      <c r="G79" s="21"/>
      <c r="H79" s="22"/>
      <c r="I79" s="32"/>
      <c r="J79" s="24"/>
      <c r="K79" s="36">
        <v>3600.0</v>
      </c>
      <c r="L79" s="21"/>
      <c r="M79" s="26"/>
      <c r="N79" s="27"/>
      <c r="O79" s="28">
        <v>3600.0</v>
      </c>
      <c r="P79" s="29">
        <f t="shared" si="1"/>
        <v>0</v>
      </c>
      <c r="Q79" s="38"/>
      <c r="R79" s="3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5">
        <v>76.0</v>
      </c>
      <c r="B80" s="16">
        <v>44865.0</v>
      </c>
      <c r="C80" s="17" t="s">
        <v>163</v>
      </c>
      <c r="D80" s="18">
        <v>10357.0</v>
      </c>
      <c r="E80" s="19" t="s">
        <v>164</v>
      </c>
      <c r="F80" s="20"/>
      <c r="G80" s="21"/>
      <c r="H80" s="22"/>
      <c r="I80" s="32"/>
      <c r="J80" s="24"/>
      <c r="K80" s="36">
        <v>3600.0</v>
      </c>
      <c r="L80" s="21"/>
      <c r="M80" s="26"/>
      <c r="N80" s="27"/>
      <c r="O80" s="28">
        <v>3600.0</v>
      </c>
      <c r="P80" s="29">
        <f t="shared" si="1"/>
        <v>0</v>
      </c>
      <c r="Q80" s="38"/>
      <c r="R80" s="3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5">
        <v>77.0</v>
      </c>
      <c r="B81" s="16">
        <v>44865.0</v>
      </c>
      <c r="C81" s="17" t="s">
        <v>165</v>
      </c>
      <c r="D81" s="18">
        <v>50739.0</v>
      </c>
      <c r="E81" s="19" t="s">
        <v>166</v>
      </c>
      <c r="F81" s="20"/>
      <c r="G81" s="21"/>
      <c r="H81" s="22"/>
      <c r="I81" s="32"/>
      <c r="J81" s="24"/>
      <c r="K81" s="36">
        <v>5000.0</v>
      </c>
      <c r="L81" s="21"/>
      <c r="M81" s="26"/>
      <c r="N81" s="27"/>
      <c r="O81" s="28">
        <v>5000.0</v>
      </c>
      <c r="P81" s="29">
        <f t="shared" si="1"/>
        <v>0</v>
      </c>
      <c r="Q81" s="38"/>
      <c r="R81" s="3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5">
        <v>78.0</v>
      </c>
      <c r="B82" s="16">
        <v>44866.0</v>
      </c>
      <c r="C82" s="17" t="s">
        <v>167</v>
      </c>
      <c r="D82" s="18">
        <v>74507.0</v>
      </c>
      <c r="E82" s="19" t="s">
        <v>168</v>
      </c>
      <c r="F82" s="20"/>
      <c r="G82" s="21"/>
      <c r="H82" s="35">
        <v>23200.0</v>
      </c>
      <c r="I82" s="32"/>
      <c r="J82" s="24"/>
      <c r="K82" s="25"/>
      <c r="L82" s="21"/>
      <c r="M82" s="26"/>
      <c r="N82" s="27"/>
      <c r="O82" s="28">
        <v>23200.0</v>
      </c>
      <c r="P82" s="29">
        <f t="shared" si="1"/>
        <v>0</v>
      </c>
      <c r="Q82" s="38"/>
      <c r="R82" s="3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5">
        <v>79.0</v>
      </c>
      <c r="B83" s="16">
        <v>44866.0</v>
      </c>
      <c r="C83" s="17" t="s">
        <v>169</v>
      </c>
      <c r="D83" s="18">
        <v>73589.0</v>
      </c>
      <c r="E83" s="19" t="s">
        <v>170</v>
      </c>
      <c r="F83" s="20"/>
      <c r="G83" s="21"/>
      <c r="H83" s="22"/>
      <c r="I83" s="32"/>
      <c r="J83" s="24"/>
      <c r="K83" s="36">
        <v>200.0</v>
      </c>
      <c r="L83" s="21"/>
      <c r="M83" s="26"/>
      <c r="N83" s="40">
        <v>1000.0</v>
      </c>
      <c r="O83" s="28">
        <v>1200.0</v>
      </c>
      <c r="P83" s="29">
        <f t="shared" si="1"/>
        <v>0</v>
      </c>
      <c r="Q83" s="38"/>
      <c r="R83" s="3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5">
        <v>80.0</v>
      </c>
      <c r="B84" s="16">
        <v>44867.0</v>
      </c>
      <c r="C84" s="17" t="s">
        <v>171</v>
      </c>
      <c r="D84" s="18">
        <v>72488.0</v>
      </c>
      <c r="E84" s="19" t="s">
        <v>172</v>
      </c>
      <c r="F84" s="20"/>
      <c r="G84" s="21"/>
      <c r="H84" s="22"/>
      <c r="I84" s="32"/>
      <c r="J84" s="24"/>
      <c r="K84" s="36">
        <v>200.0</v>
      </c>
      <c r="L84" s="21"/>
      <c r="M84" s="26"/>
      <c r="N84" s="40">
        <v>1000.0</v>
      </c>
      <c r="O84" s="28">
        <v>1200.0</v>
      </c>
      <c r="P84" s="29">
        <f t="shared" si="1"/>
        <v>0</v>
      </c>
      <c r="Q84" s="38"/>
      <c r="R84" s="3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5">
        <v>81.0</v>
      </c>
      <c r="B85" s="16">
        <v>44867.0</v>
      </c>
      <c r="C85" s="17" t="s">
        <v>173</v>
      </c>
      <c r="D85" s="18">
        <v>52215.0</v>
      </c>
      <c r="E85" s="19" t="s">
        <v>174</v>
      </c>
      <c r="F85" s="20"/>
      <c r="G85" s="21"/>
      <c r="H85" s="35">
        <v>400.0</v>
      </c>
      <c r="I85" s="32"/>
      <c r="J85" s="24"/>
      <c r="K85" s="25"/>
      <c r="L85" s="21"/>
      <c r="M85" s="26"/>
      <c r="N85" s="27"/>
      <c r="O85" s="28">
        <v>400.0</v>
      </c>
      <c r="P85" s="29">
        <f t="shared" si="1"/>
        <v>0</v>
      </c>
      <c r="Q85" s="38"/>
      <c r="R85" s="3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5">
        <v>82.0</v>
      </c>
      <c r="B86" s="16">
        <v>44867.0</v>
      </c>
      <c r="C86" s="17" t="s">
        <v>175</v>
      </c>
      <c r="D86" s="18">
        <v>47787.0</v>
      </c>
      <c r="E86" s="19" t="s">
        <v>132</v>
      </c>
      <c r="F86" s="20"/>
      <c r="G86" s="21"/>
      <c r="H86" s="22"/>
      <c r="I86" s="32"/>
      <c r="J86" s="24"/>
      <c r="K86" s="25"/>
      <c r="L86" s="21"/>
      <c r="M86" s="26"/>
      <c r="N86" s="40">
        <v>5400.0</v>
      </c>
      <c r="O86" s="28">
        <v>5400.0</v>
      </c>
      <c r="P86" s="29">
        <f t="shared" si="1"/>
        <v>0</v>
      </c>
      <c r="Q86" s="38"/>
      <c r="R86" s="3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5">
        <v>83.0</v>
      </c>
      <c r="B87" s="16">
        <v>44867.0</v>
      </c>
      <c r="C87" s="17" t="s">
        <v>176</v>
      </c>
      <c r="D87" s="18">
        <v>53160.0</v>
      </c>
      <c r="E87" s="19" t="s">
        <v>82</v>
      </c>
      <c r="F87" s="20"/>
      <c r="G87" s="21"/>
      <c r="H87" s="22"/>
      <c r="I87" s="32"/>
      <c r="J87" s="24"/>
      <c r="K87" s="25"/>
      <c r="L87" s="21"/>
      <c r="M87" s="26"/>
      <c r="N87" s="40">
        <v>3600.0</v>
      </c>
      <c r="O87" s="28">
        <v>3600.0</v>
      </c>
      <c r="P87" s="29">
        <f t="shared" si="1"/>
        <v>0</v>
      </c>
      <c r="Q87" s="38"/>
      <c r="R87" s="3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5">
        <v>84.0</v>
      </c>
      <c r="B88" s="16">
        <v>44867.0</v>
      </c>
      <c r="C88" s="17" t="s">
        <v>177</v>
      </c>
      <c r="D88" s="18">
        <v>22978.0</v>
      </c>
      <c r="E88" s="19" t="s">
        <v>155</v>
      </c>
      <c r="F88" s="20"/>
      <c r="G88" s="21"/>
      <c r="H88" s="22"/>
      <c r="I88" s="32"/>
      <c r="J88" s="24"/>
      <c r="K88" s="25"/>
      <c r="L88" s="21"/>
      <c r="M88" s="26"/>
      <c r="N88" s="40">
        <v>1200.0</v>
      </c>
      <c r="O88" s="28">
        <v>1200.0</v>
      </c>
      <c r="P88" s="29">
        <f t="shared" si="1"/>
        <v>0</v>
      </c>
      <c r="Q88" s="38"/>
      <c r="R88" s="3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5">
        <v>85.0</v>
      </c>
      <c r="B89" s="16">
        <v>44867.0</v>
      </c>
      <c r="C89" s="17" t="s">
        <v>178</v>
      </c>
      <c r="D89" s="18">
        <v>53160.0</v>
      </c>
      <c r="E89" s="19" t="s">
        <v>82</v>
      </c>
      <c r="F89" s="20"/>
      <c r="G89" s="21"/>
      <c r="H89" s="22"/>
      <c r="I89" s="32"/>
      <c r="J89" s="24"/>
      <c r="K89" s="25"/>
      <c r="L89" s="21"/>
      <c r="M89" s="26"/>
      <c r="N89" s="40">
        <v>22800.0</v>
      </c>
      <c r="O89" s="28">
        <v>22800.0</v>
      </c>
      <c r="P89" s="29">
        <f t="shared" si="1"/>
        <v>0</v>
      </c>
      <c r="Q89" s="38"/>
      <c r="R89" s="3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5">
        <v>86.0</v>
      </c>
      <c r="B90" s="16">
        <v>44867.0</v>
      </c>
      <c r="C90" s="17" t="s">
        <v>179</v>
      </c>
      <c r="D90" s="18">
        <v>29621.0</v>
      </c>
      <c r="E90" s="19" t="s">
        <v>91</v>
      </c>
      <c r="F90" s="20"/>
      <c r="G90" s="21"/>
      <c r="H90" s="22"/>
      <c r="I90" s="32"/>
      <c r="J90" s="24"/>
      <c r="K90" s="25"/>
      <c r="L90" s="21"/>
      <c r="M90" s="26"/>
      <c r="N90" s="40">
        <v>2000.0</v>
      </c>
      <c r="O90" s="28">
        <v>2000.0</v>
      </c>
      <c r="P90" s="29">
        <f t="shared" si="1"/>
        <v>0</v>
      </c>
      <c r="Q90" s="38"/>
      <c r="R90" s="3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5">
        <v>87.0</v>
      </c>
      <c r="B91" s="16">
        <v>44867.0</v>
      </c>
      <c r="C91" s="17" t="s">
        <v>180</v>
      </c>
      <c r="D91" s="18">
        <v>48192.0</v>
      </c>
      <c r="E91" s="19" t="s">
        <v>181</v>
      </c>
      <c r="F91" s="20"/>
      <c r="G91" s="21"/>
      <c r="H91" s="22"/>
      <c r="I91" s="32"/>
      <c r="J91" s="24"/>
      <c r="K91" s="36">
        <v>5000.0</v>
      </c>
      <c r="L91" s="21"/>
      <c r="M91" s="26"/>
      <c r="N91" s="27"/>
      <c r="O91" s="28">
        <v>5000.0</v>
      </c>
      <c r="P91" s="29">
        <f t="shared" si="1"/>
        <v>0</v>
      </c>
      <c r="Q91" s="38"/>
      <c r="R91" s="3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5">
        <v>88.0</v>
      </c>
      <c r="B92" s="16">
        <v>44867.0</v>
      </c>
      <c r="C92" s="17" t="s">
        <v>182</v>
      </c>
      <c r="D92" s="18">
        <v>54389.0</v>
      </c>
      <c r="E92" s="19" t="s">
        <v>183</v>
      </c>
      <c r="F92" s="20"/>
      <c r="G92" s="21"/>
      <c r="H92" s="22"/>
      <c r="I92" s="32"/>
      <c r="J92" s="24"/>
      <c r="K92" s="36">
        <v>3600.0</v>
      </c>
      <c r="L92" s="21"/>
      <c r="M92" s="26"/>
      <c r="N92" s="27"/>
      <c r="O92" s="28">
        <v>3600.0</v>
      </c>
      <c r="P92" s="29">
        <f t="shared" si="1"/>
        <v>0</v>
      </c>
      <c r="Q92" s="38"/>
      <c r="R92" s="3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5">
        <v>89.0</v>
      </c>
      <c r="B93" s="16">
        <v>44867.0</v>
      </c>
      <c r="C93" s="17" t="s">
        <v>184</v>
      </c>
      <c r="D93" s="18">
        <v>43380.0</v>
      </c>
      <c r="E93" s="19" t="s">
        <v>185</v>
      </c>
      <c r="F93" s="20"/>
      <c r="G93" s="21"/>
      <c r="H93" s="35">
        <v>8300.0</v>
      </c>
      <c r="I93" s="32"/>
      <c r="J93" s="24"/>
      <c r="K93" s="25"/>
      <c r="L93" s="21"/>
      <c r="M93" s="26"/>
      <c r="N93" s="27"/>
      <c r="O93" s="28">
        <v>8300.0</v>
      </c>
      <c r="P93" s="29">
        <f t="shared" si="1"/>
        <v>0</v>
      </c>
      <c r="Q93" s="38"/>
      <c r="R93" s="3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5">
        <v>90.0</v>
      </c>
      <c r="B94" s="16">
        <v>44867.0</v>
      </c>
      <c r="C94" s="17" t="s">
        <v>186</v>
      </c>
      <c r="D94" s="18">
        <v>68284.0</v>
      </c>
      <c r="E94" s="19" t="s">
        <v>124</v>
      </c>
      <c r="F94" s="20"/>
      <c r="G94" s="21"/>
      <c r="H94" s="22"/>
      <c r="I94" s="32"/>
      <c r="J94" s="24"/>
      <c r="K94" s="25"/>
      <c r="L94" s="21"/>
      <c r="M94" s="26"/>
      <c r="N94" s="41">
        <v>1600.0</v>
      </c>
      <c r="O94" s="28">
        <v>1600.0</v>
      </c>
      <c r="P94" s="29">
        <f t="shared" si="1"/>
        <v>0</v>
      </c>
      <c r="Q94" s="38"/>
      <c r="R94" s="3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5">
        <v>91.0</v>
      </c>
      <c r="B95" s="16">
        <v>44867.0</v>
      </c>
      <c r="C95" s="17" t="s">
        <v>187</v>
      </c>
      <c r="D95" s="18">
        <v>73016.0</v>
      </c>
      <c r="E95" s="19" t="s">
        <v>188</v>
      </c>
      <c r="F95" s="20"/>
      <c r="G95" s="21"/>
      <c r="H95" s="22"/>
      <c r="I95" s="32"/>
      <c r="J95" s="24"/>
      <c r="K95" s="25"/>
      <c r="L95" s="21"/>
      <c r="M95" s="26"/>
      <c r="N95" s="40">
        <v>1200.0</v>
      </c>
      <c r="O95" s="28">
        <v>1200.0</v>
      </c>
      <c r="P95" s="29">
        <f t="shared" si="1"/>
        <v>0</v>
      </c>
      <c r="Q95" s="38"/>
      <c r="R95" s="3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5">
        <v>92.0</v>
      </c>
      <c r="B96" s="16">
        <v>44867.0</v>
      </c>
      <c r="C96" s="17" t="s">
        <v>189</v>
      </c>
      <c r="D96" s="18">
        <v>50436.0</v>
      </c>
      <c r="E96" s="19" t="s">
        <v>148</v>
      </c>
      <c r="F96" s="20"/>
      <c r="G96" s="21"/>
      <c r="H96" s="22"/>
      <c r="I96" s="32"/>
      <c r="J96" s="24"/>
      <c r="K96" s="25"/>
      <c r="L96" s="21"/>
      <c r="M96" s="26"/>
      <c r="N96" s="40">
        <v>1200.0</v>
      </c>
      <c r="O96" s="28">
        <v>1200.0</v>
      </c>
      <c r="P96" s="29">
        <f t="shared" si="1"/>
        <v>0</v>
      </c>
      <c r="Q96" s="38"/>
      <c r="R96" s="3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5">
        <v>93.0</v>
      </c>
      <c r="B97" s="16">
        <v>44867.0</v>
      </c>
      <c r="C97" s="17" t="s">
        <v>190</v>
      </c>
      <c r="D97" s="18">
        <v>50436.0</v>
      </c>
      <c r="E97" s="19" t="s">
        <v>148</v>
      </c>
      <c r="F97" s="20"/>
      <c r="G97" s="21"/>
      <c r="H97" s="22"/>
      <c r="I97" s="32"/>
      <c r="J97" s="24"/>
      <c r="K97" s="25"/>
      <c r="L97" s="21"/>
      <c r="M97" s="26"/>
      <c r="N97" s="40">
        <v>1200.0</v>
      </c>
      <c r="O97" s="28">
        <v>1200.0</v>
      </c>
      <c r="P97" s="29">
        <f t="shared" si="1"/>
        <v>0</v>
      </c>
      <c r="Q97" s="38"/>
      <c r="R97" s="3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5">
        <v>94.0</v>
      </c>
      <c r="B98" s="16">
        <v>44867.0</v>
      </c>
      <c r="C98" s="17" t="s">
        <v>191</v>
      </c>
      <c r="D98" s="18">
        <v>49252.0</v>
      </c>
      <c r="E98" s="19" t="s">
        <v>138</v>
      </c>
      <c r="F98" s="20"/>
      <c r="G98" s="21"/>
      <c r="H98" s="22"/>
      <c r="I98" s="32"/>
      <c r="J98" s="24"/>
      <c r="K98" s="25"/>
      <c r="L98" s="21"/>
      <c r="M98" s="26"/>
      <c r="N98" s="40">
        <v>1200.0</v>
      </c>
      <c r="O98" s="28">
        <v>1200.0</v>
      </c>
      <c r="P98" s="29">
        <f t="shared" si="1"/>
        <v>0</v>
      </c>
      <c r="Q98" s="38"/>
      <c r="R98" s="3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5"/>
      <c r="B99" s="42"/>
      <c r="C99" s="42"/>
      <c r="D99" s="42"/>
      <c r="E99" s="42"/>
      <c r="F99" s="43">
        <f t="shared" ref="F99:P99" si="2">SUM(F5:F98)</f>
        <v>1450</v>
      </c>
      <c r="G99" s="43">
        <f t="shared" si="2"/>
        <v>0</v>
      </c>
      <c r="H99" s="44">
        <f t="shared" si="2"/>
        <v>176320</v>
      </c>
      <c r="I99" s="45">
        <f t="shared" si="2"/>
        <v>216719</v>
      </c>
      <c r="J99" s="46">
        <f t="shared" si="2"/>
        <v>158700</v>
      </c>
      <c r="K99" s="47">
        <f t="shared" si="2"/>
        <v>56896</v>
      </c>
      <c r="L99" s="43">
        <f t="shared" si="2"/>
        <v>0</v>
      </c>
      <c r="M99" s="48">
        <f t="shared" si="2"/>
        <v>8850</v>
      </c>
      <c r="N99" s="49">
        <f t="shared" si="2"/>
        <v>43400</v>
      </c>
      <c r="O99" s="50">
        <f t="shared" si="2"/>
        <v>662335</v>
      </c>
      <c r="P99" s="51">
        <f t="shared" si="2"/>
        <v>0</v>
      </c>
      <c r="Q99" s="42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>
      <c r="A100" s="52"/>
      <c r="B100" s="42"/>
      <c r="C100" s="42"/>
      <c r="D100" s="42"/>
      <c r="E100" s="42"/>
      <c r="F100" s="53">
        <f>SUM(F99+G99+H99+I99+J99+K99+L99+M99+N99)</f>
        <v>662335</v>
      </c>
      <c r="G100" s="8"/>
      <c r="H100" s="8"/>
      <c r="I100" s="8"/>
      <c r="J100" s="8"/>
      <c r="K100" s="8"/>
      <c r="L100" s="9"/>
      <c r="M100" s="54"/>
      <c r="N100" s="54"/>
      <c r="O100" s="31"/>
      <c r="P100" s="31"/>
      <c r="Q100" s="4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 t="s">
        <v>192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 t="s">
        <v>193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</sheetData>
  <mergeCells count="17">
    <mergeCell ref="E2:E4"/>
    <mergeCell ref="F3:F4"/>
    <mergeCell ref="G3:H3"/>
    <mergeCell ref="I3:J3"/>
    <mergeCell ref="K3:K4"/>
    <mergeCell ref="L3:L4"/>
    <mergeCell ref="F100:L10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44867.0</v>
      </c>
      <c r="C5" s="17" t="s">
        <v>195</v>
      </c>
      <c r="D5" s="18">
        <v>74453.0</v>
      </c>
      <c r="E5" s="19" t="s">
        <v>196</v>
      </c>
      <c r="F5" s="20"/>
      <c r="G5" s="21"/>
      <c r="H5" s="22"/>
      <c r="I5" s="23">
        <v>500.0</v>
      </c>
      <c r="J5" s="24"/>
      <c r="K5" s="25"/>
      <c r="L5" s="21"/>
      <c r="M5" s="26"/>
      <c r="N5" s="27"/>
      <c r="O5" s="28">
        <v>500.0</v>
      </c>
      <c r="P5" s="29">
        <f t="shared" ref="P5:P49" si="1">F5+G5+H5+I5+J5+K5+L5+M5+N5-O5</f>
        <v>0</v>
      </c>
      <c r="Q5" s="30" t="s">
        <v>47</v>
      </c>
      <c r="R5" s="3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44868.0</v>
      </c>
      <c r="C6" s="17" t="s">
        <v>197</v>
      </c>
      <c r="D6" s="18">
        <v>54459.0</v>
      </c>
      <c r="E6" s="19" t="s">
        <v>198</v>
      </c>
      <c r="F6" s="20"/>
      <c r="G6" s="21"/>
      <c r="H6" s="22"/>
      <c r="I6" s="32"/>
      <c r="J6" s="33">
        <v>10000.0</v>
      </c>
      <c r="K6" s="25"/>
      <c r="L6" s="21"/>
      <c r="M6" s="26"/>
      <c r="N6" s="27"/>
      <c r="O6" s="28">
        <v>10000.0</v>
      </c>
      <c r="P6" s="29">
        <f t="shared" si="1"/>
        <v>0</v>
      </c>
      <c r="Q6" s="30" t="s">
        <v>54</v>
      </c>
      <c r="R6" s="3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44868.0</v>
      </c>
      <c r="C7" s="17" t="s">
        <v>199</v>
      </c>
      <c r="D7" s="18">
        <v>48910.0</v>
      </c>
      <c r="E7" s="19" t="s">
        <v>200</v>
      </c>
      <c r="F7" s="20"/>
      <c r="G7" s="21"/>
      <c r="H7" s="22"/>
      <c r="I7" s="23"/>
      <c r="J7" s="33">
        <v>1400.0</v>
      </c>
      <c r="K7" s="25"/>
      <c r="L7" s="21"/>
      <c r="M7" s="26"/>
      <c r="N7" s="27"/>
      <c r="O7" s="28">
        <v>1400.0</v>
      </c>
      <c r="P7" s="29">
        <f t="shared" si="1"/>
        <v>0</v>
      </c>
      <c r="Q7" s="30" t="s">
        <v>47</v>
      </c>
      <c r="R7" s="3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44868.0</v>
      </c>
      <c r="C8" s="17" t="s">
        <v>201</v>
      </c>
      <c r="D8" s="18">
        <v>74360.0</v>
      </c>
      <c r="E8" s="19" t="s">
        <v>202</v>
      </c>
      <c r="F8" s="20"/>
      <c r="G8" s="21"/>
      <c r="H8" s="35"/>
      <c r="I8" s="23">
        <v>51500.0</v>
      </c>
      <c r="J8" s="33"/>
      <c r="K8" s="25"/>
      <c r="L8" s="21"/>
      <c r="M8" s="26"/>
      <c r="N8" s="27"/>
      <c r="O8" s="28">
        <v>51500.0</v>
      </c>
      <c r="P8" s="29">
        <f t="shared" si="1"/>
        <v>0</v>
      </c>
      <c r="Q8" s="30" t="s">
        <v>44</v>
      </c>
      <c r="R8" s="3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44868.0</v>
      </c>
      <c r="C9" s="17" t="s">
        <v>203</v>
      </c>
      <c r="D9" s="18">
        <v>51017.0</v>
      </c>
      <c r="E9" s="19" t="s">
        <v>68</v>
      </c>
      <c r="F9" s="20"/>
      <c r="G9" s="21"/>
      <c r="H9" s="35">
        <v>32100.0</v>
      </c>
      <c r="I9" s="23"/>
      <c r="J9" s="24"/>
      <c r="K9" s="25"/>
      <c r="L9" s="21"/>
      <c r="M9" s="26"/>
      <c r="N9" s="27"/>
      <c r="O9" s="28">
        <v>32100.0</v>
      </c>
      <c r="P9" s="29">
        <f t="shared" si="1"/>
        <v>0</v>
      </c>
      <c r="Q9" s="30" t="s">
        <v>47</v>
      </c>
      <c r="R9" s="3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44868.0</v>
      </c>
      <c r="C10" s="17" t="s">
        <v>204</v>
      </c>
      <c r="D10" s="18">
        <v>48136.0</v>
      </c>
      <c r="E10" s="19" t="s">
        <v>205</v>
      </c>
      <c r="F10" s="20"/>
      <c r="G10" s="21"/>
      <c r="H10" s="22"/>
      <c r="I10" s="23">
        <v>2650.0</v>
      </c>
      <c r="J10" s="24"/>
      <c r="K10" s="25"/>
      <c r="L10" s="21"/>
      <c r="M10" s="26"/>
      <c r="N10" s="27"/>
      <c r="O10" s="28">
        <v>2650.0</v>
      </c>
      <c r="P10" s="29">
        <f t="shared" si="1"/>
        <v>0</v>
      </c>
      <c r="Q10" s="30" t="s">
        <v>44</v>
      </c>
      <c r="R10" s="3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44868.0</v>
      </c>
      <c r="C11" s="17" t="s">
        <v>206</v>
      </c>
      <c r="D11" s="18">
        <v>62941.0</v>
      </c>
      <c r="E11" s="19" t="s">
        <v>207</v>
      </c>
      <c r="F11" s="20"/>
      <c r="G11" s="21"/>
      <c r="H11" s="22"/>
      <c r="I11" s="23"/>
      <c r="J11" s="33">
        <v>1600.0</v>
      </c>
      <c r="K11" s="25"/>
      <c r="L11" s="21"/>
      <c r="M11" s="26"/>
      <c r="N11" s="27"/>
      <c r="O11" s="28">
        <v>1600.0</v>
      </c>
      <c r="P11" s="29">
        <f t="shared" si="1"/>
        <v>0</v>
      </c>
      <c r="Q11" s="30" t="s">
        <v>54</v>
      </c>
      <c r="R11" s="3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44868.0</v>
      </c>
      <c r="C12" s="17" t="s">
        <v>208</v>
      </c>
      <c r="D12" s="18">
        <v>52214.0</v>
      </c>
      <c r="E12" s="19" t="s">
        <v>209</v>
      </c>
      <c r="F12" s="34"/>
      <c r="G12" s="21"/>
      <c r="H12" s="22"/>
      <c r="I12" s="23">
        <v>300.0</v>
      </c>
      <c r="J12" s="24"/>
      <c r="K12" s="25"/>
      <c r="L12" s="21"/>
      <c r="M12" s="26"/>
      <c r="N12" s="27"/>
      <c r="O12" s="28">
        <v>300.0</v>
      </c>
      <c r="P12" s="29">
        <f t="shared" si="1"/>
        <v>0</v>
      </c>
      <c r="Q12" s="30" t="s">
        <v>44</v>
      </c>
      <c r="R12" s="3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44868.0</v>
      </c>
      <c r="C13" s="17" t="s">
        <v>210</v>
      </c>
      <c r="D13" s="18">
        <v>62508.0</v>
      </c>
      <c r="E13" s="19" t="s">
        <v>211</v>
      </c>
      <c r="F13" s="20"/>
      <c r="G13" s="21"/>
      <c r="H13" s="22"/>
      <c r="I13" s="32"/>
      <c r="J13" s="33">
        <v>3600.0</v>
      </c>
      <c r="K13" s="25"/>
      <c r="L13" s="21"/>
      <c r="M13" s="26"/>
      <c r="N13" s="27"/>
      <c r="O13" s="28">
        <v>3600.0</v>
      </c>
      <c r="P13" s="29">
        <f t="shared" si="1"/>
        <v>0</v>
      </c>
      <c r="Q13" s="30" t="s">
        <v>54</v>
      </c>
      <c r="R13" s="3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44868.0</v>
      </c>
      <c r="C14" s="17" t="s">
        <v>212</v>
      </c>
      <c r="D14" s="18">
        <v>31927.0</v>
      </c>
      <c r="E14" s="19" t="s">
        <v>66</v>
      </c>
      <c r="F14" s="20"/>
      <c r="G14" s="21"/>
      <c r="H14" s="22"/>
      <c r="I14" s="23">
        <v>280.0</v>
      </c>
      <c r="J14" s="24"/>
      <c r="K14" s="25"/>
      <c r="L14" s="21"/>
      <c r="M14" s="26"/>
      <c r="N14" s="27"/>
      <c r="O14" s="28">
        <v>280.0</v>
      </c>
      <c r="P14" s="29">
        <f t="shared" si="1"/>
        <v>0</v>
      </c>
      <c r="Q14" s="30" t="s">
        <v>44</v>
      </c>
      <c r="R14" s="3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44868.0</v>
      </c>
      <c r="C15" s="17" t="s">
        <v>213</v>
      </c>
      <c r="D15" s="18">
        <v>62508.0</v>
      </c>
      <c r="E15" s="19" t="s">
        <v>211</v>
      </c>
      <c r="F15" s="20"/>
      <c r="G15" s="21"/>
      <c r="H15" s="22"/>
      <c r="I15" s="23"/>
      <c r="J15" s="33">
        <v>1400.0</v>
      </c>
      <c r="K15" s="25"/>
      <c r="L15" s="21"/>
      <c r="M15" s="26"/>
      <c r="N15" s="27"/>
      <c r="O15" s="28">
        <v>1400.0</v>
      </c>
      <c r="P15" s="29">
        <f t="shared" si="1"/>
        <v>0</v>
      </c>
      <c r="Q15" s="30" t="s">
        <v>54</v>
      </c>
      <c r="R15" s="3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44868.0</v>
      </c>
      <c r="C16" s="17" t="s">
        <v>214</v>
      </c>
      <c r="D16" s="18">
        <v>42046.0</v>
      </c>
      <c r="E16" s="19" t="s">
        <v>215</v>
      </c>
      <c r="F16" s="20"/>
      <c r="G16" s="21"/>
      <c r="H16" s="22"/>
      <c r="I16" s="23">
        <v>775.0</v>
      </c>
      <c r="J16" s="33"/>
      <c r="K16" s="25"/>
      <c r="L16" s="21"/>
      <c r="M16" s="26"/>
      <c r="N16" s="27"/>
      <c r="O16" s="28">
        <v>775.0</v>
      </c>
      <c r="P16" s="29">
        <f t="shared" si="1"/>
        <v>0</v>
      </c>
      <c r="Q16" s="30" t="s">
        <v>44</v>
      </c>
      <c r="R16" s="3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44868.0</v>
      </c>
      <c r="C17" s="17" t="s">
        <v>216</v>
      </c>
      <c r="D17" s="18">
        <v>49953.0</v>
      </c>
      <c r="E17" s="19" t="s">
        <v>217</v>
      </c>
      <c r="F17" s="20"/>
      <c r="G17" s="21"/>
      <c r="H17" s="22"/>
      <c r="I17" s="23">
        <v>1250.0</v>
      </c>
      <c r="J17" s="24"/>
      <c r="K17" s="25"/>
      <c r="L17" s="21"/>
      <c r="M17" s="26"/>
      <c r="N17" s="27"/>
      <c r="O17" s="28">
        <v>1250.0</v>
      </c>
      <c r="P17" s="29">
        <f t="shared" si="1"/>
        <v>0</v>
      </c>
      <c r="Q17" s="30" t="s">
        <v>54</v>
      </c>
      <c r="R17" s="3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44868.0</v>
      </c>
      <c r="C18" s="17" t="s">
        <v>218</v>
      </c>
      <c r="D18" s="18">
        <v>22332.0</v>
      </c>
      <c r="E18" s="19" t="s">
        <v>219</v>
      </c>
      <c r="F18" s="20"/>
      <c r="G18" s="21"/>
      <c r="H18" s="22"/>
      <c r="I18" s="23">
        <v>2650.0</v>
      </c>
      <c r="J18" s="33"/>
      <c r="K18" s="25"/>
      <c r="L18" s="21"/>
      <c r="M18" s="26"/>
      <c r="N18" s="27"/>
      <c r="O18" s="28">
        <v>2650.0</v>
      </c>
      <c r="P18" s="29">
        <f t="shared" si="1"/>
        <v>0</v>
      </c>
      <c r="Q18" s="30" t="s">
        <v>44</v>
      </c>
      <c r="R18" s="3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44868.0</v>
      </c>
      <c r="C19" s="17" t="s">
        <v>220</v>
      </c>
      <c r="D19" s="18">
        <v>72429.0</v>
      </c>
      <c r="E19" s="19" t="s">
        <v>221</v>
      </c>
      <c r="F19" s="20"/>
      <c r="G19" s="21"/>
      <c r="H19" s="22"/>
      <c r="I19" s="23"/>
      <c r="J19" s="33">
        <v>500.0</v>
      </c>
      <c r="K19" s="25"/>
      <c r="L19" s="21"/>
      <c r="M19" s="26"/>
      <c r="N19" s="27"/>
      <c r="O19" s="28">
        <v>500.0</v>
      </c>
      <c r="P19" s="29">
        <f t="shared" si="1"/>
        <v>0</v>
      </c>
      <c r="Q19" s="30" t="s">
        <v>222</v>
      </c>
      <c r="R19" s="3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44868.0</v>
      </c>
      <c r="C20" s="17" t="s">
        <v>223</v>
      </c>
      <c r="D20" s="18">
        <v>32700.0</v>
      </c>
      <c r="E20" s="19" t="s">
        <v>224</v>
      </c>
      <c r="F20" s="20"/>
      <c r="G20" s="21"/>
      <c r="H20" s="22"/>
      <c r="I20" s="32"/>
      <c r="J20" s="33">
        <v>9900.0</v>
      </c>
      <c r="K20" s="25"/>
      <c r="L20" s="21"/>
      <c r="M20" s="26"/>
      <c r="N20" s="27"/>
      <c r="O20" s="28">
        <v>9900.0</v>
      </c>
      <c r="P20" s="29">
        <f t="shared" si="1"/>
        <v>0</v>
      </c>
      <c r="Q20" s="30" t="s">
        <v>222</v>
      </c>
      <c r="R20" s="3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44868.0</v>
      </c>
      <c r="C21" s="17" t="s">
        <v>225</v>
      </c>
      <c r="D21" s="18">
        <v>74017.0</v>
      </c>
      <c r="E21" s="19" t="s">
        <v>226</v>
      </c>
      <c r="F21" s="20"/>
      <c r="G21" s="21"/>
      <c r="H21" s="22"/>
      <c r="I21" s="32"/>
      <c r="J21" s="33">
        <v>500.0</v>
      </c>
      <c r="K21" s="25"/>
      <c r="L21" s="21"/>
      <c r="M21" s="26"/>
      <c r="N21" s="27"/>
      <c r="O21" s="28">
        <v>500.0</v>
      </c>
      <c r="P21" s="29">
        <f t="shared" si="1"/>
        <v>0</v>
      </c>
      <c r="Q21" s="30" t="s">
        <v>222</v>
      </c>
      <c r="R21" s="3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44868.0</v>
      </c>
      <c r="C22" s="17" t="s">
        <v>227</v>
      </c>
      <c r="D22" s="18">
        <v>73862.0</v>
      </c>
      <c r="E22" s="19" t="s">
        <v>228</v>
      </c>
      <c r="F22" s="20"/>
      <c r="G22" s="21"/>
      <c r="H22" s="22"/>
      <c r="I22" s="23">
        <v>500.0</v>
      </c>
      <c r="J22" s="33"/>
      <c r="K22" s="25"/>
      <c r="L22" s="21"/>
      <c r="M22" s="26"/>
      <c r="N22" s="27"/>
      <c r="O22" s="28">
        <v>500.0</v>
      </c>
      <c r="P22" s="29">
        <f t="shared" si="1"/>
        <v>0</v>
      </c>
      <c r="Q22" s="30" t="s">
        <v>222</v>
      </c>
      <c r="R22" s="3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44868.0</v>
      </c>
      <c r="C23" s="17" t="s">
        <v>229</v>
      </c>
      <c r="D23" s="18">
        <v>53495.0</v>
      </c>
      <c r="E23" s="19" t="s">
        <v>230</v>
      </c>
      <c r="F23" s="20"/>
      <c r="G23" s="21"/>
      <c r="H23" s="22"/>
      <c r="I23" s="23">
        <v>10000.0</v>
      </c>
      <c r="J23" s="33"/>
      <c r="K23" s="25"/>
      <c r="L23" s="21"/>
      <c r="M23" s="26"/>
      <c r="N23" s="27"/>
      <c r="O23" s="28">
        <v>10000.0</v>
      </c>
      <c r="P23" s="29">
        <f t="shared" si="1"/>
        <v>0</v>
      </c>
      <c r="Q23" s="30" t="s">
        <v>44</v>
      </c>
      <c r="R23" s="3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44868.0</v>
      </c>
      <c r="C24" s="17" t="s">
        <v>231</v>
      </c>
      <c r="D24" s="18">
        <v>51939.0</v>
      </c>
      <c r="E24" s="19" t="s">
        <v>232</v>
      </c>
      <c r="F24" s="20"/>
      <c r="G24" s="21"/>
      <c r="H24" s="22"/>
      <c r="I24" s="23">
        <v>15000.0</v>
      </c>
      <c r="J24" s="33"/>
      <c r="K24" s="25"/>
      <c r="L24" s="21"/>
      <c r="M24" s="26"/>
      <c r="N24" s="27"/>
      <c r="O24" s="28">
        <v>15000.0</v>
      </c>
      <c r="P24" s="29">
        <f t="shared" si="1"/>
        <v>0</v>
      </c>
      <c r="Q24" s="30" t="s">
        <v>222</v>
      </c>
      <c r="R24" s="3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44868.0</v>
      </c>
      <c r="C25" s="17" t="s">
        <v>233</v>
      </c>
      <c r="D25" s="18">
        <v>47363.0</v>
      </c>
      <c r="E25" s="19" t="s">
        <v>234</v>
      </c>
      <c r="F25" s="20"/>
      <c r="G25" s="55">
        <v>27000.0</v>
      </c>
      <c r="H25" s="22"/>
      <c r="I25" s="32"/>
      <c r="J25" s="33"/>
      <c r="K25" s="25"/>
      <c r="L25" s="21"/>
      <c r="M25" s="26"/>
      <c r="N25" s="27"/>
      <c r="O25" s="28">
        <v>27000.0</v>
      </c>
      <c r="P25" s="29">
        <f t="shared" si="1"/>
        <v>0</v>
      </c>
      <c r="Q25" s="30" t="s">
        <v>222</v>
      </c>
      <c r="R25" s="3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44868.0</v>
      </c>
      <c r="C26" s="17" t="s">
        <v>235</v>
      </c>
      <c r="D26" s="18">
        <v>10006.0</v>
      </c>
      <c r="E26" s="19" t="s">
        <v>236</v>
      </c>
      <c r="F26" s="20"/>
      <c r="G26" s="21"/>
      <c r="H26" s="22"/>
      <c r="I26" s="23">
        <v>15000.0</v>
      </c>
      <c r="J26" s="24"/>
      <c r="K26" s="25"/>
      <c r="L26" s="21"/>
      <c r="M26" s="26"/>
      <c r="N26" s="27"/>
      <c r="O26" s="28">
        <v>15000.0</v>
      </c>
      <c r="P26" s="29">
        <f t="shared" si="1"/>
        <v>0</v>
      </c>
      <c r="Q26" s="30" t="s">
        <v>222</v>
      </c>
      <c r="R26" s="3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44868.0</v>
      </c>
      <c r="C27" s="17" t="s">
        <v>237</v>
      </c>
      <c r="D27" s="18">
        <v>57598.0</v>
      </c>
      <c r="E27" s="19" t="s">
        <v>238</v>
      </c>
      <c r="F27" s="20"/>
      <c r="G27" s="21"/>
      <c r="H27" s="22"/>
      <c r="I27" s="23">
        <v>35000.0</v>
      </c>
      <c r="J27" s="24"/>
      <c r="K27" s="36"/>
      <c r="L27" s="21"/>
      <c r="M27" s="26"/>
      <c r="N27" s="27"/>
      <c r="O27" s="28">
        <v>35000.0</v>
      </c>
      <c r="P27" s="29">
        <f t="shared" si="1"/>
        <v>0</v>
      </c>
      <c r="Q27" s="30" t="s">
        <v>222</v>
      </c>
      <c r="R27" s="3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44868.0</v>
      </c>
      <c r="C28" s="17" t="s">
        <v>239</v>
      </c>
      <c r="D28" s="18">
        <v>57598.0</v>
      </c>
      <c r="E28" s="19" t="s">
        <v>238</v>
      </c>
      <c r="F28" s="20"/>
      <c r="G28" s="21"/>
      <c r="H28" s="22"/>
      <c r="I28" s="23">
        <v>2000.0</v>
      </c>
      <c r="J28" s="24"/>
      <c r="K28" s="25"/>
      <c r="L28" s="21"/>
      <c r="M28" s="26"/>
      <c r="N28" s="27"/>
      <c r="O28" s="28">
        <v>2000.0</v>
      </c>
      <c r="P28" s="29">
        <f t="shared" si="1"/>
        <v>0</v>
      </c>
      <c r="Q28" s="30" t="s">
        <v>222</v>
      </c>
      <c r="R28" s="3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44868.0</v>
      </c>
      <c r="C29" s="17" t="s">
        <v>240</v>
      </c>
      <c r="D29" s="18">
        <v>49393.0</v>
      </c>
      <c r="E29" s="19" t="s">
        <v>241</v>
      </c>
      <c r="F29" s="20"/>
      <c r="G29" s="55">
        <v>1300.0</v>
      </c>
      <c r="H29" s="22"/>
      <c r="I29" s="23"/>
      <c r="J29" s="24"/>
      <c r="K29" s="25"/>
      <c r="L29" s="21"/>
      <c r="M29" s="26"/>
      <c r="N29" s="27"/>
      <c r="O29" s="28">
        <v>1300.0</v>
      </c>
      <c r="P29" s="29">
        <f t="shared" si="1"/>
        <v>0</v>
      </c>
      <c r="Q29" s="30" t="s">
        <v>44</v>
      </c>
      <c r="R29" s="3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44868.0</v>
      </c>
      <c r="C30" s="17" t="s">
        <v>242</v>
      </c>
      <c r="D30" s="18">
        <v>64274.0</v>
      </c>
      <c r="E30" s="19" t="s">
        <v>243</v>
      </c>
      <c r="F30" s="20"/>
      <c r="G30" s="21"/>
      <c r="H30" s="35"/>
      <c r="I30" s="23">
        <v>1600.0</v>
      </c>
      <c r="J30" s="24"/>
      <c r="K30" s="25"/>
      <c r="L30" s="21"/>
      <c r="M30" s="26"/>
      <c r="N30" s="27"/>
      <c r="O30" s="28">
        <v>1600.0</v>
      </c>
      <c r="P30" s="29">
        <f t="shared" si="1"/>
        <v>0</v>
      </c>
      <c r="Q30" s="30" t="s">
        <v>222</v>
      </c>
      <c r="R30" s="3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44868.0</v>
      </c>
      <c r="C31" s="17" t="s">
        <v>244</v>
      </c>
      <c r="D31" s="18">
        <v>67686.0</v>
      </c>
      <c r="E31" s="19" t="s">
        <v>245</v>
      </c>
      <c r="F31" s="20"/>
      <c r="G31" s="21"/>
      <c r="H31" s="35"/>
      <c r="I31" s="23">
        <v>27000.0</v>
      </c>
      <c r="J31" s="24"/>
      <c r="K31" s="25"/>
      <c r="L31" s="21"/>
      <c r="M31" s="26"/>
      <c r="N31" s="27"/>
      <c r="O31" s="28">
        <v>27000.0</v>
      </c>
      <c r="P31" s="29">
        <f t="shared" si="1"/>
        <v>0</v>
      </c>
      <c r="Q31" s="30" t="s">
        <v>83</v>
      </c>
      <c r="R31" s="3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44868.0</v>
      </c>
      <c r="C32" s="17" t="s">
        <v>246</v>
      </c>
      <c r="D32" s="18">
        <v>50436.0</v>
      </c>
      <c r="E32" s="19" t="s">
        <v>148</v>
      </c>
      <c r="F32" s="20"/>
      <c r="G32" s="21"/>
      <c r="H32" s="22"/>
      <c r="I32" s="23">
        <v>2500.0</v>
      </c>
      <c r="J32" s="24"/>
      <c r="K32" s="25"/>
      <c r="L32" s="21"/>
      <c r="M32" s="26"/>
      <c r="N32" s="27"/>
      <c r="O32" s="28">
        <v>2500.0</v>
      </c>
      <c r="P32" s="29">
        <f t="shared" si="1"/>
        <v>0</v>
      </c>
      <c r="Q32" s="30" t="s">
        <v>83</v>
      </c>
      <c r="R32" s="3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44868.0</v>
      </c>
      <c r="C33" s="17" t="s">
        <v>247</v>
      </c>
      <c r="D33" s="18">
        <v>50739.0</v>
      </c>
      <c r="E33" s="19" t="s">
        <v>166</v>
      </c>
      <c r="F33" s="20"/>
      <c r="G33" s="21"/>
      <c r="H33" s="22"/>
      <c r="I33" s="23">
        <v>1250.0</v>
      </c>
      <c r="J33" s="24"/>
      <c r="K33" s="25"/>
      <c r="L33" s="21"/>
      <c r="M33" s="26"/>
      <c r="N33" s="27"/>
      <c r="O33" s="28">
        <v>1250.0</v>
      </c>
      <c r="P33" s="29">
        <f t="shared" si="1"/>
        <v>0</v>
      </c>
      <c r="Q33" s="30" t="s">
        <v>54</v>
      </c>
      <c r="R33" s="3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44868.0</v>
      </c>
      <c r="C34" s="17" t="s">
        <v>248</v>
      </c>
      <c r="D34" s="18">
        <v>22332.0</v>
      </c>
      <c r="E34" s="19" t="s">
        <v>219</v>
      </c>
      <c r="F34" s="20"/>
      <c r="G34" s="21"/>
      <c r="H34" s="22"/>
      <c r="I34" s="23">
        <v>8000.0</v>
      </c>
      <c r="J34" s="24"/>
      <c r="K34" s="25"/>
      <c r="L34" s="21"/>
      <c r="M34" s="26"/>
      <c r="N34" s="27"/>
      <c r="O34" s="28">
        <v>8000.0</v>
      </c>
      <c r="P34" s="29">
        <f t="shared" si="1"/>
        <v>0</v>
      </c>
      <c r="Q34" s="30" t="s">
        <v>54</v>
      </c>
      <c r="R34" s="3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44868.0</v>
      </c>
      <c r="C35" s="17" t="s">
        <v>249</v>
      </c>
      <c r="D35" s="18">
        <v>65690.0</v>
      </c>
      <c r="E35" s="19" t="s">
        <v>250</v>
      </c>
      <c r="F35" s="20"/>
      <c r="G35" s="21"/>
      <c r="H35" s="22"/>
      <c r="I35" s="23">
        <v>4140.0</v>
      </c>
      <c r="J35" s="24"/>
      <c r="K35" s="25"/>
      <c r="L35" s="21"/>
      <c r="M35" s="26"/>
      <c r="N35" s="27"/>
      <c r="O35" s="28">
        <v>4140.0</v>
      </c>
      <c r="P35" s="29">
        <f t="shared" si="1"/>
        <v>0</v>
      </c>
      <c r="Q35" s="30" t="s">
        <v>54</v>
      </c>
      <c r="R35" s="3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44868.0</v>
      </c>
      <c r="C36" s="17" t="s">
        <v>251</v>
      </c>
      <c r="D36" s="18">
        <v>52083.0</v>
      </c>
      <c r="E36" s="19" t="s">
        <v>252</v>
      </c>
      <c r="F36" s="20"/>
      <c r="G36" s="21"/>
      <c r="H36" s="22"/>
      <c r="I36" s="23">
        <v>10700.0</v>
      </c>
      <c r="J36" s="33"/>
      <c r="K36" s="25"/>
      <c r="L36" s="21"/>
      <c r="M36" s="26"/>
      <c r="N36" s="27"/>
      <c r="O36" s="28">
        <v>10700.0</v>
      </c>
      <c r="P36" s="29">
        <f t="shared" si="1"/>
        <v>0</v>
      </c>
      <c r="Q36" s="30" t="s">
        <v>222</v>
      </c>
      <c r="R36" s="3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44868.0</v>
      </c>
      <c r="C37" s="17" t="s">
        <v>253</v>
      </c>
      <c r="D37" s="18">
        <v>48973.0</v>
      </c>
      <c r="E37" s="19" t="s">
        <v>254</v>
      </c>
      <c r="F37" s="20"/>
      <c r="G37" s="21"/>
      <c r="H37" s="22"/>
      <c r="I37" s="23">
        <v>300.0</v>
      </c>
      <c r="J37" s="33"/>
      <c r="K37" s="25"/>
      <c r="L37" s="21"/>
      <c r="M37" s="26"/>
      <c r="N37" s="27"/>
      <c r="O37" s="28">
        <v>300.0</v>
      </c>
      <c r="P37" s="29">
        <f t="shared" si="1"/>
        <v>0</v>
      </c>
      <c r="Q37" s="30" t="s">
        <v>222</v>
      </c>
      <c r="R37" s="3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44868.0</v>
      </c>
      <c r="C38" s="17" t="s">
        <v>255</v>
      </c>
      <c r="D38" s="18">
        <v>21818.0</v>
      </c>
      <c r="E38" s="19" t="s">
        <v>146</v>
      </c>
      <c r="F38" s="20"/>
      <c r="G38" s="21"/>
      <c r="H38" s="22"/>
      <c r="I38" s="32"/>
      <c r="J38" s="33"/>
      <c r="K38" s="36">
        <v>16000.0</v>
      </c>
      <c r="L38" s="21"/>
      <c r="M38" s="26"/>
      <c r="N38" s="27"/>
      <c r="O38" s="28">
        <v>16000.0</v>
      </c>
      <c r="P38" s="29">
        <f t="shared" si="1"/>
        <v>0</v>
      </c>
      <c r="Q38" s="30" t="s">
        <v>83</v>
      </c>
      <c r="R38" s="3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44868.0</v>
      </c>
      <c r="C39" s="17" t="s">
        <v>256</v>
      </c>
      <c r="D39" s="18">
        <v>52247.0</v>
      </c>
      <c r="E39" s="19" t="s">
        <v>140</v>
      </c>
      <c r="F39" s="20"/>
      <c r="G39" s="21"/>
      <c r="H39" s="22"/>
      <c r="I39" s="23">
        <v>4525.0</v>
      </c>
      <c r="J39" s="24"/>
      <c r="K39" s="36"/>
      <c r="L39" s="21"/>
      <c r="M39" s="26"/>
      <c r="N39" s="27"/>
      <c r="O39" s="28">
        <v>4525.0</v>
      </c>
      <c r="P39" s="29">
        <f t="shared" si="1"/>
        <v>0</v>
      </c>
      <c r="Q39" s="30" t="s">
        <v>83</v>
      </c>
      <c r="R39" s="3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44868.0</v>
      </c>
      <c r="C40" s="17" t="s">
        <v>257</v>
      </c>
      <c r="D40" s="18">
        <v>52247.0</v>
      </c>
      <c r="E40" s="19" t="s">
        <v>140</v>
      </c>
      <c r="F40" s="20"/>
      <c r="G40" s="21"/>
      <c r="H40" s="22"/>
      <c r="I40" s="23">
        <v>300.0</v>
      </c>
      <c r="J40" s="33"/>
      <c r="K40" s="25"/>
      <c r="L40" s="21"/>
      <c r="M40" s="26"/>
      <c r="N40" s="27"/>
      <c r="O40" s="28">
        <v>300.0</v>
      </c>
      <c r="P40" s="29">
        <f t="shared" si="1"/>
        <v>0</v>
      </c>
      <c r="Q40" s="30" t="s">
        <v>83</v>
      </c>
      <c r="R40" s="3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44868.0</v>
      </c>
      <c r="C41" s="17" t="s">
        <v>258</v>
      </c>
      <c r="D41" s="18">
        <v>51512.0</v>
      </c>
      <c r="E41" s="19" t="s">
        <v>259</v>
      </c>
      <c r="F41" s="20"/>
      <c r="G41" s="21"/>
      <c r="H41" s="22"/>
      <c r="I41" s="23"/>
      <c r="J41" s="33">
        <v>10000.0</v>
      </c>
      <c r="K41" s="25"/>
      <c r="L41" s="21"/>
      <c r="M41" s="26"/>
      <c r="N41" s="27"/>
      <c r="O41" s="28">
        <v>10000.0</v>
      </c>
      <c r="P41" s="29">
        <f t="shared" si="1"/>
        <v>0</v>
      </c>
      <c r="Q41" s="30" t="s">
        <v>44</v>
      </c>
      <c r="R41" s="3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44868.0</v>
      </c>
      <c r="C42" s="17" t="s">
        <v>260</v>
      </c>
      <c r="D42" s="18">
        <v>58818.0</v>
      </c>
      <c r="E42" s="19" t="s">
        <v>261</v>
      </c>
      <c r="F42" s="20"/>
      <c r="G42" s="21"/>
      <c r="H42" s="22"/>
      <c r="I42" s="23">
        <v>5000.0</v>
      </c>
      <c r="J42" s="24"/>
      <c r="K42" s="25"/>
      <c r="L42" s="21"/>
      <c r="M42" s="26"/>
      <c r="N42" s="27"/>
      <c r="O42" s="28">
        <v>5000.0</v>
      </c>
      <c r="P42" s="29">
        <f t="shared" si="1"/>
        <v>0</v>
      </c>
      <c r="Q42" s="30" t="s">
        <v>83</v>
      </c>
      <c r="R42" s="3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44868.0</v>
      </c>
      <c r="C43" s="17" t="s">
        <v>262</v>
      </c>
      <c r="D43" s="18">
        <v>62815.0</v>
      </c>
      <c r="E43" s="19" t="s">
        <v>263</v>
      </c>
      <c r="F43" s="20"/>
      <c r="G43" s="21"/>
      <c r="H43" s="22"/>
      <c r="I43" s="23">
        <v>3300.0</v>
      </c>
      <c r="J43" s="24"/>
      <c r="K43" s="25"/>
      <c r="L43" s="21"/>
      <c r="M43" s="26"/>
      <c r="N43" s="27"/>
      <c r="O43" s="28">
        <v>3300.0</v>
      </c>
      <c r="P43" s="29">
        <f t="shared" si="1"/>
        <v>0</v>
      </c>
      <c r="Q43" s="30" t="s">
        <v>83</v>
      </c>
      <c r="R43" s="3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44868.0</v>
      </c>
      <c r="C44" s="17" t="s">
        <v>264</v>
      </c>
      <c r="D44" s="18">
        <v>10008.0</v>
      </c>
      <c r="E44" s="19" t="s">
        <v>265</v>
      </c>
      <c r="F44" s="20"/>
      <c r="G44" s="21"/>
      <c r="H44" s="22"/>
      <c r="I44" s="23"/>
      <c r="J44" s="33">
        <v>5250.0</v>
      </c>
      <c r="K44" s="25"/>
      <c r="L44" s="21"/>
      <c r="M44" s="26"/>
      <c r="N44" s="27"/>
      <c r="O44" s="28">
        <v>5250.0</v>
      </c>
      <c r="P44" s="29">
        <f t="shared" si="1"/>
        <v>0</v>
      </c>
      <c r="Q44" s="30" t="s">
        <v>44</v>
      </c>
      <c r="R44" s="3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44868.0</v>
      </c>
      <c r="C45" s="17" t="s">
        <v>266</v>
      </c>
      <c r="D45" s="18">
        <v>50342.0</v>
      </c>
      <c r="E45" s="19" t="s">
        <v>267</v>
      </c>
      <c r="F45" s="20"/>
      <c r="G45" s="21"/>
      <c r="H45" s="35"/>
      <c r="I45" s="23"/>
      <c r="J45" s="24"/>
      <c r="K45" s="36">
        <v>10000.0</v>
      </c>
      <c r="L45" s="21"/>
      <c r="M45" s="26"/>
      <c r="N45" s="27"/>
      <c r="O45" s="28">
        <v>10000.0</v>
      </c>
      <c r="P45" s="29">
        <f t="shared" si="1"/>
        <v>0</v>
      </c>
      <c r="Q45" s="30"/>
      <c r="R45" s="3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44868.0</v>
      </c>
      <c r="C46" s="17" t="s">
        <v>268</v>
      </c>
      <c r="D46" s="18">
        <v>52215.0</v>
      </c>
      <c r="E46" s="19" t="s">
        <v>174</v>
      </c>
      <c r="F46" s="20"/>
      <c r="G46" s="21"/>
      <c r="H46" s="35">
        <v>350.0</v>
      </c>
      <c r="I46" s="32"/>
      <c r="J46" s="24"/>
      <c r="K46" s="25"/>
      <c r="L46" s="21"/>
      <c r="M46" s="37"/>
      <c r="N46" s="27"/>
      <c r="O46" s="28">
        <v>350.0</v>
      </c>
      <c r="P46" s="29">
        <f t="shared" si="1"/>
        <v>0</v>
      </c>
      <c r="Q46" s="30"/>
      <c r="R46" s="3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44868.0</v>
      </c>
      <c r="C47" s="17" t="s">
        <v>269</v>
      </c>
      <c r="D47" s="18">
        <v>50595.0</v>
      </c>
      <c r="E47" s="19" t="s">
        <v>270</v>
      </c>
      <c r="F47" s="20"/>
      <c r="G47" s="21"/>
      <c r="H47" s="35">
        <v>65140.0</v>
      </c>
      <c r="I47" s="23"/>
      <c r="J47" s="24"/>
      <c r="K47" s="25"/>
      <c r="L47" s="21"/>
      <c r="M47" s="26"/>
      <c r="N47" s="27"/>
      <c r="O47" s="28">
        <v>65140.0</v>
      </c>
      <c r="P47" s="29">
        <f t="shared" si="1"/>
        <v>0</v>
      </c>
      <c r="Q47" s="30"/>
      <c r="R47" s="3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44868.0</v>
      </c>
      <c r="C48" s="17" t="s">
        <v>271</v>
      </c>
      <c r="D48" s="18">
        <v>49918.0</v>
      </c>
      <c r="E48" s="19" t="s">
        <v>272</v>
      </c>
      <c r="F48" s="20"/>
      <c r="G48" s="21"/>
      <c r="H48" s="35">
        <v>1250.0</v>
      </c>
      <c r="I48" s="23"/>
      <c r="J48" s="24"/>
      <c r="K48" s="36"/>
      <c r="L48" s="21"/>
      <c r="M48" s="26"/>
      <c r="N48" s="27"/>
      <c r="O48" s="28">
        <v>1250.0</v>
      </c>
      <c r="P48" s="29">
        <f t="shared" si="1"/>
        <v>0</v>
      </c>
      <c r="Q48" s="30"/>
      <c r="R48" s="3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44868.0</v>
      </c>
      <c r="C49" s="17" t="s">
        <v>273</v>
      </c>
      <c r="D49" s="18">
        <v>25650.0</v>
      </c>
      <c r="E49" s="19" t="s">
        <v>102</v>
      </c>
      <c r="F49" s="20"/>
      <c r="G49" s="21"/>
      <c r="H49" s="22"/>
      <c r="I49" s="23"/>
      <c r="J49" s="24"/>
      <c r="K49" s="36">
        <v>1450.0</v>
      </c>
      <c r="L49" s="21"/>
      <c r="M49" s="26"/>
      <c r="N49" s="27"/>
      <c r="O49" s="28">
        <v>1450.0</v>
      </c>
      <c r="P49" s="29">
        <f t="shared" si="1"/>
        <v>0</v>
      </c>
      <c r="Q49" s="30"/>
      <c r="R49" s="3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/>
      <c r="B50" s="42"/>
      <c r="C50" s="42"/>
      <c r="D50" s="42"/>
      <c r="E50" s="42"/>
      <c r="F50" s="43">
        <f t="shared" ref="F50:P50" si="2">SUM(F5:F49)</f>
        <v>0</v>
      </c>
      <c r="G50" s="43">
        <f t="shared" si="2"/>
        <v>28300</v>
      </c>
      <c r="H50" s="44">
        <f t="shared" si="2"/>
        <v>98840</v>
      </c>
      <c r="I50" s="45">
        <f t="shared" si="2"/>
        <v>206020</v>
      </c>
      <c r="J50" s="46">
        <f t="shared" si="2"/>
        <v>44150</v>
      </c>
      <c r="K50" s="47">
        <f t="shared" si="2"/>
        <v>27450</v>
      </c>
      <c r="L50" s="43">
        <f t="shared" si="2"/>
        <v>0</v>
      </c>
      <c r="M50" s="48">
        <f t="shared" si="2"/>
        <v>0</v>
      </c>
      <c r="N50" s="49">
        <f t="shared" si="2"/>
        <v>0</v>
      </c>
      <c r="O50" s="50">
        <f t="shared" si="2"/>
        <v>404760</v>
      </c>
      <c r="P50" s="51">
        <f t="shared" si="2"/>
        <v>0</v>
      </c>
      <c r="Q50" s="42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>
      <c r="A51" s="52"/>
      <c r="B51" s="42"/>
      <c r="C51" s="42"/>
      <c r="D51" s="42"/>
      <c r="E51" s="42"/>
      <c r="F51" s="53">
        <f>SUM(F50+G50+H50+I50+J50+K50+L50+M50+N50)</f>
        <v>404760</v>
      </c>
      <c r="G51" s="8"/>
      <c r="H51" s="8"/>
      <c r="I51" s="8"/>
      <c r="J51" s="8"/>
      <c r="K51" s="8"/>
      <c r="L51" s="9"/>
      <c r="M51" s="54"/>
      <c r="N51" s="54"/>
      <c r="O51" s="31"/>
      <c r="P51" s="31"/>
      <c r="Q51" s="4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 t="s">
        <v>192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 t="s">
        <v>193</v>
      </c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44869.0</v>
      </c>
      <c r="C5" s="17" t="s">
        <v>275</v>
      </c>
      <c r="D5" s="18">
        <v>50739.0</v>
      </c>
      <c r="E5" s="19" t="s">
        <v>166</v>
      </c>
      <c r="F5" s="20"/>
      <c r="G5" s="21"/>
      <c r="H5" s="22"/>
      <c r="I5" s="23">
        <v>3750.0</v>
      </c>
      <c r="J5" s="24"/>
      <c r="K5" s="25"/>
      <c r="L5" s="21"/>
      <c r="M5" s="26"/>
      <c r="N5" s="27"/>
      <c r="O5" s="28">
        <v>3750.0</v>
      </c>
      <c r="P5" s="29">
        <f t="shared" ref="P5:P62" si="1">F5+G5+H5+I5+J5+K5+L5+M5+N5-O5</f>
        <v>0</v>
      </c>
      <c r="Q5" s="30" t="s">
        <v>47</v>
      </c>
      <c r="R5" s="3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44869.0</v>
      </c>
      <c r="C6" s="17" t="s">
        <v>276</v>
      </c>
      <c r="D6" s="18">
        <v>64781.0</v>
      </c>
      <c r="E6" s="19" t="s">
        <v>277</v>
      </c>
      <c r="F6" s="20"/>
      <c r="G6" s="21"/>
      <c r="H6" s="22"/>
      <c r="I6" s="23">
        <v>200.0</v>
      </c>
      <c r="J6" s="33"/>
      <c r="K6" s="25"/>
      <c r="L6" s="21"/>
      <c r="M6" s="26"/>
      <c r="N6" s="27"/>
      <c r="O6" s="28">
        <v>200.0</v>
      </c>
      <c r="P6" s="29">
        <f t="shared" si="1"/>
        <v>0</v>
      </c>
      <c r="Q6" s="30" t="s">
        <v>47</v>
      </c>
      <c r="R6" s="3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44869.0</v>
      </c>
      <c r="C7" s="17" t="s">
        <v>278</v>
      </c>
      <c r="D7" s="18">
        <v>73889.0</v>
      </c>
      <c r="E7" s="19" t="s">
        <v>279</v>
      </c>
      <c r="F7" s="20"/>
      <c r="G7" s="21"/>
      <c r="H7" s="22"/>
      <c r="I7" s="23">
        <v>3000.0</v>
      </c>
      <c r="J7" s="33"/>
      <c r="K7" s="25"/>
      <c r="L7" s="21"/>
      <c r="M7" s="26"/>
      <c r="N7" s="27"/>
      <c r="O7" s="28">
        <v>3000.0</v>
      </c>
      <c r="P7" s="29">
        <f t="shared" si="1"/>
        <v>0</v>
      </c>
      <c r="Q7" s="30" t="s">
        <v>83</v>
      </c>
      <c r="R7" s="3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44869.0</v>
      </c>
      <c r="C8" s="17" t="s">
        <v>280</v>
      </c>
      <c r="D8" s="18">
        <v>55650.0</v>
      </c>
      <c r="E8" s="19" t="s">
        <v>281</v>
      </c>
      <c r="F8" s="20"/>
      <c r="G8" s="21"/>
      <c r="H8" s="35"/>
      <c r="I8" s="23"/>
      <c r="J8" s="33">
        <v>5150.0</v>
      </c>
      <c r="K8" s="25"/>
      <c r="L8" s="21"/>
      <c r="M8" s="26"/>
      <c r="N8" s="27"/>
      <c r="O8" s="28">
        <v>5150.0</v>
      </c>
      <c r="P8" s="29">
        <f t="shared" si="1"/>
        <v>0</v>
      </c>
      <c r="Q8" s="30" t="s">
        <v>54</v>
      </c>
      <c r="R8" s="3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44869.0</v>
      </c>
      <c r="C9" s="17" t="s">
        <v>282</v>
      </c>
      <c r="D9" s="18">
        <v>73589.0</v>
      </c>
      <c r="E9" s="19" t="s">
        <v>170</v>
      </c>
      <c r="F9" s="20"/>
      <c r="G9" s="21"/>
      <c r="H9" s="35"/>
      <c r="I9" s="23"/>
      <c r="J9" s="33">
        <v>500.0</v>
      </c>
      <c r="K9" s="25"/>
      <c r="L9" s="21"/>
      <c r="M9" s="26"/>
      <c r="N9" s="27"/>
      <c r="O9" s="28">
        <v>500.0</v>
      </c>
      <c r="P9" s="29">
        <f t="shared" si="1"/>
        <v>0</v>
      </c>
      <c r="Q9" s="30" t="s">
        <v>83</v>
      </c>
      <c r="R9" s="3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44869.0</v>
      </c>
      <c r="C10" s="17" t="s">
        <v>283</v>
      </c>
      <c r="D10" s="18">
        <v>56747.0</v>
      </c>
      <c r="E10" s="19" t="s">
        <v>284</v>
      </c>
      <c r="F10" s="20"/>
      <c r="G10" s="21"/>
      <c r="H10" s="22"/>
      <c r="I10" s="23"/>
      <c r="J10" s="33">
        <v>7650.0</v>
      </c>
      <c r="K10" s="25"/>
      <c r="L10" s="21"/>
      <c r="M10" s="26"/>
      <c r="N10" s="27"/>
      <c r="O10" s="28">
        <v>7650.0</v>
      </c>
      <c r="P10" s="29">
        <f t="shared" si="1"/>
        <v>0</v>
      </c>
      <c r="Q10" s="30" t="s">
        <v>54</v>
      </c>
      <c r="R10" s="3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44869.0</v>
      </c>
      <c r="C11" s="17" t="s">
        <v>285</v>
      </c>
      <c r="D11" s="18">
        <v>50979.0</v>
      </c>
      <c r="E11" s="19" t="s">
        <v>286</v>
      </c>
      <c r="F11" s="20"/>
      <c r="G11" s="21"/>
      <c r="H11" s="22"/>
      <c r="I11" s="23"/>
      <c r="J11" s="33">
        <v>11590.0</v>
      </c>
      <c r="K11" s="25"/>
      <c r="L11" s="21"/>
      <c r="M11" s="26"/>
      <c r="N11" s="27"/>
      <c r="O11" s="28">
        <v>11590.0</v>
      </c>
      <c r="P11" s="29">
        <f t="shared" si="1"/>
        <v>0</v>
      </c>
      <c r="Q11" s="30" t="s">
        <v>47</v>
      </c>
      <c r="R11" s="3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44869.0</v>
      </c>
      <c r="C12" s="17" t="s">
        <v>287</v>
      </c>
      <c r="D12" s="18">
        <v>21821.0</v>
      </c>
      <c r="E12" s="19" t="s">
        <v>288</v>
      </c>
      <c r="F12" s="34"/>
      <c r="G12" s="55">
        <v>700.0</v>
      </c>
      <c r="H12" s="22"/>
      <c r="I12" s="23"/>
      <c r="J12" s="24"/>
      <c r="K12" s="25"/>
      <c r="L12" s="21"/>
      <c r="M12" s="26"/>
      <c r="N12" s="27"/>
      <c r="O12" s="28">
        <v>700.0</v>
      </c>
      <c r="P12" s="29">
        <f t="shared" si="1"/>
        <v>0</v>
      </c>
      <c r="Q12" s="30" t="s">
        <v>23</v>
      </c>
      <c r="R12" s="3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44869.0</v>
      </c>
      <c r="C13" s="17" t="s">
        <v>289</v>
      </c>
      <c r="D13" s="18">
        <v>71591.0</v>
      </c>
      <c r="E13" s="19" t="s">
        <v>290</v>
      </c>
      <c r="F13" s="20"/>
      <c r="G13" s="21"/>
      <c r="H13" s="22"/>
      <c r="I13" s="32"/>
      <c r="J13" s="33">
        <v>5150.0</v>
      </c>
      <c r="K13" s="25"/>
      <c r="L13" s="21"/>
      <c r="M13" s="26"/>
      <c r="N13" s="27"/>
      <c r="O13" s="28">
        <v>5150.0</v>
      </c>
      <c r="P13" s="29">
        <f t="shared" si="1"/>
        <v>0</v>
      </c>
      <c r="Q13" s="30" t="s">
        <v>47</v>
      </c>
      <c r="R13" s="3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44869.0</v>
      </c>
      <c r="C14" s="17" t="s">
        <v>291</v>
      </c>
      <c r="D14" s="18">
        <v>74588.0</v>
      </c>
      <c r="E14" s="19" t="s">
        <v>292</v>
      </c>
      <c r="F14" s="20"/>
      <c r="G14" s="21"/>
      <c r="H14" s="22"/>
      <c r="I14" s="23">
        <v>27000.0</v>
      </c>
      <c r="J14" s="24"/>
      <c r="K14" s="25"/>
      <c r="L14" s="21"/>
      <c r="M14" s="26"/>
      <c r="N14" s="27"/>
      <c r="O14" s="28">
        <v>27000.0</v>
      </c>
      <c r="P14" s="29">
        <f t="shared" si="1"/>
        <v>0</v>
      </c>
      <c r="Q14" s="30" t="s">
        <v>23</v>
      </c>
      <c r="R14" s="3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44869.0</v>
      </c>
      <c r="C15" s="17" t="s">
        <v>293</v>
      </c>
      <c r="D15" s="18">
        <v>36555.0</v>
      </c>
      <c r="E15" s="19" t="s">
        <v>294</v>
      </c>
      <c r="F15" s="20"/>
      <c r="G15" s="21"/>
      <c r="H15" s="22"/>
      <c r="I15" s="23"/>
      <c r="J15" s="33"/>
      <c r="K15" s="36">
        <v>4050.0</v>
      </c>
      <c r="L15" s="21"/>
      <c r="M15" s="26"/>
      <c r="N15" s="27"/>
      <c r="O15" s="28">
        <v>4050.0</v>
      </c>
      <c r="P15" s="29">
        <f t="shared" si="1"/>
        <v>0</v>
      </c>
      <c r="Q15" s="30" t="s">
        <v>83</v>
      </c>
      <c r="R15" s="3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44869.0</v>
      </c>
      <c r="C16" s="17" t="s">
        <v>295</v>
      </c>
      <c r="D16" s="18">
        <v>45096.0</v>
      </c>
      <c r="E16" s="19" t="s">
        <v>296</v>
      </c>
      <c r="F16" s="20"/>
      <c r="G16" s="21"/>
      <c r="H16" s="22"/>
      <c r="I16" s="23">
        <v>1250.0</v>
      </c>
      <c r="J16" s="33"/>
      <c r="K16" s="25"/>
      <c r="L16" s="21"/>
      <c r="M16" s="26"/>
      <c r="N16" s="27"/>
      <c r="O16" s="28">
        <v>1250.0</v>
      </c>
      <c r="P16" s="29">
        <f t="shared" si="1"/>
        <v>0</v>
      </c>
      <c r="Q16" s="30" t="s">
        <v>23</v>
      </c>
      <c r="R16" s="3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44869.0</v>
      </c>
      <c r="C17" s="17" t="s">
        <v>297</v>
      </c>
      <c r="D17" s="18">
        <v>49864.0</v>
      </c>
      <c r="E17" s="19" t="s">
        <v>298</v>
      </c>
      <c r="F17" s="20"/>
      <c r="G17" s="21"/>
      <c r="H17" s="22"/>
      <c r="I17" s="23">
        <v>2500.0</v>
      </c>
      <c r="J17" s="24"/>
      <c r="K17" s="25"/>
      <c r="L17" s="21"/>
      <c r="M17" s="26"/>
      <c r="N17" s="27"/>
      <c r="O17" s="28">
        <v>2500.0</v>
      </c>
      <c r="P17" s="29">
        <f t="shared" si="1"/>
        <v>0</v>
      </c>
      <c r="Q17" s="30" t="s">
        <v>54</v>
      </c>
      <c r="R17" s="3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44869.0</v>
      </c>
      <c r="C18" s="17" t="s">
        <v>299</v>
      </c>
      <c r="D18" s="18">
        <v>53283.0</v>
      </c>
      <c r="E18" s="19" t="s">
        <v>300</v>
      </c>
      <c r="F18" s="20"/>
      <c r="G18" s="21"/>
      <c r="H18" s="22"/>
      <c r="I18" s="23">
        <v>2500.0</v>
      </c>
      <c r="J18" s="33"/>
      <c r="K18" s="25"/>
      <c r="L18" s="21"/>
      <c r="M18" s="26"/>
      <c r="N18" s="27"/>
      <c r="O18" s="28">
        <v>2500.0</v>
      </c>
      <c r="P18" s="29">
        <f t="shared" si="1"/>
        <v>0</v>
      </c>
      <c r="Q18" s="30" t="s">
        <v>54</v>
      </c>
      <c r="R18" s="3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44869.0</v>
      </c>
      <c r="C19" s="17" t="s">
        <v>301</v>
      </c>
      <c r="D19" s="18">
        <v>35245.0</v>
      </c>
      <c r="E19" s="19" t="s">
        <v>302</v>
      </c>
      <c r="F19" s="20"/>
      <c r="G19" s="21"/>
      <c r="H19" s="35">
        <v>250000.0</v>
      </c>
      <c r="I19" s="23"/>
      <c r="J19" s="33"/>
      <c r="K19" s="25"/>
      <c r="L19" s="21"/>
      <c r="M19" s="26"/>
      <c r="N19" s="27"/>
      <c r="O19" s="28">
        <v>250000.0</v>
      </c>
      <c r="P19" s="29">
        <f t="shared" si="1"/>
        <v>0</v>
      </c>
      <c r="Q19" s="30" t="s">
        <v>23</v>
      </c>
      <c r="R19" s="3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44869.0</v>
      </c>
      <c r="C20" s="17" t="s">
        <v>303</v>
      </c>
      <c r="D20" s="18">
        <v>42339.0</v>
      </c>
      <c r="E20" s="19" t="s">
        <v>304</v>
      </c>
      <c r="F20" s="20"/>
      <c r="G20" s="21"/>
      <c r="H20" s="35">
        <v>3600.0</v>
      </c>
      <c r="I20" s="32"/>
      <c r="J20" s="33"/>
      <c r="K20" s="25"/>
      <c r="L20" s="21"/>
      <c r="M20" s="26"/>
      <c r="N20" s="27"/>
      <c r="O20" s="28">
        <v>3600.0</v>
      </c>
      <c r="P20" s="29">
        <f t="shared" si="1"/>
        <v>0</v>
      </c>
      <c r="Q20" s="30" t="s">
        <v>23</v>
      </c>
      <c r="R20" s="3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44869.0</v>
      </c>
      <c r="C21" s="17" t="s">
        <v>305</v>
      </c>
      <c r="D21" s="18">
        <v>51017.0</v>
      </c>
      <c r="E21" s="19" t="s">
        <v>68</v>
      </c>
      <c r="F21" s="20"/>
      <c r="G21" s="21"/>
      <c r="H21" s="35">
        <v>30000.0</v>
      </c>
      <c r="I21" s="32"/>
      <c r="J21" s="33"/>
      <c r="K21" s="25"/>
      <c r="L21" s="21"/>
      <c r="M21" s="26"/>
      <c r="N21" s="27"/>
      <c r="O21" s="28">
        <v>30000.0</v>
      </c>
      <c r="P21" s="29">
        <f t="shared" si="1"/>
        <v>0</v>
      </c>
      <c r="Q21" s="30" t="s">
        <v>23</v>
      </c>
      <c r="R21" s="3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44869.0</v>
      </c>
      <c r="C22" s="17" t="s">
        <v>306</v>
      </c>
      <c r="D22" s="18">
        <v>66932.0</v>
      </c>
      <c r="E22" s="19" t="s">
        <v>307</v>
      </c>
      <c r="F22" s="20"/>
      <c r="G22" s="21"/>
      <c r="H22" s="22"/>
      <c r="I22" s="23">
        <v>4500.0</v>
      </c>
      <c r="J22" s="33"/>
      <c r="K22" s="25"/>
      <c r="L22" s="21"/>
      <c r="M22" s="26"/>
      <c r="N22" s="27"/>
      <c r="O22" s="28">
        <v>4500.0</v>
      </c>
      <c r="P22" s="29">
        <f t="shared" si="1"/>
        <v>0</v>
      </c>
      <c r="Q22" s="30" t="s">
        <v>23</v>
      </c>
      <c r="R22" s="3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44869.0</v>
      </c>
      <c r="C23" s="17" t="s">
        <v>308</v>
      </c>
      <c r="D23" s="18">
        <v>66933.0</v>
      </c>
      <c r="E23" s="19" t="s">
        <v>309</v>
      </c>
      <c r="F23" s="20"/>
      <c r="G23" s="21"/>
      <c r="H23" s="22"/>
      <c r="I23" s="23">
        <v>3600.0</v>
      </c>
      <c r="J23" s="33"/>
      <c r="K23" s="25"/>
      <c r="L23" s="21"/>
      <c r="M23" s="26"/>
      <c r="N23" s="27"/>
      <c r="O23" s="28">
        <v>3600.0</v>
      </c>
      <c r="P23" s="29">
        <f t="shared" si="1"/>
        <v>0</v>
      </c>
      <c r="Q23" s="30" t="s">
        <v>23</v>
      </c>
      <c r="R23" s="3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44869.0</v>
      </c>
      <c r="C24" s="17" t="s">
        <v>310</v>
      </c>
      <c r="D24" s="18">
        <v>59812.0</v>
      </c>
      <c r="E24" s="19" t="s">
        <v>311</v>
      </c>
      <c r="F24" s="20"/>
      <c r="G24" s="21"/>
      <c r="H24" s="22"/>
      <c r="I24" s="23">
        <v>3600.0</v>
      </c>
      <c r="J24" s="33"/>
      <c r="K24" s="25"/>
      <c r="L24" s="21"/>
      <c r="M24" s="26"/>
      <c r="N24" s="27"/>
      <c r="O24" s="28">
        <v>3600.0</v>
      </c>
      <c r="P24" s="29">
        <f t="shared" si="1"/>
        <v>0</v>
      </c>
      <c r="Q24" s="30" t="s">
        <v>23</v>
      </c>
      <c r="R24" s="3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44869.0</v>
      </c>
      <c r="C25" s="17" t="s">
        <v>312</v>
      </c>
      <c r="D25" s="18">
        <v>66932.0</v>
      </c>
      <c r="E25" s="19" t="s">
        <v>307</v>
      </c>
      <c r="F25" s="20"/>
      <c r="G25" s="55"/>
      <c r="H25" s="22"/>
      <c r="I25" s="23">
        <v>200.0</v>
      </c>
      <c r="J25" s="33"/>
      <c r="K25" s="25"/>
      <c r="L25" s="21"/>
      <c r="M25" s="26"/>
      <c r="N25" s="27"/>
      <c r="O25" s="28">
        <v>200.0</v>
      </c>
      <c r="P25" s="29">
        <f t="shared" si="1"/>
        <v>0</v>
      </c>
      <c r="Q25" s="30" t="s">
        <v>23</v>
      </c>
      <c r="R25" s="3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44869.0</v>
      </c>
      <c r="C26" s="17" t="s">
        <v>313</v>
      </c>
      <c r="D26" s="18">
        <v>69620.0</v>
      </c>
      <c r="E26" s="19" t="s">
        <v>314</v>
      </c>
      <c r="F26" s="20"/>
      <c r="G26" s="21"/>
      <c r="H26" s="22"/>
      <c r="I26" s="23"/>
      <c r="J26" s="33">
        <v>600.0</v>
      </c>
      <c r="K26" s="25"/>
      <c r="L26" s="21"/>
      <c r="M26" s="26"/>
      <c r="N26" s="27"/>
      <c r="O26" s="28">
        <v>600.0</v>
      </c>
      <c r="P26" s="29">
        <f t="shared" si="1"/>
        <v>0</v>
      </c>
      <c r="Q26" s="30" t="s">
        <v>83</v>
      </c>
      <c r="R26" s="3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44869.0</v>
      </c>
      <c r="C27" s="17" t="s">
        <v>315</v>
      </c>
      <c r="D27" s="18">
        <v>52032.0</v>
      </c>
      <c r="E27" s="19" t="s">
        <v>316</v>
      </c>
      <c r="F27" s="20"/>
      <c r="G27" s="21"/>
      <c r="H27" s="22"/>
      <c r="I27" s="23">
        <v>350.0</v>
      </c>
      <c r="J27" s="24"/>
      <c r="K27" s="36"/>
      <c r="L27" s="21"/>
      <c r="M27" s="26"/>
      <c r="N27" s="27"/>
      <c r="O27" s="28">
        <v>350.0</v>
      </c>
      <c r="P27" s="29">
        <f t="shared" si="1"/>
        <v>0</v>
      </c>
      <c r="Q27" s="30" t="s">
        <v>47</v>
      </c>
      <c r="R27" s="3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44869.0</v>
      </c>
      <c r="C28" s="17" t="s">
        <v>317</v>
      </c>
      <c r="D28" s="18">
        <v>61374.0</v>
      </c>
      <c r="E28" s="19" t="s">
        <v>318</v>
      </c>
      <c r="F28" s="20"/>
      <c r="G28" s="21"/>
      <c r="H28" s="22"/>
      <c r="I28" s="23"/>
      <c r="J28" s="33">
        <v>1750.0</v>
      </c>
      <c r="K28" s="25"/>
      <c r="L28" s="21"/>
      <c r="M28" s="26"/>
      <c r="N28" s="27"/>
      <c r="O28" s="28">
        <v>1750.0</v>
      </c>
      <c r="P28" s="29">
        <f t="shared" si="1"/>
        <v>0</v>
      </c>
      <c r="Q28" s="30" t="s">
        <v>54</v>
      </c>
      <c r="R28" s="3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44869.0</v>
      </c>
      <c r="C29" s="17" t="s">
        <v>319</v>
      </c>
      <c r="D29" s="18">
        <v>52247.0</v>
      </c>
      <c r="E29" s="19" t="s">
        <v>140</v>
      </c>
      <c r="F29" s="20"/>
      <c r="G29" s="55"/>
      <c r="H29" s="22"/>
      <c r="I29" s="23">
        <v>600.0</v>
      </c>
      <c r="J29" s="24"/>
      <c r="K29" s="25"/>
      <c r="L29" s="21"/>
      <c r="M29" s="26"/>
      <c r="N29" s="27"/>
      <c r="O29" s="28">
        <v>600.0</v>
      </c>
      <c r="P29" s="29">
        <f t="shared" si="1"/>
        <v>0</v>
      </c>
      <c r="Q29" s="30" t="s">
        <v>23</v>
      </c>
      <c r="R29" s="3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44869.0</v>
      </c>
      <c r="C30" s="17" t="s">
        <v>320</v>
      </c>
      <c r="D30" s="18">
        <v>54273.0</v>
      </c>
      <c r="E30" s="19" t="s">
        <v>321</v>
      </c>
      <c r="F30" s="20"/>
      <c r="G30" s="21"/>
      <c r="H30" s="35"/>
      <c r="I30" s="23">
        <v>10000.0</v>
      </c>
      <c r="J30" s="24"/>
      <c r="K30" s="25"/>
      <c r="L30" s="21"/>
      <c r="M30" s="26"/>
      <c r="N30" s="27"/>
      <c r="O30" s="28">
        <v>10000.0</v>
      </c>
      <c r="P30" s="29">
        <f t="shared" si="1"/>
        <v>0</v>
      </c>
      <c r="Q30" s="30" t="s">
        <v>23</v>
      </c>
      <c r="R30" s="3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44869.0</v>
      </c>
      <c r="C31" s="17" t="s">
        <v>322</v>
      </c>
      <c r="D31" s="18">
        <v>50436.0</v>
      </c>
      <c r="E31" s="19" t="s">
        <v>148</v>
      </c>
      <c r="F31" s="20"/>
      <c r="G31" s="21"/>
      <c r="H31" s="35"/>
      <c r="I31" s="23">
        <v>1250.0</v>
      </c>
      <c r="J31" s="24"/>
      <c r="K31" s="25"/>
      <c r="L31" s="21"/>
      <c r="M31" s="26"/>
      <c r="N31" s="27"/>
      <c r="O31" s="28">
        <v>1250.0</v>
      </c>
      <c r="P31" s="29">
        <f t="shared" si="1"/>
        <v>0</v>
      </c>
      <c r="Q31" s="30" t="s">
        <v>23</v>
      </c>
      <c r="R31" s="3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44869.0</v>
      </c>
      <c r="C32" s="17" t="s">
        <v>323</v>
      </c>
      <c r="D32" s="18">
        <v>51946.0</v>
      </c>
      <c r="E32" s="19" t="s">
        <v>324</v>
      </c>
      <c r="F32" s="20"/>
      <c r="G32" s="21"/>
      <c r="H32" s="22"/>
      <c r="I32" s="23">
        <v>5150.0</v>
      </c>
      <c r="J32" s="24"/>
      <c r="K32" s="25"/>
      <c r="L32" s="21"/>
      <c r="M32" s="26"/>
      <c r="N32" s="27"/>
      <c r="O32" s="28">
        <v>5150.0</v>
      </c>
      <c r="P32" s="29">
        <f t="shared" si="1"/>
        <v>0</v>
      </c>
      <c r="Q32" s="30" t="s">
        <v>54</v>
      </c>
      <c r="R32" s="3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44869.0</v>
      </c>
      <c r="C33" s="17" t="s">
        <v>325</v>
      </c>
      <c r="D33" s="18">
        <v>53495.0</v>
      </c>
      <c r="E33" s="19" t="s">
        <v>230</v>
      </c>
      <c r="F33" s="20"/>
      <c r="G33" s="21"/>
      <c r="H33" s="22"/>
      <c r="I33" s="23">
        <v>10000.0</v>
      </c>
      <c r="J33" s="24"/>
      <c r="K33" s="25"/>
      <c r="L33" s="21"/>
      <c r="M33" s="26"/>
      <c r="N33" s="27"/>
      <c r="O33" s="28">
        <v>10000.0</v>
      </c>
      <c r="P33" s="29">
        <f t="shared" si="1"/>
        <v>0</v>
      </c>
      <c r="Q33" s="30" t="s">
        <v>23</v>
      </c>
      <c r="R33" s="3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44869.0</v>
      </c>
      <c r="C34" s="17" t="s">
        <v>326</v>
      </c>
      <c r="D34" s="18">
        <v>69093.0</v>
      </c>
      <c r="E34" s="19" t="s">
        <v>327</v>
      </c>
      <c r="F34" s="20"/>
      <c r="G34" s="21"/>
      <c r="H34" s="22"/>
      <c r="I34" s="23">
        <v>500.0</v>
      </c>
      <c r="J34" s="24"/>
      <c r="K34" s="25"/>
      <c r="L34" s="21"/>
      <c r="M34" s="26"/>
      <c r="N34" s="27"/>
      <c r="O34" s="28">
        <v>500.0</v>
      </c>
      <c r="P34" s="29">
        <f t="shared" si="1"/>
        <v>0</v>
      </c>
      <c r="Q34" s="30" t="s">
        <v>23</v>
      </c>
      <c r="R34" s="3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44869.0</v>
      </c>
      <c r="C35" s="17" t="s">
        <v>328</v>
      </c>
      <c r="D35" s="18">
        <v>48052.0</v>
      </c>
      <c r="E35" s="19" t="s">
        <v>136</v>
      </c>
      <c r="F35" s="20"/>
      <c r="G35" s="21"/>
      <c r="H35" s="22"/>
      <c r="I35" s="23">
        <v>350.0</v>
      </c>
      <c r="J35" s="24"/>
      <c r="K35" s="25"/>
      <c r="L35" s="21"/>
      <c r="M35" s="26"/>
      <c r="N35" s="27"/>
      <c r="O35" s="28">
        <v>350.0</v>
      </c>
      <c r="P35" s="29">
        <f t="shared" si="1"/>
        <v>0</v>
      </c>
      <c r="Q35" s="30" t="s">
        <v>54</v>
      </c>
      <c r="R35" s="3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44869.0</v>
      </c>
      <c r="C36" s="17" t="s">
        <v>329</v>
      </c>
      <c r="D36" s="18">
        <v>50739.0</v>
      </c>
      <c r="E36" s="19" t="s">
        <v>166</v>
      </c>
      <c r="F36" s="20"/>
      <c r="G36" s="21"/>
      <c r="H36" s="22"/>
      <c r="I36" s="23">
        <v>1250.0</v>
      </c>
      <c r="J36" s="33"/>
      <c r="K36" s="25"/>
      <c r="L36" s="21"/>
      <c r="M36" s="26"/>
      <c r="N36" s="27"/>
      <c r="O36" s="28">
        <v>1250.0</v>
      </c>
      <c r="P36" s="29">
        <f t="shared" si="1"/>
        <v>0</v>
      </c>
      <c r="Q36" s="30" t="s">
        <v>54</v>
      </c>
      <c r="R36" s="3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44869.0</v>
      </c>
      <c r="C37" s="17" t="s">
        <v>330</v>
      </c>
      <c r="D37" s="18">
        <v>55409.0</v>
      </c>
      <c r="E37" s="19" t="s">
        <v>331</v>
      </c>
      <c r="F37" s="20"/>
      <c r="G37" s="21"/>
      <c r="H37" s="22"/>
      <c r="I37" s="23">
        <v>5000.0</v>
      </c>
      <c r="J37" s="33"/>
      <c r="K37" s="25"/>
      <c r="L37" s="21"/>
      <c r="M37" s="26"/>
      <c r="N37" s="27"/>
      <c r="O37" s="28">
        <v>5000.0</v>
      </c>
      <c r="P37" s="29">
        <f t="shared" si="1"/>
        <v>0</v>
      </c>
      <c r="Q37" s="30" t="s">
        <v>23</v>
      </c>
      <c r="R37" s="3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44869.0</v>
      </c>
      <c r="C38" s="17" t="s">
        <v>332</v>
      </c>
      <c r="D38" s="18">
        <v>55409.0</v>
      </c>
      <c r="E38" s="19" t="s">
        <v>331</v>
      </c>
      <c r="F38" s="20"/>
      <c r="G38" s="21"/>
      <c r="H38" s="22"/>
      <c r="I38" s="23">
        <v>5000.0</v>
      </c>
      <c r="J38" s="33"/>
      <c r="K38" s="36"/>
      <c r="L38" s="21"/>
      <c r="M38" s="26"/>
      <c r="N38" s="27"/>
      <c r="O38" s="28">
        <v>5000.0</v>
      </c>
      <c r="P38" s="29">
        <f t="shared" si="1"/>
        <v>0</v>
      </c>
      <c r="Q38" s="30" t="s">
        <v>23</v>
      </c>
      <c r="R38" s="3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44869.0</v>
      </c>
      <c r="C39" s="17" t="s">
        <v>333</v>
      </c>
      <c r="D39" s="18">
        <v>55409.0</v>
      </c>
      <c r="E39" s="19" t="s">
        <v>331</v>
      </c>
      <c r="F39" s="20"/>
      <c r="G39" s="21"/>
      <c r="H39" s="22"/>
      <c r="I39" s="23">
        <v>3600.0</v>
      </c>
      <c r="J39" s="24"/>
      <c r="K39" s="36"/>
      <c r="L39" s="21"/>
      <c r="M39" s="26"/>
      <c r="N39" s="27"/>
      <c r="O39" s="28">
        <v>3600.0</v>
      </c>
      <c r="P39" s="29">
        <f t="shared" si="1"/>
        <v>0</v>
      </c>
      <c r="Q39" s="30" t="s">
        <v>23</v>
      </c>
      <c r="R39" s="3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56">
        <v>44869.0</v>
      </c>
      <c r="C40" s="57" t="s">
        <v>334</v>
      </c>
      <c r="D40" s="58">
        <v>52247.0</v>
      </c>
      <c r="E40" s="59" t="s">
        <v>140</v>
      </c>
      <c r="F40" s="20"/>
      <c r="G40" s="21"/>
      <c r="H40" s="22"/>
      <c r="I40" s="23">
        <v>100.0</v>
      </c>
      <c r="J40" s="24"/>
      <c r="K40" s="36"/>
      <c r="L40" s="21"/>
      <c r="M40" s="26"/>
      <c r="N40" s="27"/>
      <c r="O40" s="60">
        <v>100.0</v>
      </c>
      <c r="P40" s="29">
        <f t="shared" si="1"/>
        <v>0</v>
      </c>
      <c r="Q40" s="38" t="s">
        <v>23</v>
      </c>
      <c r="R40" s="3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56">
        <v>44869.0</v>
      </c>
      <c r="C41" s="57" t="s">
        <v>335</v>
      </c>
      <c r="D41" s="58">
        <v>36555.0</v>
      </c>
      <c r="E41" s="59" t="s">
        <v>294</v>
      </c>
      <c r="F41" s="20"/>
      <c r="G41" s="21"/>
      <c r="H41" s="22"/>
      <c r="I41" s="23">
        <v>2300.0</v>
      </c>
      <c r="J41" s="24"/>
      <c r="K41" s="36">
        <v>5200.0</v>
      </c>
      <c r="L41" s="21"/>
      <c r="M41" s="26"/>
      <c r="N41" s="27"/>
      <c r="O41" s="60">
        <v>7500.0</v>
      </c>
      <c r="P41" s="29">
        <f t="shared" si="1"/>
        <v>0</v>
      </c>
      <c r="Q41" s="38" t="s">
        <v>23</v>
      </c>
      <c r="R41" s="3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56">
        <v>44869.0</v>
      </c>
      <c r="C42" s="57" t="s">
        <v>336</v>
      </c>
      <c r="D42" s="58">
        <v>71003.0</v>
      </c>
      <c r="E42" s="59" t="s">
        <v>337</v>
      </c>
      <c r="F42" s="20"/>
      <c r="G42" s="21"/>
      <c r="H42" s="22"/>
      <c r="I42" s="23">
        <v>500.0</v>
      </c>
      <c r="J42" s="24"/>
      <c r="K42" s="36"/>
      <c r="L42" s="21"/>
      <c r="M42" s="26"/>
      <c r="N42" s="27"/>
      <c r="O42" s="60">
        <v>500.0</v>
      </c>
      <c r="P42" s="29">
        <f t="shared" si="1"/>
        <v>0</v>
      </c>
      <c r="Q42" s="38" t="s">
        <v>23</v>
      </c>
      <c r="R42" s="3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56">
        <v>44869.0</v>
      </c>
      <c r="C43" s="57" t="s">
        <v>338</v>
      </c>
      <c r="D43" s="58">
        <v>63016.0</v>
      </c>
      <c r="E43" s="59" t="s">
        <v>339</v>
      </c>
      <c r="F43" s="20"/>
      <c r="G43" s="21"/>
      <c r="H43" s="22"/>
      <c r="I43" s="23">
        <v>2650.0</v>
      </c>
      <c r="J43" s="24"/>
      <c r="K43" s="36"/>
      <c r="L43" s="21"/>
      <c r="M43" s="26"/>
      <c r="N43" s="27"/>
      <c r="O43" s="60">
        <v>2650.0</v>
      </c>
      <c r="P43" s="29">
        <f t="shared" si="1"/>
        <v>0</v>
      </c>
      <c r="Q43" s="38" t="s">
        <v>47</v>
      </c>
      <c r="R43" s="3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56">
        <v>44869.0</v>
      </c>
      <c r="C44" s="57" t="s">
        <v>340</v>
      </c>
      <c r="D44" s="58">
        <v>50739.0</v>
      </c>
      <c r="E44" s="59" t="s">
        <v>166</v>
      </c>
      <c r="F44" s="20"/>
      <c r="G44" s="21"/>
      <c r="H44" s="22"/>
      <c r="I44" s="23">
        <v>1250.0</v>
      </c>
      <c r="J44" s="24"/>
      <c r="K44" s="36"/>
      <c r="L44" s="21"/>
      <c r="M44" s="26"/>
      <c r="N44" s="27"/>
      <c r="O44" s="60">
        <v>1250.0</v>
      </c>
      <c r="P44" s="29">
        <f t="shared" si="1"/>
        <v>0</v>
      </c>
      <c r="Q44" s="38" t="s">
        <v>83</v>
      </c>
      <c r="R44" s="3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56">
        <v>44869.0</v>
      </c>
      <c r="C45" s="57" t="s">
        <v>341</v>
      </c>
      <c r="D45" s="58">
        <v>52993.0</v>
      </c>
      <c r="E45" s="59" t="s">
        <v>342</v>
      </c>
      <c r="F45" s="20"/>
      <c r="G45" s="21"/>
      <c r="H45" s="22"/>
      <c r="I45" s="23">
        <v>700.0</v>
      </c>
      <c r="J45" s="24"/>
      <c r="K45" s="36"/>
      <c r="L45" s="21"/>
      <c r="M45" s="26"/>
      <c r="N45" s="27"/>
      <c r="O45" s="60">
        <v>700.0</v>
      </c>
      <c r="P45" s="29">
        <f t="shared" si="1"/>
        <v>0</v>
      </c>
      <c r="Q45" s="38" t="s">
        <v>23</v>
      </c>
      <c r="R45" s="3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56">
        <v>44869.0</v>
      </c>
      <c r="C46" s="57" t="s">
        <v>343</v>
      </c>
      <c r="D46" s="58">
        <v>50979.0</v>
      </c>
      <c r="E46" s="59" t="s">
        <v>286</v>
      </c>
      <c r="F46" s="20"/>
      <c r="G46" s="21"/>
      <c r="H46" s="22"/>
      <c r="I46" s="23"/>
      <c r="J46" s="33">
        <v>25290.0</v>
      </c>
      <c r="K46" s="36"/>
      <c r="L46" s="21"/>
      <c r="M46" s="26"/>
      <c r="N46" s="27"/>
      <c r="O46" s="60">
        <v>25290.0</v>
      </c>
      <c r="P46" s="29">
        <f t="shared" si="1"/>
        <v>0</v>
      </c>
      <c r="Q46" s="38" t="s">
        <v>83</v>
      </c>
      <c r="R46" s="3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56">
        <v>44869.0</v>
      </c>
      <c r="C47" s="57" t="s">
        <v>344</v>
      </c>
      <c r="D47" s="58">
        <v>55448.0</v>
      </c>
      <c r="E47" s="59" t="s">
        <v>345</v>
      </c>
      <c r="F47" s="20"/>
      <c r="G47" s="21"/>
      <c r="H47" s="22"/>
      <c r="I47" s="23">
        <v>5150.0</v>
      </c>
      <c r="J47" s="24"/>
      <c r="K47" s="36"/>
      <c r="L47" s="21"/>
      <c r="M47" s="26"/>
      <c r="N47" s="27"/>
      <c r="O47" s="60">
        <v>5150.0</v>
      </c>
      <c r="P47" s="29">
        <f t="shared" si="1"/>
        <v>0</v>
      </c>
      <c r="Q47" s="38" t="s">
        <v>54</v>
      </c>
      <c r="R47" s="3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56">
        <v>44869.0</v>
      </c>
      <c r="C48" s="57" t="s">
        <v>346</v>
      </c>
      <c r="D48" s="58">
        <v>57363.0</v>
      </c>
      <c r="E48" s="59" t="s">
        <v>347</v>
      </c>
      <c r="F48" s="20"/>
      <c r="G48" s="21"/>
      <c r="H48" s="22"/>
      <c r="I48" s="23">
        <v>5975.0</v>
      </c>
      <c r="J48" s="24"/>
      <c r="K48" s="36"/>
      <c r="L48" s="21"/>
      <c r="M48" s="26"/>
      <c r="N48" s="27"/>
      <c r="O48" s="60">
        <v>5975.0</v>
      </c>
      <c r="P48" s="29">
        <f t="shared" si="1"/>
        <v>0</v>
      </c>
      <c r="Q48" s="38" t="s">
        <v>23</v>
      </c>
      <c r="R48" s="3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56">
        <v>44869.0</v>
      </c>
      <c r="C49" s="57" t="s">
        <v>348</v>
      </c>
      <c r="D49" s="58">
        <v>74257.0</v>
      </c>
      <c r="E49" s="59" t="s">
        <v>349</v>
      </c>
      <c r="F49" s="20"/>
      <c r="G49" s="21"/>
      <c r="H49" s="22"/>
      <c r="I49" s="23"/>
      <c r="J49" s="33">
        <v>500.0</v>
      </c>
      <c r="K49" s="36"/>
      <c r="L49" s="21"/>
      <c r="M49" s="26"/>
      <c r="N49" s="27"/>
      <c r="O49" s="60">
        <v>500.0</v>
      </c>
      <c r="P49" s="29">
        <f t="shared" si="1"/>
        <v>0</v>
      </c>
      <c r="Q49" s="38" t="s">
        <v>83</v>
      </c>
      <c r="R49" s="3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56">
        <v>44869.0</v>
      </c>
      <c r="C50" s="57" t="s">
        <v>350</v>
      </c>
      <c r="D50" s="58">
        <v>74548.0</v>
      </c>
      <c r="E50" s="59" t="s">
        <v>351</v>
      </c>
      <c r="F50" s="20"/>
      <c r="G50" s="21"/>
      <c r="H50" s="22"/>
      <c r="I50" s="23"/>
      <c r="J50" s="33">
        <v>500.0</v>
      </c>
      <c r="K50" s="36"/>
      <c r="L50" s="21"/>
      <c r="M50" s="26"/>
      <c r="N50" s="27"/>
      <c r="O50" s="60">
        <v>500.0</v>
      </c>
      <c r="P50" s="29">
        <f t="shared" si="1"/>
        <v>0</v>
      </c>
      <c r="Q50" s="38" t="s">
        <v>83</v>
      </c>
      <c r="R50" s="3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56">
        <v>44869.0</v>
      </c>
      <c r="C51" s="57" t="s">
        <v>352</v>
      </c>
      <c r="D51" s="58">
        <v>58758.0</v>
      </c>
      <c r="E51" s="59" t="s">
        <v>353</v>
      </c>
      <c r="F51" s="20"/>
      <c r="G51" s="21"/>
      <c r="H51" s="22"/>
      <c r="I51" s="23"/>
      <c r="J51" s="33">
        <v>2850.0</v>
      </c>
      <c r="K51" s="36"/>
      <c r="L51" s="21"/>
      <c r="M51" s="26"/>
      <c r="N51" s="27"/>
      <c r="O51" s="60">
        <v>2850.0</v>
      </c>
      <c r="P51" s="29">
        <f t="shared" si="1"/>
        <v>0</v>
      </c>
      <c r="Q51" s="38" t="s">
        <v>23</v>
      </c>
      <c r="R51" s="3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56">
        <v>44869.0</v>
      </c>
      <c r="C52" s="57" t="s">
        <v>354</v>
      </c>
      <c r="D52" s="58">
        <v>49777.0</v>
      </c>
      <c r="E52" s="59" t="s">
        <v>355</v>
      </c>
      <c r="F52" s="20"/>
      <c r="G52" s="21"/>
      <c r="H52" s="22"/>
      <c r="I52" s="23"/>
      <c r="J52" s="33">
        <v>3700.0</v>
      </c>
      <c r="K52" s="36"/>
      <c r="L52" s="21"/>
      <c r="M52" s="26"/>
      <c r="N52" s="27"/>
      <c r="O52" s="60">
        <v>3700.0</v>
      </c>
      <c r="P52" s="29">
        <f t="shared" si="1"/>
        <v>0</v>
      </c>
      <c r="Q52" s="38" t="s">
        <v>23</v>
      </c>
      <c r="R52" s="3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56">
        <v>44869.0</v>
      </c>
      <c r="C53" s="57" t="s">
        <v>356</v>
      </c>
      <c r="D53" s="58">
        <v>53814.0</v>
      </c>
      <c r="E53" s="59" t="s">
        <v>357</v>
      </c>
      <c r="F53" s="20"/>
      <c r="G53" s="21"/>
      <c r="H53" s="22"/>
      <c r="I53" s="23"/>
      <c r="J53" s="33">
        <v>5150.0</v>
      </c>
      <c r="K53" s="36"/>
      <c r="L53" s="21"/>
      <c r="M53" s="26"/>
      <c r="N53" s="27"/>
      <c r="O53" s="60">
        <v>5150.0</v>
      </c>
      <c r="P53" s="29">
        <f t="shared" si="1"/>
        <v>0</v>
      </c>
      <c r="Q53" s="38" t="s">
        <v>83</v>
      </c>
      <c r="R53" s="3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56">
        <v>44869.0</v>
      </c>
      <c r="C54" s="57" t="s">
        <v>358</v>
      </c>
      <c r="D54" s="58">
        <v>36159.0</v>
      </c>
      <c r="E54" s="59" t="s">
        <v>359</v>
      </c>
      <c r="F54" s="20"/>
      <c r="G54" s="21"/>
      <c r="H54" s="22"/>
      <c r="I54" s="23">
        <v>2500.0</v>
      </c>
      <c r="J54" s="24"/>
      <c r="K54" s="36"/>
      <c r="L54" s="21"/>
      <c r="M54" s="26"/>
      <c r="N54" s="27"/>
      <c r="O54" s="60">
        <v>2500.0</v>
      </c>
      <c r="P54" s="29">
        <f t="shared" si="1"/>
        <v>0</v>
      </c>
      <c r="Q54" s="38" t="s">
        <v>83</v>
      </c>
      <c r="R54" s="3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56">
        <v>44869.0</v>
      </c>
      <c r="C55" s="57" t="s">
        <v>360</v>
      </c>
      <c r="D55" s="58">
        <v>74605.0</v>
      </c>
      <c r="E55" s="59" t="s">
        <v>361</v>
      </c>
      <c r="F55" s="20"/>
      <c r="G55" s="21"/>
      <c r="H55" s="22"/>
      <c r="I55" s="23"/>
      <c r="J55" s="33">
        <v>27000.0</v>
      </c>
      <c r="K55" s="36"/>
      <c r="L55" s="21"/>
      <c r="M55" s="26"/>
      <c r="N55" s="27"/>
      <c r="O55" s="60">
        <v>27000.0</v>
      </c>
      <c r="P55" s="29">
        <f t="shared" si="1"/>
        <v>0</v>
      </c>
      <c r="Q55" s="38" t="s">
        <v>83</v>
      </c>
      <c r="R55" s="3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56">
        <v>44869.0</v>
      </c>
      <c r="C56" s="57" t="s">
        <v>362</v>
      </c>
      <c r="D56" s="58">
        <v>65361.0</v>
      </c>
      <c r="E56" s="59" t="s">
        <v>363</v>
      </c>
      <c r="F56" s="20"/>
      <c r="G56" s="21"/>
      <c r="H56" s="22"/>
      <c r="I56" s="23"/>
      <c r="J56" s="24"/>
      <c r="K56" s="36"/>
      <c r="L56" s="21"/>
      <c r="M56" s="39">
        <v>1000.0</v>
      </c>
      <c r="N56" s="27"/>
      <c r="O56" s="60">
        <v>1000.0</v>
      </c>
      <c r="P56" s="29">
        <f t="shared" si="1"/>
        <v>0</v>
      </c>
      <c r="Q56" s="38" t="s">
        <v>83</v>
      </c>
      <c r="R56" s="3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56">
        <v>44869.0</v>
      </c>
      <c r="C57" s="57" t="s">
        <v>364</v>
      </c>
      <c r="D57" s="58">
        <v>73660.0</v>
      </c>
      <c r="E57" s="59" t="s">
        <v>365</v>
      </c>
      <c r="F57" s="20"/>
      <c r="G57" s="21"/>
      <c r="H57" s="22"/>
      <c r="I57" s="23"/>
      <c r="J57" s="24"/>
      <c r="K57" s="36"/>
      <c r="L57" s="21"/>
      <c r="M57" s="39">
        <v>3475.0</v>
      </c>
      <c r="N57" s="27"/>
      <c r="O57" s="60">
        <v>3475.0</v>
      </c>
      <c r="P57" s="29">
        <f t="shared" si="1"/>
        <v>0</v>
      </c>
      <c r="Q57" s="38"/>
      <c r="R57" s="3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56">
        <v>44869.0</v>
      </c>
      <c r="C58" s="57" t="s">
        <v>366</v>
      </c>
      <c r="D58" s="58">
        <v>74589.0</v>
      </c>
      <c r="E58" s="59" t="s">
        <v>367</v>
      </c>
      <c r="F58" s="20"/>
      <c r="G58" s="21"/>
      <c r="H58" s="22"/>
      <c r="I58" s="23"/>
      <c r="J58" s="24"/>
      <c r="K58" s="36">
        <v>27000.0</v>
      </c>
      <c r="L58" s="21"/>
      <c r="M58" s="26"/>
      <c r="N58" s="27"/>
      <c r="O58" s="60">
        <v>27000.0</v>
      </c>
      <c r="P58" s="29">
        <f t="shared" si="1"/>
        <v>0</v>
      </c>
      <c r="Q58" s="38"/>
      <c r="R58" s="3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56">
        <v>44869.0</v>
      </c>
      <c r="C59" s="57" t="s">
        <v>368</v>
      </c>
      <c r="D59" s="58">
        <v>66932.0</v>
      </c>
      <c r="E59" s="59" t="s">
        <v>307</v>
      </c>
      <c r="F59" s="20"/>
      <c r="G59" s="21"/>
      <c r="H59" s="22"/>
      <c r="I59" s="23"/>
      <c r="J59" s="24"/>
      <c r="K59" s="36">
        <v>180.0</v>
      </c>
      <c r="L59" s="21"/>
      <c r="M59" s="26"/>
      <c r="N59" s="40">
        <v>2220.0</v>
      </c>
      <c r="O59" s="60">
        <v>2400.0</v>
      </c>
      <c r="P59" s="29">
        <f t="shared" si="1"/>
        <v>0</v>
      </c>
      <c r="Q59" s="38"/>
      <c r="R59" s="3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56">
        <v>44869.0</v>
      </c>
      <c r="C60" s="57" t="s">
        <v>369</v>
      </c>
      <c r="D60" s="58">
        <v>59452.0</v>
      </c>
      <c r="E60" s="59" t="s">
        <v>370</v>
      </c>
      <c r="F60" s="20"/>
      <c r="G60" s="21"/>
      <c r="H60" s="35">
        <v>5000.0</v>
      </c>
      <c r="I60" s="23"/>
      <c r="J60" s="24"/>
      <c r="K60" s="36"/>
      <c r="L60" s="21"/>
      <c r="M60" s="26"/>
      <c r="N60" s="27"/>
      <c r="O60" s="60">
        <v>5000.0</v>
      </c>
      <c r="P60" s="29">
        <f t="shared" si="1"/>
        <v>0</v>
      </c>
      <c r="Q60" s="38"/>
      <c r="R60" s="3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56">
        <v>44869.0</v>
      </c>
      <c r="C61" s="57" t="s">
        <v>371</v>
      </c>
      <c r="D61" s="58">
        <v>53495.0</v>
      </c>
      <c r="E61" s="59" t="s">
        <v>230</v>
      </c>
      <c r="F61" s="20"/>
      <c r="G61" s="21"/>
      <c r="H61" s="22"/>
      <c r="I61" s="23"/>
      <c r="J61" s="24"/>
      <c r="K61" s="36"/>
      <c r="L61" s="21"/>
      <c r="M61" s="26"/>
      <c r="N61" s="40">
        <v>4890.0</v>
      </c>
      <c r="O61" s="60">
        <v>4890.0</v>
      </c>
      <c r="P61" s="29">
        <f t="shared" si="1"/>
        <v>0</v>
      </c>
      <c r="Q61" s="38"/>
      <c r="R61" s="3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56">
        <v>44869.0</v>
      </c>
      <c r="C62" s="57" t="s">
        <v>372</v>
      </c>
      <c r="D62" s="58">
        <v>74593.0</v>
      </c>
      <c r="E62" s="59" t="s">
        <v>373</v>
      </c>
      <c r="F62" s="20"/>
      <c r="G62" s="21"/>
      <c r="H62" s="35">
        <v>27000.0</v>
      </c>
      <c r="I62" s="23"/>
      <c r="J62" s="24"/>
      <c r="K62" s="36"/>
      <c r="L62" s="21"/>
      <c r="M62" s="26"/>
      <c r="N62" s="27"/>
      <c r="O62" s="60">
        <v>27000.0</v>
      </c>
      <c r="P62" s="29">
        <f t="shared" si="1"/>
        <v>0</v>
      </c>
      <c r="Q62" s="38"/>
      <c r="R62" s="3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/>
      <c r="B63" s="16"/>
      <c r="C63" s="17"/>
      <c r="D63" s="18"/>
      <c r="E63" s="19"/>
      <c r="F63" s="20"/>
      <c r="G63" s="21"/>
      <c r="H63" s="22"/>
      <c r="I63" s="23"/>
      <c r="J63" s="24"/>
      <c r="K63" s="36"/>
      <c r="L63" s="21"/>
      <c r="M63" s="26"/>
      <c r="N63" s="27"/>
      <c r="O63" s="28">
        <f t="shared" ref="O63:P63" si="2">SUM(O5:O62)</f>
        <v>577970</v>
      </c>
      <c r="P63" s="29">
        <f t="shared" si="2"/>
        <v>0</v>
      </c>
      <c r="Q63" s="30"/>
      <c r="R63" s="3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/>
      <c r="B64" s="61"/>
      <c r="C64" s="62"/>
      <c r="D64" s="62"/>
      <c r="E64" s="62"/>
      <c r="F64" s="43">
        <f t="shared" ref="F64:N64" si="3">SUM(F5:F63)</f>
        <v>0</v>
      </c>
      <c r="G64" s="43">
        <f t="shared" si="3"/>
        <v>700</v>
      </c>
      <c r="H64" s="44">
        <f t="shared" si="3"/>
        <v>315600</v>
      </c>
      <c r="I64" s="45">
        <f t="shared" si="3"/>
        <v>116275</v>
      </c>
      <c r="J64" s="46">
        <f t="shared" si="3"/>
        <v>97380</v>
      </c>
      <c r="K64" s="47">
        <f t="shared" si="3"/>
        <v>36430</v>
      </c>
      <c r="L64" s="43">
        <f t="shared" si="3"/>
        <v>0</v>
      </c>
      <c r="M64" s="48">
        <f t="shared" si="3"/>
        <v>4475</v>
      </c>
      <c r="N64" s="49">
        <f t="shared" si="3"/>
        <v>7110</v>
      </c>
      <c r="O64" s="63"/>
      <c r="P64" s="51"/>
      <c r="Q64" s="62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>
      <c r="A65" s="52"/>
      <c r="B65" s="61"/>
      <c r="C65" s="62"/>
      <c r="D65" s="62"/>
      <c r="E65" s="62"/>
      <c r="F65" s="53">
        <f>SUM(F64+G64+H64+I64+J64+K64+L64+M64+N64)</f>
        <v>577970</v>
      </c>
      <c r="G65" s="8"/>
      <c r="H65" s="8"/>
      <c r="I65" s="8"/>
      <c r="J65" s="8"/>
      <c r="K65" s="8"/>
      <c r="L65" s="9"/>
      <c r="M65" s="54"/>
      <c r="N65" s="54"/>
      <c r="O65" s="64"/>
      <c r="P65" s="31"/>
      <c r="Q65" s="65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>
      <c r="A66" s="4"/>
      <c r="B66" s="66"/>
      <c r="C66" s="65"/>
      <c r="D66" s="65"/>
      <c r="E66" s="65"/>
      <c r="F66" s="4"/>
      <c r="G66" s="4"/>
      <c r="H66" s="4"/>
      <c r="I66" s="4"/>
      <c r="J66" s="4"/>
      <c r="K66" s="4"/>
      <c r="L66" s="4"/>
      <c r="M66" s="4"/>
      <c r="N66" s="4"/>
      <c r="O66" s="65"/>
      <c r="P66" s="4"/>
      <c r="Q66" s="65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66"/>
      <c r="C67" s="65"/>
      <c r="D67" s="65"/>
      <c r="E67" s="65"/>
      <c r="F67" s="4"/>
      <c r="G67" s="4"/>
      <c r="H67" s="4"/>
      <c r="I67" s="4"/>
      <c r="J67" s="4"/>
      <c r="K67" s="4"/>
      <c r="L67" s="4"/>
      <c r="M67" s="4"/>
      <c r="N67" s="4"/>
      <c r="O67" s="65"/>
      <c r="P67" s="4"/>
      <c r="Q67" s="65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66"/>
      <c r="C68" s="65"/>
      <c r="D68" s="65"/>
      <c r="E68" s="65"/>
      <c r="F68" s="4"/>
      <c r="G68" s="4"/>
      <c r="H68" s="4"/>
      <c r="I68" s="4"/>
      <c r="J68" s="4"/>
      <c r="K68" s="4"/>
      <c r="L68" s="4"/>
      <c r="M68" s="4"/>
      <c r="N68" s="4"/>
      <c r="O68" s="65"/>
      <c r="P68" s="4"/>
      <c r="Q68" s="65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66"/>
      <c r="C69" s="65"/>
      <c r="D69" s="65"/>
      <c r="E69" s="65"/>
      <c r="F69" s="4"/>
      <c r="G69" s="4"/>
      <c r="H69" s="4"/>
      <c r="I69" s="4"/>
      <c r="J69" s="4"/>
      <c r="K69" s="4"/>
      <c r="L69" s="4"/>
      <c r="M69" s="4"/>
      <c r="N69" s="4"/>
      <c r="O69" s="65"/>
      <c r="P69" s="4"/>
      <c r="Q69" s="65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66"/>
      <c r="C70" s="65"/>
      <c r="D70" s="65"/>
      <c r="E70" s="65"/>
      <c r="F70" s="4"/>
      <c r="G70" s="4"/>
      <c r="H70" s="4"/>
      <c r="I70" s="4"/>
      <c r="J70" s="4"/>
      <c r="K70" s="4"/>
      <c r="L70" s="4"/>
      <c r="M70" s="4"/>
      <c r="N70" s="4"/>
      <c r="O70" s="65"/>
      <c r="P70" s="4"/>
      <c r="Q70" s="65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66"/>
      <c r="C71" s="65"/>
      <c r="D71" s="65"/>
      <c r="E71" s="65"/>
      <c r="F71" s="4" t="s">
        <v>192</v>
      </c>
      <c r="G71" s="4"/>
      <c r="H71" s="4"/>
      <c r="I71" s="4"/>
      <c r="J71" s="4"/>
      <c r="K71" s="4"/>
      <c r="L71" s="4"/>
      <c r="M71" s="4"/>
      <c r="N71" s="4"/>
      <c r="O71" s="6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66"/>
      <c r="C72" s="65"/>
      <c r="D72" s="65"/>
      <c r="E72" s="65"/>
      <c r="F72" s="4"/>
      <c r="G72" s="4"/>
      <c r="H72" s="4"/>
      <c r="I72" s="4"/>
      <c r="J72" s="4"/>
      <c r="K72" s="4"/>
      <c r="L72" s="4"/>
      <c r="M72" s="4"/>
      <c r="N72" s="4"/>
      <c r="O72" s="6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66"/>
      <c r="C73" s="65"/>
      <c r="D73" s="65"/>
      <c r="E73" s="65"/>
      <c r="F73" s="4"/>
      <c r="G73" s="4"/>
      <c r="H73" s="4"/>
      <c r="I73" s="4"/>
      <c r="J73" s="4"/>
      <c r="K73" s="4"/>
      <c r="L73" s="4"/>
      <c r="M73" s="4"/>
      <c r="N73" s="4"/>
      <c r="O73" s="6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66"/>
      <c r="C74" s="65"/>
      <c r="D74" s="65"/>
      <c r="E74" s="65"/>
      <c r="F74" s="4"/>
      <c r="G74" s="4"/>
      <c r="H74" s="4"/>
      <c r="I74" s="4"/>
      <c r="J74" s="4"/>
      <c r="K74" s="4"/>
      <c r="L74" s="4"/>
      <c r="M74" s="4"/>
      <c r="N74" s="4"/>
      <c r="O74" s="6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66"/>
      <c r="C75" s="65"/>
      <c r="D75" s="65"/>
      <c r="E75" s="65"/>
      <c r="F75" s="4"/>
      <c r="G75" s="4"/>
      <c r="H75" s="4"/>
      <c r="I75" s="4"/>
      <c r="J75" s="4"/>
      <c r="K75" s="4"/>
      <c r="L75" s="4"/>
      <c r="M75" s="4"/>
      <c r="N75" s="4"/>
      <c r="O75" s="6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66"/>
      <c r="C76" s="65"/>
      <c r="D76" s="65"/>
      <c r="E76" s="65"/>
      <c r="F76" s="4"/>
      <c r="G76" s="4"/>
      <c r="H76" s="4"/>
      <c r="I76" s="4"/>
      <c r="J76" s="4"/>
      <c r="K76" s="4"/>
      <c r="L76" s="4"/>
      <c r="M76" s="4"/>
      <c r="N76" s="4"/>
      <c r="O76" s="65"/>
      <c r="P76" s="4"/>
      <c r="Q76" s="4"/>
      <c r="R76" s="4"/>
      <c r="S76" s="4" t="s">
        <v>193</v>
      </c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</sheetData>
  <mergeCells count="17">
    <mergeCell ref="E2:E4"/>
    <mergeCell ref="F3:F4"/>
    <mergeCell ref="G3:H3"/>
    <mergeCell ref="I3:J3"/>
    <mergeCell ref="K3:K4"/>
    <mergeCell ref="L3:L4"/>
    <mergeCell ref="F65:L6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44869.0</v>
      </c>
      <c r="C5" s="17" t="s">
        <v>375</v>
      </c>
      <c r="D5" s="18">
        <v>51309.0</v>
      </c>
      <c r="E5" s="19" t="s">
        <v>376</v>
      </c>
      <c r="F5" s="20"/>
      <c r="G5" s="21"/>
      <c r="H5" s="22"/>
      <c r="I5" s="23">
        <v>3350.0</v>
      </c>
      <c r="J5" s="24"/>
      <c r="K5" s="25"/>
      <c r="L5" s="21"/>
      <c r="M5" s="26"/>
      <c r="N5" s="27"/>
      <c r="O5" s="28">
        <v>3350.0</v>
      </c>
      <c r="P5" s="29">
        <f t="shared" ref="P5:P39" si="1">F5+G5+H5+I5+J5+K5+L5+M5+N5-O5</f>
        <v>0</v>
      </c>
      <c r="Q5" s="30" t="s">
        <v>83</v>
      </c>
      <c r="R5" s="3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44870.0</v>
      </c>
      <c r="C6" s="17" t="s">
        <v>377</v>
      </c>
      <c r="D6" s="18">
        <v>73862.0</v>
      </c>
      <c r="E6" s="19" t="s">
        <v>228</v>
      </c>
      <c r="F6" s="20"/>
      <c r="G6" s="21"/>
      <c r="H6" s="22"/>
      <c r="I6" s="23">
        <v>2500.0</v>
      </c>
      <c r="J6" s="33"/>
      <c r="K6" s="25"/>
      <c r="L6" s="21"/>
      <c r="M6" s="26"/>
      <c r="N6" s="27"/>
      <c r="O6" s="28">
        <v>2500.0</v>
      </c>
      <c r="P6" s="29">
        <f t="shared" si="1"/>
        <v>0</v>
      </c>
      <c r="Q6" s="30" t="s">
        <v>83</v>
      </c>
      <c r="R6" s="3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44870.0</v>
      </c>
      <c r="C7" s="17" t="s">
        <v>378</v>
      </c>
      <c r="D7" s="18">
        <v>49831.0</v>
      </c>
      <c r="E7" s="19" t="s">
        <v>379</v>
      </c>
      <c r="F7" s="20"/>
      <c r="G7" s="21"/>
      <c r="H7" s="22"/>
      <c r="I7" s="23"/>
      <c r="J7" s="33">
        <v>2650.0</v>
      </c>
      <c r="K7" s="25"/>
      <c r="L7" s="21"/>
      <c r="M7" s="26"/>
      <c r="N7" s="27"/>
      <c r="O7" s="28">
        <v>2650.0</v>
      </c>
      <c r="P7" s="29">
        <f t="shared" si="1"/>
        <v>0</v>
      </c>
      <c r="Q7" s="30" t="s">
        <v>47</v>
      </c>
      <c r="R7" s="3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44870.0</v>
      </c>
      <c r="C8" s="17" t="s">
        <v>380</v>
      </c>
      <c r="D8" s="18">
        <v>73660.0</v>
      </c>
      <c r="E8" s="19" t="s">
        <v>365</v>
      </c>
      <c r="F8" s="20"/>
      <c r="G8" s="21"/>
      <c r="H8" s="35"/>
      <c r="I8" s="23"/>
      <c r="J8" s="33">
        <v>500.0</v>
      </c>
      <c r="K8" s="25"/>
      <c r="L8" s="21"/>
      <c r="M8" s="26"/>
      <c r="N8" s="27"/>
      <c r="O8" s="28">
        <v>500.0</v>
      </c>
      <c r="P8" s="29">
        <f t="shared" si="1"/>
        <v>0</v>
      </c>
      <c r="Q8" s="30" t="s">
        <v>83</v>
      </c>
      <c r="R8" s="3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44870.0</v>
      </c>
      <c r="C9" s="17" t="s">
        <v>381</v>
      </c>
      <c r="D9" s="18">
        <v>51051.0</v>
      </c>
      <c r="E9" s="19" t="s">
        <v>382</v>
      </c>
      <c r="F9" s="20"/>
      <c r="G9" s="21"/>
      <c r="H9" s="35"/>
      <c r="I9" s="23">
        <v>10000.0</v>
      </c>
      <c r="J9" s="33"/>
      <c r="K9" s="25"/>
      <c r="L9" s="21"/>
      <c r="M9" s="26"/>
      <c r="N9" s="27"/>
      <c r="O9" s="28">
        <v>10000.0</v>
      </c>
      <c r="P9" s="29">
        <f t="shared" si="1"/>
        <v>0</v>
      </c>
      <c r="Q9" s="30" t="s">
        <v>47</v>
      </c>
      <c r="R9" s="3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44870.0</v>
      </c>
      <c r="C10" s="17" t="s">
        <v>383</v>
      </c>
      <c r="D10" s="18">
        <v>50979.0</v>
      </c>
      <c r="E10" s="19" t="s">
        <v>286</v>
      </c>
      <c r="F10" s="20"/>
      <c r="G10" s="21"/>
      <c r="H10" s="22"/>
      <c r="I10" s="23"/>
      <c r="J10" s="33">
        <v>300.0</v>
      </c>
      <c r="K10" s="25"/>
      <c r="L10" s="21"/>
      <c r="M10" s="26"/>
      <c r="N10" s="27"/>
      <c r="O10" s="28">
        <v>300.0</v>
      </c>
      <c r="P10" s="29">
        <f t="shared" si="1"/>
        <v>0</v>
      </c>
      <c r="Q10" s="30" t="s">
        <v>83</v>
      </c>
      <c r="R10" s="3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44870.0</v>
      </c>
      <c r="C11" s="17" t="s">
        <v>384</v>
      </c>
      <c r="D11" s="18">
        <v>74423.0</v>
      </c>
      <c r="E11" s="19" t="s">
        <v>385</v>
      </c>
      <c r="F11" s="20"/>
      <c r="G11" s="21"/>
      <c r="H11" s="22"/>
      <c r="I11" s="23">
        <v>4125.0</v>
      </c>
      <c r="J11" s="33"/>
      <c r="K11" s="25"/>
      <c r="L11" s="21"/>
      <c r="M11" s="26"/>
      <c r="N11" s="27"/>
      <c r="O11" s="28">
        <v>4125.0</v>
      </c>
      <c r="P11" s="29">
        <f t="shared" si="1"/>
        <v>0</v>
      </c>
      <c r="Q11" s="30" t="s">
        <v>54</v>
      </c>
      <c r="R11" s="3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44870.0</v>
      </c>
      <c r="C12" s="17" t="s">
        <v>386</v>
      </c>
      <c r="D12" s="18">
        <v>51782.0</v>
      </c>
      <c r="E12" s="19" t="s">
        <v>46</v>
      </c>
      <c r="F12" s="34"/>
      <c r="G12" s="55"/>
      <c r="H12" s="22"/>
      <c r="I12" s="23"/>
      <c r="J12" s="33">
        <v>825.0</v>
      </c>
      <c r="K12" s="25"/>
      <c r="L12" s="21"/>
      <c r="M12" s="26"/>
      <c r="N12" s="27"/>
      <c r="O12" s="28">
        <v>825.0</v>
      </c>
      <c r="P12" s="29">
        <f t="shared" si="1"/>
        <v>0</v>
      </c>
      <c r="Q12" s="30" t="s">
        <v>54</v>
      </c>
      <c r="R12" s="3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44870.0</v>
      </c>
      <c r="C13" s="17" t="s">
        <v>387</v>
      </c>
      <c r="D13" s="18">
        <v>51814.0</v>
      </c>
      <c r="E13" s="19" t="s">
        <v>388</v>
      </c>
      <c r="F13" s="20"/>
      <c r="G13" s="21"/>
      <c r="H13" s="22"/>
      <c r="I13" s="23">
        <v>5150.0</v>
      </c>
      <c r="J13" s="33"/>
      <c r="K13" s="25"/>
      <c r="L13" s="21"/>
      <c r="M13" s="26"/>
      <c r="N13" s="27"/>
      <c r="O13" s="28">
        <v>5150.0</v>
      </c>
      <c r="P13" s="29">
        <f t="shared" si="1"/>
        <v>0</v>
      </c>
      <c r="Q13" s="30" t="s">
        <v>47</v>
      </c>
      <c r="R13" s="3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44870.0</v>
      </c>
      <c r="C14" s="17" t="s">
        <v>389</v>
      </c>
      <c r="D14" s="18">
        <v>54585.0</v>
      </c>
      <c r="E14" s="19" t="s">
        <v>390</v>
      </c>
      <c r="F14" s="20"/>
      <c r="G14" s="21"/>
      <c r="H14" s="22"/>
      <c r="I14" s="23"/>
      <c r="J14" s="33">
        <v>2750.0</v>
      </c>
      <c r="K14" s="25"/>
      <c r="L14" s="21"/>
      <c r="M14" s="26"/>
      <c r="N14" s="27"/>
      <c r="O14" s="28">
        <v>2750.0</v>
      </c>
      <c r="P14" s="29">
        <f t="shared" si="1"/>
        <v>0</v>
      </c>
      <c r="Q14" s="30" t="s">
        <v>47</v>
      </c>
      <c r="R14" s="3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44870.0</v>
      </c>
      <c r="C15" s="17" t="s">
        <v>391</v>
      </c>
      <c r="D15" s="18">
        <v>61159.0</v>
      </c>
      <c r="E15" s="19" t="s">
        <v>392</v>
      </c>
      <c r="F15" s="20"/>
      <c r="G15" s="21"/>
      <c r="H15" s="22"/>
      <c r="I15" s="23">
        <v>6400.0</v>
      </c>
      <c r="J15" s="33"/>
      <c r="K15" s="36"/>
      <c r="L15" s="21"/>
      <c r="M15" s="26"/>
      <c r="N15" s="27"/>
      <c r="O15" s="28">
        <v>6400.0</v>
      </c>
      <c r="P15" s="29">
        <f t="shared" si="1"/>
        <v>0</v>
      </c>
      <c r="Q15" s="30" t="s">
        <v>54</v>
      </c>
      <c r="R15" s="3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44870.0</v>
      </c>
      <c r="C16" s="17" t="s">
        <v>393</v>
      </c>
      <c r="D16" s="18">
        <v>57047.0</v>
      </c>
      <c r="E16" s="19" t="s">
        <v>394</v>
      </c>
      <c r="F16" s="20"/>
      <c r="G16" s="21"/>
      <c r="H16" s="22"/>
      <c r="I16" s="23">
        <v>3600.0</v>
      </c>
      <c r="J16" s="33"/>
      <c r="K16" s="25"/>
      <c r="L16" s="21"/>
      <c r="M16" s="26"/>
      <c r="N16" s="27"/>
      <c r="O16" s="28">
        <v>3600.0</v>
      </c>
      <c r="P16" s="29">
        <f t="shared" si="1"/>
        <v>0</v>
      </c>
      <c r="Q16" s="30" t="s">
        <v>54</v>
      </c>
      <c r="R16" s="3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44870.0</v>
      </c>
      <c r="C17" s="17" t="s">
        <v>395</v>
      </c>
      <c r="D17" s="18">
        <v>57047.0</v>
      </c>
      <c r="E17" s="19" t="s">
        <v>394</v>
      </c>
      <c r="F17" s="20"/>
      <c r="G17" s="21"/>
      <c r="H17" s="22"/>
      <c r="I17" s="23">
        <v>5000.0</v>
      </c>
      <c r="J17" s="24"/>
      <c r="K17" s="25"/>
      <c r="L17" s="21"/>
      <c r="M17" s="26"/>
      <c r="N17" s="27"/>
      <c r="O17" s="28">
        <v>5000.0</v>
      </c>
      <c r="P17" s="29">
        <f t="shared" si="1"/>
        <v>0</v>
      </c>
      <c r="Q17" s="30" t="s">
        <v>54</v>
      </c>
      <c r="R17" s="3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44870.0</v>
      </c>
      <c r="C18" s="17" t="s">
        <v>396</v>
      </c>
      <c r="D18" s="18">
        <v>71456.0</v>
      </c>
      <c r="E18" s="19" t="s">
        <v>397</v>
      </c>
      <c r="F18" s="20"/>
      <c r="G18" s="21"/>
      <c r="H18" s="22"/>
      <c r="I18" s="23">
        <v>5150.0</v>
      </c>
      <c r="J18" s="33"/>
      <c r="K18" s="25"/>
      <c r="L18" s="21"/>
      <c r="M18" s="26"/>
      <c r="N18" s="27"/>
      <c r="O18" s="28">
        <v>5150.0</v>
      </c>
      <c r="P18" s="29">
        <f t="shared" si="1"/>
        <v>0</v>
      </c>
      <c r="Q18" s="30" t="s">
        <v>54</v>
      </c>
      <c r="R18" s="3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44870.0</v>
      </c>
      <c r="C19" s="17" t="s">
        <v>398</v>
      </c>
      <c r="D19" s="18">
        <v>48052.0</v>
      </c>
      <c r="E19" s="19" t="s">
        <v>136</v>
      </c>
      <c r="F19" s="20"/>
      <c r="G19" s="21"/>
      <c r="H19" s="35"/>
      <c r="I19" s="23">
        <v>2500.0</v>
      </c>
      <c r="J19" s="33"/>
      <c r="K19" s="25"/>
      <c r="L19" s="21"/>
      <c r="M19" s="26"/>
      <c r="N19" s="27"/>
      <c r="O19" s="28">
        <v>2500.0</v>
      </c>
      <c r="P19" s="29">
        <f t="shared" si="1"/>
        <v>0</v>
      </c>
      <c r="Q19" s="30" t="s">
        <v>54</v>
      </c>
      <c r="R19" s="3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44870.0</v>
      </c>
      <c r="C20" s="17" t="s">
        <v>399</v>
      </c>
      <c r="D20" s="18">
        <v>55905.0</v>
      </c>
      <c r="E20" s="19" t="s">
        <v>400</v>
      </c>
      <c r="F20" s="20"/>
      <c r="G20" s="21"/>
      <c r="H20" s="35"/>
      <c r="I20" s="32"/>
      <c r="J20" s="33">
        <v>5150.0</v>
      </c>
      <c r="K20" s="25"/>
      <c r="L20" s="21"/>
      <c r="M20" s="26"/>
      <c r="N20" s="27"/>
      <c r="O20" s="28">
        <v>5150.0</v>
      </c>
      <c r="P20" s="29">
        <f t="shared" si="1"/>
        <v>0</v>
      </c>
      <c r="Q20" s="30" t="s">
        <v>47</v>
      </c>
      <c r="R20" s="3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44870.0</v>
      </c>
      <c r="C21" s="17" t="s">
        <v>401</v>
      </c>
      <c r="D21" s="18">
        <v>53283.0</v>
      </c>
      <c r="E21" s="19" t="s">
        <v>300</v>
      </c>
      <c r="F21" s="20"/>
      <c r="G21" s="21"/>
      <c r="H21" s="35"/>
      <c r="I21" s="23">
        <v>5000.0</v>
      </c>
      <c r="J21" s="33"/>
      <c r="K21" s="25"/>
      <c r="L21" s="21"/>
      <c r="M21" s="26"/>
      <c r="N21" s="27"/>
      <c r="O21" s="28">
        <v>5000.0</v>
      </c>
      <c r="P21" s="29">
        <f t="shared" si="1"/>
        <v>0</v>
      </c>
      <c r="Q21" s="30" t="s">
        <v>23</v>
      </c>
      <c r="R21" s="3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44870.0</v>
      </c>
      <c r="C22" s="17" t="s">
        <v>402</v>
      </c>
      <c r="D22" s="18">
        <v>52669.0</v>
      </c>
      <c r="E22" s="19" t="s">
        <v>403</v>
      </c>
      <c r="F22" s="20"/>
      <c r="G22" s="21"/>
      <c r="H22" s="22"/>
      <c r="I22" s="23">
        <v>1250.0</v>
      </c>
      <c r="J22" s="33"/>
      <c r="K22" s="25"/>
      <c r="L22" s="21"/>
      <c r="M22" s="26"/>
      <c r="N22" s="27"/>
      <c r="O22" s="28">
        <v>1250.0</v>
      </c>
      <c r="P22" s="29">
        <f t="shared" si="1"/>
        <v>0</v>
      </c>
      <c r="Q22" s="30" t="s">
        <v>83</v>
      </c>
      <c r="R22" s="3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44870.0</v>
      </c>
      <c r="C23" s="17" t="s">
        <v>404</v>
      </c>
      <c r="D23" s="18">
        <v>52669.0</v>
      </c>
      <c r="E23" s="19" t="s">
        <v>403</v>
      </c>
      <c r="F23" s="20"/>
      <c r="G23" s="21"/>
      <c r="H23" s="22"/>
      <c r="I23" s="23">
        <v>15000.0</v>
      </c>
      <c r="J23" s="33"/>
      <c r="K23" s="25"/>
      <c r="L23" s="21"/>
      <c r="M23" s="26"/>
      <c r="N23" s="27"/>
      <c r="O23" s="28">
        <v>15000.0</v>
      </c>
      <c r="P23" s="29">
        <f t="shared" si="1"/>
        <v>0</v>
      </c>
      <c r="Q23" s="30" t="s">
        <v>83</v>
      </c>
      <c r="R23" s="3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44870.0</v>
      </c>
      <c r="C24" s="17" t="s">
        <v>405</v>
      </c>
      <c r="D24" s="18">
        <v>74610.0</v>
      </c>
      <c r="E24" s="19" t="s">
        <v>406</v>
      </c>
      <c r="F24" s="20"/>
      <c r="G24" s="21"/>
      <c r="H24" s="22"/>
      <c r="I24" s="23">
        <v>69500.0</v>
      </c>
      <c r="J24" s="33"/>
      <c r="K24" s="25"/>
      <c r="L24" s="21"/>
      <c r="M24" s="26"/>
      <c r="N24" s="27"/>
      <c r="O24" s="28">
        <v>69500.0</v>
      </c>
      <c r="P24" s="29">
        <f t="shared" si="1"/>
        <v>0</v>
      </c>
      <c r="Q24" s="30" t="s">
        <v>23</v>
      </c>
      <c r="R24" s="3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44870.0</v>
      </c>
      <c r="C25" s="17" t="s">
        <v>407</v>
      </c>
      <c r="D25" s="18">
        <v>74018.0</v>
      </c>
      <c r="E25" s="19" t="s">
        <v>408</v>
      </c>
      <c r="F25" s="20"/>
      <c r="G25" s="55"/>
      <c r="H25" s="22"/>
      <c r="I25" s="23">
        <v>500.0</v>
      </c>
      <c r="J25" s="33"/>
      <c r="K25" s="25"/>
      <c r="L25" s="21"/>
      <c r="M25" s="26"/>
      <c r="N25" s="27"/>
      <c r="O25" s="28">
        <v>500.0</v>
      </c>
      <c r="P25" s="29">
        <f t="shared" si="1"/>
        <v>0</v>
      </c>
      <c r="Q25" s="30" t="s">
        <v>23</v>
      </c>
      <c r="R25" s="3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44870.0</v>
      </c>
      <c r="C26" s="17" t="s">
        <v>409</v>
      </c>
      <c r="D26" s="18">
        <v>48631.0</v>
      </c>
      <c r="E26" s="19" t="s">
        <v>31</v>
      </c>
      <c r="F26" s="20"/>
      <c r="G26" s="21"/>
      <c r="H26" s="22"/>
      <c r="I26" s="23">
        <v>5000.0</v>
      </c>
      <c r="J26" s="33"/>
      <c r="K26" s="25"/>
      <c r="L26" s="21"/>
      <c r="M26" s="26"/>
      <c r="N26" s="27"/>
      <c r="O26" s="28">
        <v>5000.0</v>
      </c>
      <c r="P26" s="29">
        <f t="shared" si="1"/>
        <v>0</v>
      </c>
      <c r="Q26" s="30" t="s">
        <v>54</v>
      </c>
      <c r="R26" s="3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44870.0</v>
      </c>
      <c r="C27" s="17" t="s">
        <v>410</v>
      </c>
      <c r="D27" s="18">
        <v>14343.0</v>
      </c>
      <c r="E27" s="19" t="s">
        <v>37</v>
      </c>
      <c r="F27" s="20"/>
      <c r="G27" s="21"/>
      <c r="H27" s="22"/>
      <c r="I27" s="23">
        <v>5000.0</v>
      </c>
      <c r="J27" s="24"/>
      <c r="K27" s="36"/>
      <c r="L27" s="21"/>
      <c r="M27" s="26"/>
      <c r="N27" s="27"/>
      <c r="O27" s="28">
        <v>5000.0</v>
      </c>
      <c r="P27" s="29">
        <f t="shared" si="1"/>
        <v>0</v>
      </c>
      <c r="Q27" s="30" t="s">
        <v>23</v>
      </c>
      <c r="R27" s="3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44870.0</v>
      </c>
      <c r="C28" s="17" t="s">
        <v>411</v>
      </c>
      <c r="D28" s="18">
        <v>14343.0</v>
      </c>
      <c r="E28" s="19" t="s">
        <v>37</v>
      </c>
      <c r="F28" s="20"/>
      <c r="G28" s="21"/>
      <c r="H28" s="22"/>
      <c r="I28" s="23">
        <v>3080.0</v>
      </c>
      <c r="J28" s="33"/>
      <c r="K28" s="25"/>
      <c r="L28" s="21"/>
      <c r="M28" s="26"/>
      <c r="N28" s="27"/>
      <c r="O28" s="28">
        <v>3080.0</v>
      </c>
      <c r="P28" s="29">
        <f t="shared" si="1"/>
        <v>0</v>
      </c>
      <c r="Q28" s="30" t="s">
        <v>23</v>
      </c>
      <c r="R28" s="3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44870.0</v>
      </c>
      <c r="C29" s="17" t="s">
        <v>412</v>
      </c>
      <c r="D29" s="18">
        <v>14329.0</v>
      </c>
      <c r="E29" s="19" t="s">
        <v>85</v>
      </c>
      <c r="F29" s="20"/>
      <c r="G29" s="55"/>
      <c r="H29" s="22"/>
      <c r="I29" s="23">
        <v>2225.0</v>
      </c>
      <c r="J29" s="24"/>
      <c r="K29" s="25"/>
      <c r="L29" s="21"/>
      <c r="M29" s="26"/>
      <c r="N29" s="27"/>
      <c r="O29" s="28">
        <v>2225.0</v>
      </c>
      <c r="P29" s="29">
        <f t="shared" si="1"/>
        <v>0</v>
      </c>
      <c r="Q29" s="30" t="s">
        <v>23</v>
      </c>
      <c r="R29" s="3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44870.0</v>
      </c>
      <c r="C30" s="17" t="s">
        <v>413</v>
      </c>
      <c r="D30" s="18">
        <v>50474.0</v>
      </c>
      <c r="E30" s="19" t="s">
        <v>414</v>
      </c>
      <c r="F30" s="20"/>
      <c r="G30" s="21"/>
      <c r="H30" s="35"/>
      <c r="I30" s="23">
        <v>25000.0</v>
      </c>
      <c r="J30" s="24"/>
      <c r="K30" s="25"/>
      <c r="L30" s="21"/>
      <c r="M30" s="26"/>
      <c r="N30" s="27"/>
      <c r="O30" s="28">
        <v>25000.0</v>
      </c>
      <c r="P30" s="29">
        <f t="shared" si="1"/>
        <v>0</v>
      </c>
      <c r="Q30" s="30" t="s">
        <v>83</v>
      </c>
      <c r="R30" s="3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44870.0</v>
      </c>
      <c r="C31" s="17" t="s">
        <v>415</v>
      </c>
      <c r="D31" s="18">
        <v>48772.0</v>
      </c>
      <c r="E31" s="19" t="s">
        <v>416</v>
      </c>
      <c r="F31" s="20"/>
      <c r="G31" s="21"/>
      <c r="H31" s="35"/>
      <c r="I31" s="23">
        <v>2500.0</v>
      </c>
      <c r="J31" s="24"/>
      <c r="K31" s="25"/>
      <c r="L31" s="21"/>
      <c r="M31" s="26"/>
      <c r="N31" s="27"/>
      <c r="O31" s="28">
        <v>2500.0</v>
      </c>
      <c r="P31" s="29">
        <f t="shared" si="1"/>
        <v>0</v>
      </c>
      <c r="Q31" s="30" t="s">
        <v>54</v>
      </c>
      <c r="R31" s="3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44870.0</v>
      </c>
      <c r="C32" s="17" t="s">
        <v>417</v>
      </c>
      <c r="D32" s="18">
        <v>49777.0</v>
      </c>
      <c r="E32" s="19" t="s">
        <v>355</v>
      </c>
      <c r="F32" s="20"/>
      <c r="G32" s="21"/>
      <c r="H32" s="22"/>
      <c r="I32" s="23"/>
      <c r="J32" s="33">
        <v>11750.0</v>
      </c>
      <c r="K32" s="25"/>
      <c r="L32" s="21"/>
      <c r="M32" s="26"/>
      <c r="N32" s="27"/>
      <c r="O32" s="28">
        <v>11750.0</v>
      </c>
      <c r="P32" s="29">
        <f t="shared" si="1"/>
        <v>0</v>
      </c>
      <c r="Q32" s="30" t="s">
        <v>83</v>
      </c>
      <c r="R32" s="3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44870.0</v>
      </c>
      <c r="C33" s="17" t="s">
        <v>418</v>
      </c>
      <c r="D33" s="18">
        <v>10288.0</v>
      </c>
      <c r="E33" s="19" t="s">
        <v>419</v>
      </c>
      <c r="F33" s="20"/>
      <c r="G33" s="21"/>
      <c r="H33" s="22"/>
      <c r="I33" s="23"/>
      <c r="J33" s="24"/>
      <c r="K33" s="36">
        <v>1758.0</v>
      </c>
      <c r="L33" s="21"/>
      <c r="M33" s="39">
        <v>442.0</v>
      </c>
      <c r="N33" s="27"/>
      <c r="O33" s="28">
        <v>2200.0</v>
      </c>
      <c r="P33" s="29">
        <f t="shared" si="1"/>
        <v>0</v>
      </c>
      <c r="Q33" s="30" t="s">
        <v>23</v>
      </c>
      <c r="R33" s="3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44869.0</v>
      </c>
      <c r="C34" s="17" t="s">
        <v>420</v>
      </c>
      <c r="D34" s="18">
        <v>51406.0</v>
      </c>
      <c r="E34" s="19" t="s">
        <v>158</v>
      </c>
      <c r="F34" s="20"/>
      <c r="G34" s="21"/>
      <c r="H34" s="22"/>
      <c r="I34" s="23"/>
      <c r="J34" s="24"/>
      <c r="K34" s="25"/>
      <c r="L34" s="21"/>
      <c r="M34" s="26"/>
      <c r="N34" s="40">
        <v>3200.0</v>
      </c>
      <c r="O34" s="28">
        <v>3200.0</v>
      </c>
      <c r="P34" s="29">
        <f t="shared" si="1"/>
        <v>0</v>
      </c>
      <c r="Q34" s="30"/>
      <c r="R34" s="3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44870.0</v>
      </c>
      <c r="C35" s="17" t="s">
        <v>421</v>
      </c>
      <c r="D35" s="18">
        <v>51051.0</v>
      </c>
      <c r="E35" s="19" t="s">
        <v>382</v>
      </c>
      <c r="F35" s="20"/>
      <c r="G35" s="21"/>
      <c r="H35" s="22"/>
      <c r="I35" s="23"/>
      <c r="J35" s="24"/>
      <c r="K35" s="25"/>
      <c r="L35" s="21"/>
      <c r="M35" s="26"/>
      <c r="N35" s="40">
        <v>2400.0</v>
      </c>
      <c r="O35" s="28">
        <v>2400.0</v>
      </c>
      <c r="P35" s="29">
        <f t="shared" si="1"/>
        <v>0</v>
      </c>
      <c r="Q35" s="30"/>
      <c r="R35" s="3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44870.0</v>
      </c>
      <c r="C36" s="17" t="s">
        <v>422</v>
      </c>
      <c r="D36" s="18">
        <v>55446.0</v>
      </c>
      <c r="E36" s="19" t="s">
        <v>423</v>
      </c>
      <c r="F36" s="20"/>
      <c r="G36" s="21"/>
      <c r="H36" s="35">
        <v>2500.0</v>
      </c>
      <c r="I36" s="23"/>
      <c r="J36" s="33"/>
      <c r="K36" s="25"/>
      <c r="L36" s="21"/>
      <c r="M36" s="26"/>
      <c r="N36" s="27"/>
      <c r="O36" s="28">
        <v>2500.0</v>
      </c>
      <c r="P36" s="29">
        <f t="shared" si="1"/>
        <v>0</v>
      </c>
      <c r="Q36" s="30"/>
      <c r="R36" s="3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44870.0</v>
      </c>
      <c r="C37" s="17" t="s">
        <v>424</v>
      </c>
      <c r="D37" s="18">
        <v>49918.0</v>
      </c>
      <c r="E37" s="19" t="s">
        <v>272</v>
      </c>
      <c r="F37" s="20"/>
      <c r="G37" s="21"/>
      <c r="H37" s="35">
        <v>2500.0</v>
      </c>
      <c r="I37" s="23"/>
      <c r="J37" s="33"/>
      <c r="K37" s="36"/>
      <c r="L37" s="21"/>
      <c r="M37" s="26"/>
      <c r="N37" s="27"/>
      <c r="O37" s="28">
        <v>2500.0</v>
      </c>
      <c r="P37" s="29">
        <f t="shared" si="1"/>
        <v>0</v>
      </c>
      <c r="Q37" s="30"/>
      <c r="R37" s="3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44870.0</v>
      </c>
      <c r="C38" s="17" t="s">
        <v>425</v>
      </c>
      <c r="D38" s="18">
        <v>52215.0</v>
      </c>
      <c r="E38" s="19" t="s">
        <v>174</v>
      </c>
      <c r="F38" s="20"/>
      <c r="G38" s="21"/>
      <c r="H38" s="35">
        <v>350.0</v>
      </c>
      <c r="I38" s="23"/>
      <c r="J38" s="24"/>
      <c r="K38" s="36"/>
      <c r="L38" s="21"/>
      <c r="M38" s="26"/>
      <c r="N38" s="27"/>
      <c r="O38" s="28">
        <v>350.0</v>
      </c>
      <c r="P38" s="29">
        <f t="shared" si="1"/>
        <v>0</v>
      </c>
      <c r="Q38" s="30"/>
      <c r="R38" s="3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44870.0</v>
      </c>
      <c r="C39" s="17" t="s">
        <v>426</v>
      </c>
      <c r="D39" s="18">
        <v>55179.0</v>
      </c>
      <c r="E39" s="19" t="s">
        <v>427</v>
      </c>
      <c r="F39" s="20"/>
      <c r="G39" s="21"/>
      <c r="H39" s="35">
        <v>2500.0</v>
      </c>
      <c r="I39" s="23"/>
      <c r="J39" s="24"/>
      <c r="K39" s="36"/>
      <c r="L39" s="21"/>
      <c r="M39" s="26"/>
      <c r="N39" s="27"/>
      <c r="O39" s="28">
        <v>2500.0</v>
      </c>
      <c r="P39" s="29">
        <f t="shared" si="1"/>
        <v>0</v>
      </c>
      <c r="Q39" s="38"/>
      <c r="R39" s="3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/>
      <c r="B40" s="16"/>
      <c r="C40" s="17"/>
      <c r="D40" s="18"/>
      <c r="E40" s="19"/>
      <c r="F40" s="20"/>
      <c r="G40" s="21"/>
      <c r="H40" s="22"/>
      <c r="I40" s="23"/>
      <c r="J40" s="24"/>
      <c r="K40" s="36"/>
      <c r="L40" s="21"/>
      <c r="M40" s="26"/>
      <c r="N40" s="27"/>
      <c r="O40" s="28">
        <f t="shared" ref="O40:P40" si="2">SUM(O5:O39)</f>
        <v>221405</v>
      </c>
      <c r="P40" s="29">
        <f t="shared" si="2"/>
        <v>0</v>
      </c>
      <c r="Q40" s="30"/>
      <c r="R40" s="3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/>
      <c r="B41" s="61"/>
      <c r="C41" s="62"/>
      <c r="D41" s="62"/>
      <c r="E41" s="62"/>
      <c r="F41" s="43">
        <f t="shared" ref="F41:N41" si="3">SUM(F5:F40)</f>
        <v>0</v>
      </c>
      <c r="G41" s="43">
        <f t="shared" si="3"/>
        <v>0</v>
      </c>
      <c r="H41" s="44">
        <f t="shared" si="3"/>
        <v>7850</v>
      </c>
      <c r="I41" s="45">
        <f t="shared" si="3"/>
        <v>181830</v>
      </c>
      <c r="J41" s="46">
        <f t="shared" si="3"/>
        <v>23925</v>
      </c>
      <c r="K41" s="47">
        <f t="shared" si="3"/>
        <v>1758</v>
      </c>
      <c r="L41" s="43">
        <f t="shared" si="3"/>
        <v>0</v>
      </c>
      <c r="M41" s="48">
        <f t="shared" si="3"/>
        <v>442</v>
      </c>
      <c r="N41" s="49">
        <f t="shared" si="3"/>
        <v>5600</v>
      </c>
      <c r="O41" s="63"/>
      <c r="P41" s="51"/>
      <c r="Q41" s="62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>
      <c r="A42" s="52"/>
      <c r="B42" s="61"/>
      <c r="C42" s="62"/>
      <c r="D42" s="62"/>
      <c r="E42" s="62"/>
      <c r="F42" s="53">
        <f>SUM(F41+G41+H41+I41+J41+K41+L41+M41+N41)</f>
        <v>221405</v>
      </c>
      <c r="G42" s="8"/>
      <c r="H42" s="8"/>
      <c r="I42" s="8"/>
      <c r="J42" s="8"/>
      <c r="K42" s="8"/>
      <c r="L42" s="9"/>
      <c r="M42" s="54"/>
      <c r="N42" s="54"/>
      <c r="O42" s="64"/>
      <c r="P42" s="31"/>
      <c r="Q42" s="65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>
      <c r="A43" s="4"/>
      <c r="B43" s="66"/>
      <c r="C43" s="65"/>
      <c r="D43" s="65"/>
      <c r="E43" s="65"/>
      <c r="F43" s="4"/>
      <c r="G43" s="4"/>
      <c r="H43" s="4"/>
      <c r="I43" s="4"/>
      <c r="J43" s="4"/>
      <c r="K43" s="4"/>
      <c r="L43" s="4"/>
      <c r="M43" s="4"/>
      <c r="N43" s="4"/>
      <c r="O43" s="65"/>
      <c r="P43" s="4"/>
      <c r="Q43" s="6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65"/>
      <c r="P44" s="4"/>
      <c r="Q44" s="6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65"/>
      <c r="P45" s="4"/>
      <c r="Q45" s="6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66"/>
      <c r="C46" s="65"/>
      <c r="D46" s="65"/>
      <c r="E46" s="65"/>
      <c r="F46" s="4"/>
      <c r="G46" s="4"/>
      <c r="H46" s="4"/>
      <c r="I46" s="4"/>
      <c r="J46" s="4"/>
      <c r="K46" s="4"/>
      <c r="L46" s="4"/>
      <c r="M46" s="4"/>
      <c r="N46" s="4"/>
      <c r="O46" s="65"/>
      <c r="P46" s="4"/>
      <c r="Q46" s="6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66"/>
      <c r="C47" s="65"/>
      <c r="D47" s="65"/>
      <c r="E47" s="65"/>
      <c r="F47" s="4"/>
      <c r="G47" s="4"/>
      <c r="H47" s="4"/>
      <c r="I47" s="4"/>
      <c r="J47" s="4"/>
      <c r="K47" s="4"/>
      <c r="L47" s="4"/>
      <c r="M47" s="4"/>
      <c r="N47" s="4"/>
      <c r="O47" s="65"/>
      <c r="P47" s="4"/>
      <c r="Q47" s="6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66"/>
      <c r="C48" s="65"/>
      <c r="D48" s="65"/>
      <c r="E48" s="65"/>
      <c r="F48" s="4" t="s">
        <v>192</v>
      </c>
      <c r="G48" s="4"/>
      <c r="H48" s="4"/>
      <c r="I48" s="4"/>
      <c r="J48" s="4"/>
      <c r="K48" s="4"/>
      <c r="L48" s="4"/>
      <c r="M48" s="4"/>
      <c r="N48" s="4"/>
      <c r="O48" s="6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66"/>
      <c r="C49" s="65"/>
      <c r="D49" s="65"/>
      <c r="E49" s="65"/>
      <c r="F49" s="4"/>
      <c r="G49" s="4"/>
      <c r="H49" s="4"/>
      <c r="I49" s="4"/>
      <c r="J49" s="4"/>
      <c r="K49" s="4"/>
      <c r="L49" s="4"/>
      <c r="M49" s="4"/>
      <c r="N49" s="4"/>
      <c r="O49" s="6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6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6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6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65"/>
      <c r="P53" s="4"/>
      <c r="Q53" s="4"/>
      <c r="R53" s="4"/>
      <c r="S53" s="4" t="s">
        <v>193</v>
      </c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</sheetData>
  <mergeCells count="17">
    <mergeCell ref="E2:E4"/>
    <mergeCell ref="F3:F4"/>
    <mergeCell ref="G3:H3"/>
    <mergeCell ref="I3:J3"/>
    <mergeCell ref="K3:K4"/>
    <mergeCell ref="L3:L4"/>
    <mergeCell ref="F42:L42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67" t="s">
        <v>429</v>
      </c>
      <c r="N4" s="13" t="s">
        <v>20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44870.0</v>
      </c>
      <c r="C5" s="17" t="s">
        <v>430</v>
      </c>
      <c r="D5" s="18">
        <v>55555.0</v>
      </c>
      <c r="E5" s="19" t="s">
        <v>431</v>
      </c>
      <c r="F5" s="20"/>
      <c r="G5" s="21"/>
      <c r="H5" s="22"/>
      <c r="I5" s="23"/>
      <c r="J5" s="24"/>
      <c r="K5" s="25"/>
      <c r="L5" s="55"/>
      <c r="M5" s="55">
        <v>9940.0</v>
      </c>
      <c r="N5" s="26"/>
      <c r="O5" s="27"/>
      <c r="P5" s="28">
        <v>9940.0</v>
      </c>
      <c r="Q5" s="29">
        <f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44871.0</v>
      </c>
      <c r="C6" s="17" t="s">
        <v>432</v>
      </c>
      <c r="D6" s="18">
        <v>62146.0</v>
      </c>
      <c r="E6" s="19" t="s">
        <v>433</v>
      </c>
      <c r="F6" s="20"/>
      <c r="G6" s="21"/>
      <c r="H6" s="22"/>
      <c r="I6" s="23">
        <v>700.0</v>
      </c>
      <c r="J6" s="33"/>
      <c r="K6" s="25"/>
      <c r="L6" s="21"/>
      <c r="M6" s="21"/>
      <c r="N6" s="26"/>
      <c r="O6" s="27"/>
      <c r="P6" s="28">
        <v>700.0</v>
      </c>
      <c r="Q6" s="29">
        <f t="shared" ref="Q6:Q33" si="1">F6+G6+H6+I6+J6+K6+L6+N6+O6-P6</f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44871.0</v>
      </c>
      <c r="C7" s="17" t="s">
        <v>434</v>
      </c>
      <c r="D7" s="18">
        <v>52993.0</v>
      </c>
      <c r="E7" s="19" t="s">
        <v>342</v>
      </c>
      <c r="F7" s="20"/>
      <c r="G7" s="21"/>
      <c r="H7" s="22"/>
      <c r="I7" s="23"/>
      <c r="J7" s="33">
        <v>350.0</v>
      </c>
      <c r="K7" s="25"/>
      <c r="L7" s="21"/>
      <c r="M7" s="21"/>
      <c r="N7" s="26"/>
      <c r="O7" s="27"/>
      <c r="P7" s="28">
        <v>350.0</v>
      </c>
      <c r="Q7" s="29">
        <f t="shared" si="1"/>
        <v>0</v>
      </c>
      <c r="R7" s="30" t="s">
        <v>83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44871.0</v>
      </c>
      <c r="C8" s="17" t="s">
        <v>435</v>
      </c>
      <c r="D8" s="18">
        <v>21816.0</v>
      </c>
      <c r="E8" s="19" t="s">
        <v>436</v>
      </c>
      <c r="F8" s="20"/>
      <c r="G8" s="21"/>
      <c r="H8" s="35"/>
      <c r="I8" s="23">
        <v>500.0</v>
      </c>
      <c r="J8" s="33"/>
      <c r="K8" s="25"/>
      <c r="L8" s="21"/>
      <c r="M8" s="21"/>
      <c r="N8" s="26"/>
      <c r="O8" s="27"/>
      <c r="P8" s="28">
        <v>500.0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44871.0</v>
      </c>
      <c r="C9" s="17" t="s">
        <v>437</v>
      </c>
      <c r="D9" s="18">
        <v>35518.0</v>
      </c>
      <c r="E9" s="19" t="s">
        <v>41</v>
      </c>
      <c r="F9" s="20"/>
      <c r="G9" s="21"/>
      <c r="H9" s="35"/>
      <c r="I9" s="23">
        <v>2650.0</v>
      </c>
      <c r="J9" s="33"/>
      <c r="K9" s="25"/>
      <c r="L9" s="21"/>
      <c r="M9" s="21"/>
      <c r="N9" s="26"/>
      <c r="O9" s="27"/>
      <c r="P9" s="28">
        <v>2650.0</v>
      </c>
      <c r="Q9" s="29">
        <f t="shared" si="1"/>
        <v>0</v>
      </c>
      <c r="R9" s="30" t="s">
        <v>83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44871.0</v>
      </c>
      <c r="C10" s="17" t="s">
        <v>438</v>
      </c>
      <c r="D10" s="18">
        <v>71003.0</v>
      </c>
      <c r="E10" s="19" t="s">
        <v>337</v>
      </c>
      <c r="F10" s="20"/>
      <c r="G10" s="21"/>
      <c r="H10" s="22"/>
      <c r="I10" s="23"/>
      <c r="J10" s="33">
        <v>3600.0</v>
      </c>
      <c r="K10" s="25"/>
      <c r="L10" s="21"/>
      <c r="M10" s="21"/>
      <c r="N10" s="26"/>
      <c r="O10" s="27"/>
      <c r="P10" s="28">
        <v>3600.0</v>
      </c>
      <c r="Q10" s="29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44871.0</v>
      </c>
      <c r="C11" s="17" t="s">
        <v>439</v>
      </c>
      <c r="D11" s="18">
        <v>10291.0</v>
      </c>
      <c r="E11" s="19" t="s">
        <v>162</v>
      </c>
      <c r="F11" s="20"/>
      <c r="G11" s="21"/>
      <c r="H11" s="22"/>
      <c r="I11" s="23"/>
      <c r="J11" s="33">
        <v>3600.0</v>
      </c>
      <c r="K11" s="25"/>
      <c r="L11" s="21"/>
      <c r="M11" s="21"/>
      <c r="N11" s="26"/>
      <c r="O11" s="27"/>
      <c r="P11" s="28">
        <v>3600.0</v>
      </c>
      <c r="Q11" s="29">
        <f t="shared" si="1"/>
        <v>0</v>
      </c>
      <c r="R11" s="30" t="s">
        <v>83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44871.0</v>
      </c>
      <c r="C12" s="17" t="s">
        <v>440</v>
      </c>
      <c r="D12" s="18">
        <v>47787.0</v>
      </c>
      <c r="E12" s="19" t="s">
        <v>132</v>
      </c>
      <c r="F12" s="34"/>
      <c r="G12" s="55"/>
      <c r="H12" s="22"/>
      <c r="I12" s="23">
        <v>5000.0</v>
      </c>
      <c r="J12" s="33"/>
      <c r="K12" s="25"/>
      <c r="L12" s="21"/>
      <c r="M12" s="21"/>
      <c r="N12" s="26"/>
      <c r="O12" s="27"/>
      <c r="P12" s="28">
        <v>5000.0</v>
      </c>
      <c r="Q12" s="29">
        <f t="shared" si="1"/>
        <v>0</v>
      </c>
      <c r="R12" s="30" t="s">
        <v>23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44871.0</v>
      </c>
      <c r="C13" s="17" t="s">
        <v>441</v>
      </c>
      <c r="D13" s="18">
        <v>55992.0</v>
      </c>
      <c r="E13" s="19" t="s">
        <v>442</v>
      </c>
      <c r="F13" s="20"/>
      <c r="G13" s="21"/>
      <c r="H13" s="22"/>
      <c r="I13" s="23">
        <v>5200.0</v>
      </c>
      <c r="J13" s="33"/>
      <c r="K13" s="25"/>
      <c r="L13" s="21"/>
      <c r="M13" s="21"/>
      <c r="N13" s="26"/>
      <c r="O13" s="27"/>
      <c r="P13" s="28">
        <v>5200.0</v>
      </c>
      <c r="Q13" s="29">
        <f t="shared" si="1"/>
        <v>0</v>
      </c>
      <c r="R13" s="30" t="s">
        <v>83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44871.0</v>
      </c>
      <c r="C14" s="17" t="s">
        <v>443</v>
      </c>
      <c r="D14" s="18">
        <v>47787.0</v>
      </c>
      <c r="E14" s="19" t="s">
        <v>132</v>
      </c>
      <c r="F14" s="20"/>
      <c r="G14" s="21"/>
      <c r="H14" s="22"/>
      <c r="I14" s="23">
        <v>550.0</v>
      </c>
      <c r="J14" s="33"/>
      <c r="K14" s="25"/>
      <c r="L14" s="21"/>
      <c r="M14" s="21"/>
      <c r="N14" s="26"/>
      <c r="O14" s="27"/>
      <c r="P14" s="28">
        <v>550.0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44871.0</v>
      </c>
      <c r="C15" s="17" t="s">
        <v>444</v>
      </c>
      <c r="D15" s="18">
        <v>52775.0</v>
      </c>
      <c r="E15" s="19" t="s">
        <v>445</v>
      </c>
      <c r="F15" s="20"/>
      <c r="G15" s="21"/>
      <c r="H15" s="22"/>
      <c r="I15" s="23">
        <v>5150.0</v>
      </c>
      <c r="J15" s="33"/>
      <c r="K15" s="36"/>
      <c r="L15" s="21"/>
      <c r="M15" s="21"/>
      <c r="N15" s="26"/>
      <c r="O15" s="27"/>
      <c r="P15" s="28">
        <v>5150.0</v>
      </c>
      <c r="Q15" s="29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44871.0</v>
      </c>
      <c r="C16" s="17" t="s">
        <v>446</v>
      </c>
      <c r="D16" s="18">
        <v>66774.0</v>
      </c>
      <c r="E16" s="19" t="s">
        <v>447</v>
      </c>
      <c r="F16" s="20"/>
      <c r="G16" s="21"/>
      <c r="H16" s="22"/>
      <c r="I16" s="23"/>
      <c r="J16" s="33">
        <v>2500.0</v>
      </c>
      <c r="K16" s="25"/>
      <c r="L16" s="21"/>
      <c r="M16" s="21"/>
      <c r="N16" s="26"/>
      <c r="O16" s="27"/>
      <c r="P16" s="28">
        <v>2500.0</v>
      </c>
      <c r="Q16" s="29">
        <f t="shared" si="1"/>
        <v>0</v>
      </c>
      <c r="R16" s="30" t="s">
        <v>23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44871.0</v>
      </c>
      <c r="C17" s="17" t="s">
        <v>448</v>
      </c>
      <c r="D17" s="18">
        <v>49953.0</v>
      </c>
      <c r="E17" s="19" t="s">
        <v>217</v>
      </c>
      <c r="F17" s="20"/>
      <c r="G17" s="21"/>
      <c r="H17" s="22"/>
      <c r="I17" s="23">
        <v>2500.0</v>
      </c>
      <c r="J17" s="24"/>
      <c r="K17" s="25"/>
      <c r="L17" s="21"/>
      <c r="M17" s="21"/>
      <c r="N17" s="26"/>
      <c r="O17" s="27"/>
      <c r="P17" s="28">
        <v>2500.0</v>
      </c>
      <c r="Q17" s="29">
        <f t="shared" si="1"/>
        <v>0</v>
      </c>
      <c r="R17" s="30" t="s">
        <v>23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44871.0</v>
      </c>
      <c r="C18" s="17" t="s">
        <v>449</v>
      </c>
      <c r="D18" s="18">
        <v>61420.0</v>
      </c>
      <c r="E18" s="19" t="s">
        <v>450</v>
      </c>
      <c r="F18" s="20"/>
      <c r="G18" s="21"/>
      <c r="H18" s="22"/>
      <c r="I18" s="23">
        <v>5000.0</v>
      </c>
      <c r="J18" s="33"/>
      <c r="K18" s="25"/>
      <c r="L18" s="21"/>
      <c r="M18" s="21"/>
      <c r="N18" s="26"/>
      <c r="O18" s="27"/>
      <c r="P18" s="28">
        <v>5000.0</v>
      </c>
      <c r="Q18" s="29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44871.0</v>
      </c>
      <c r="C19" s="17" t="s">
        <v>451</v>
      </c>
      <c r="D19" s="18">
        <v>49194.0</v>
      </c>
      <c r="E19" s="19" t="s">
        <v>129</v>
      </c>
      <c r="F19" s="20"/>
      <c r="G19" s="21"/>
      <c r="H19" s="35"/>
      <c r="I19" s="23">
        <v>1052.0</v>
      </c>
      <c r="J19" s="33"/>
      <c r="K19" s="36">
        <v>2248.0</v>
      </c>
      <c r="L19" s="21"/>
      <c r="M19" s="21"/>
      <c r="N19" s="26"/>
      <c r="O19" s="27"/>
      <c r="P19" s="28">
        <v>3300.0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44871.0</v>
      </c>
      <c r="C20" s="17" t="s">
        <v>452</v>
      </c>
      <c r="D20" s="18">
        <v>56669.0</v>
      </c>
      <c r="E20" s="19" t="s">
        <v>453</v>
      </c>
      <c r="F20" s="20"/>
      <c r="G20" s="21"/>
      <c r="H20" s="35"/>
      <c r="I20" s="23">
        <v>3050.0</v>
      </c>
      <c r="J20" s="33"/>
      <c r="K20" s="25"/>
      <c r="L20" s="21"/>
      <c r="M20" s="21"/>
      <c r="N20" s="26"/>
      <c r="O20" s="27"/>
      <c r="P20" s="28">
        <v>3050.0</v>
      </c>
      <c r="Q20" s="29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44871.0</v>
      </c>
      <c r="C21" s="17" t="s">
        <v>454</v>
      </c>
      <c r="D21" s="18">
        <v>50436.0</v>
      </c>
      <c r="E21" s="19" t="s">
        <v>148</v>
      </c>
      <c r="F21" s="20"/>
      <c r="G21" s="21"/>
      <c r="H21" s="35"/>
      <c r="I21" s="23">
        <v>2500.0</v>
      </c>
      <c r="J21" s="33"/>
      <c r="K21" s="25"/>
      <c r="L21" s="21"/>
      <c r="M21" s="21"/>
      <c r="N21" s="26"/>
      <c r="O21" s="27"/>
      <c r="P21" s="28">
        <v>2500.0</v>
      </c>
      <c r="Q21" s="29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44871.0</v>
      </c>
      <c r="C22" s="17" t="s">
        <v>455</v>
      </c>
      <c r="D22" s="18">
        <v>51017.0</v>
      </c>
      <c r="E22" s="19" t="s">
        <v>68</v>
      </c>
      <c r="F22" s="20"/>
      <c r="G22" s="21"/>
      <c r="H22" s="35">
        <v>33400.0</v>
      </c>
      <c r="I22" s="23"/>
      <c r="J22" s="33"/>
      <c r="K22" s="25"/>
      <c r="L22" s="21"/>
      <c r="M22" s="21"/>
      <c r="N22" s="26"/>
      <c r="O22" s="27"/>
      <c r="P22" s="28">
        <v>33400.0</v>
      </c>
      <c r="Q22" s="29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44871.0</v>
      </c>
      <c r="C23" s="17" t="s">
        <v>456</v>
      </c>
      <c r="D23" s="18">
        <v>48052.0</v>
      </c>
      <c r="E23" s="19" t="s">
        <v>136</v>
      </c>
      <c r="F23" s="20"/>
      <c r="G23" s="21"/>
      <c r="H23" s="22"/>
      <c r="I23" s="23">
        <v>200.0</v>
      </c>
      <c r="J23" s="33"/>
      <c r="K23" s="25"/>
      <c r="L23" s="21"/>
      <c r="M23" s="21"/>
      <c r="N23" s="26"/>
      <c r="O23" s="27"/>
      <c r="P23" s="28">
        <v>200.0</v>
      </c>
      <c r="Q23" s="29">
        <f t="shared" si="1"/>
        <v>0</v>
      </c>
      <c r="R23" s="30" t="s">
        <v>83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44871.0</v>
      </c>
      <c r="C24" s="17" t="s">
        <v>457</v>
      </c>
      <c r="D24" s="18">
        <v>48631.0</v>
      </c>
      <c r="E24" s="19" t="s">
        <v>31</v>
      </c>
      <c r="F24" s="20"/>
      <c r="G24" s="21"/>
      <c r="H24" s="22"/>
      <c r="I24" s="23">
        <f>5355+6432</f>
        <v>11787</v>
      </c>
      <c r="J24" s="33">
        <v>3213.0</v>
      </c>
      <c r="K24" s="25"/>
      <c r="L24" s="21"/>
      <c r="M24" s="21"/>
      <c r="N24" s="26"/>
      <c r="O24" s="27"/>
      <c r="P24" s="28">
        <v>15000.0</v>
      </c>
      <c r="Q24" s="29">
        <f t="shared" si="1"/>
        <v>0</v>
      </c>
      <c r="R24" s="30" t="s">
        <v>83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44871.0</v>
      </c>
      <c r="C25" s="17" t="s">
        <v>458</v>
      </c>
      <c r="D25" s="18">
        <v>22727.0</v>
      </c>
      <c r="E25" s="19" t="s">
        <v>459</v>
      </c>
      <c r="F25" s="20"/>
      <c r="G25" s="55"/>
      <c r="H25" s="22"/>
      <c r="I25" s="23">
        <v>3750.0</v>
      </c>
      <c r="J25" s="33"/>
      <c r="K25" s="25"/>
      <c r="L25" s="21"/>
      <c r="M25" s="21"/>
      <c r="N25" s="26"/>
      <c r="O25" s="27"/>
      <c r="P25" s="28">
        <v>3750.0</v>
      </c>
      <c r="Q25" s="29">
        <f t="shared" si="1"/>
        <v>0</v>
      </c>
      <c r="R25" s="30" t="s">
        <v>83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44871.0</v>
      </c>
      <c r="C26" s="17" t="s">
        <v>460</v>
      </c>
      <c r="D26" s="18">
        <v>71030.0</v>
      </c>
      <c r="E26" s="19" t="s">
        <v>122</v>
      </c>
      <c r="F26" s="20"/>
      <c r="G26" s="21"/>
      <c r="H26" s="22"/>
      <c r="I26" s="23"/>
      <c r="J26" s="33"/>
      <c r="K26" s="25"/>
      <c r="L26" s="21"/>
      <c r="M26" s="21"/>
      <c r="N26" s="39">
        <v>7470.0</v>
      </c>
      <c r="O26" s="27"/>
      <c r="P26" s="28">
        <v>7470.0</v>
      </c>
      <c r="Q26" s="29">
        <f t="shared" si="1"/>
        <v>0</v>
      </c>
      <c r="R26" s="30" t="s">
        <v>23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44871.0</v>
      </c>
      <c r="C27" s="17" t="s">
        <v>461</v>
      </c>
      <c r="D27" s="18">
        <v>74284.0</v>
      </c>
      <c r="E27" s="19" t="s">
        <v>462</v>
      </c>
      <c r="F27" s="20"/>
      <c r="G27" s="21"/>
      <c r="H27" s="22"/>
      <c r="I27" s="23"/>
      <c r="J27" s="24"/>
      <c r="K27" s="36"/>
      <c r="L27" s="21"/>
      <c r="M27" s="21"/>
      <c r="N27" s="39">
        <v>12500.0</v>
      </c>
      <c r="O27" s="27"/>
      <c r="P27" s="28">
        <v>12500.0</v>
      </c>
      <c r="Q27" s="29">
        <f t="shared" si="1"/>
        <v>0</v>
      </c>
      <c r="R27" s="30" t="s">
        <v>83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44871.0</v>
      </c>
      <c r="C28" s="17" t="s">
        <v>463</v>
      </c>
      <c r="D28" s="18">
        <v>65111.0</v>
      </c>
      <c r="E28" s="19" t="s">
        <v>464</v>
      </c>
      <c r="F28" s="20"/>
      <c r="G28" s="21"/>
      <c r="H28" s="22"/>
      <c r="I28" s="23">
        <v>350.0</v>
      </c>
      <c r="J28" s="33"/>
      <c r="K28" s="25"/>
      <c r="L28" s="21"/>
      <c r="M28" s="21"/>
      <c r="N28" s="26"/>
      <c r="O28" s="27"/>
      <c r="P28" s="28">
        <v>350.0</v>
      </c>
      <c r="Q28" s="29">
        <f t="shared" si="1"/>
        <v>0</v>
      </c>
      <c r="R28" s="30" t="s">
        <v>23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44871.0</v>
      </c>
      <c r="C29" s="17" t="s">
        <v>465</v>
      </c>
      <c r="D29" s="18">
        <v>10291.0</v>
      </c>
      <c r="E29" s="19" t="s">
        <v>162</v>
      </c>
      <c r="F29" s="20"/>
      <c r="G29" s="55"/>
      <c r="H29" s="22"/>
      <c r="I29" s="23"/>
      <c r="J29" s="24"/>
      <c r="K29" s="25"/>
      <c r="L29" s="21"/>
      <c r="M29" s="21"/>
      <c r="N29" s="39">
        <v>2790.0</v>
      </c>
      <c r="O29" s="27"/>
      <c r="P29" s="28">
        <v>2790.0</v>
      </c>
      <c r="Q29" s="29">
        <f t="shared" si="1"/>
        <v>0</v>
      </c>
      <c r="R29" s="30" t="s">
        <v>83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44871.0</v>
      </c>
      <c r="C30" s="17" t="s">
        <v>466</v>
      </c>
      <c r="D30" s="18">
        <v>53249.0</v>
      </c>
      <c r="E30" s="19" t="s">
        <v>93</v>
      </c>
      <c r="F30" s="20"/>
      <c r="G30" s="21"/>
      <c r="H30" s="35"/>
      <c r="I30" s="23"/>
      <c r="J30" s="33">
        <v>30000.0</v>
      </c>
      <c r="K30" s="25"/>
      <c r="L30" s="21"/>
      <c r="M30" s="21"/>
      <c r="N30" s="26"/>
      <c r="O30" s="27"/>
      <c r="P30" s="28">
        <v>30000.0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44871.0</v>
      </c>
      <c r="C31" s="17" t="s">
        <v>467</v>
      </c>
      <c r="D31" s="18">
        <v>60026.0</v>
      </c>
      <c r="E31" s="19" t="s">
        <v>468</v>
      </c>
      <c r="F31" s="20"/>
      <c r="G31" s="21"/>
      <c r="H31" s="35"/>
      <c r="I31" s="23">
        <v>2650.0</v>
      </c>
      <c r="J31" s="24"/>
      <c r="K31" s="25"/>
      <c r="L31" s="21"/>
      <c r="M31" s="21"/>
      <c r="N31" s="26"/>
      <c r="O31" s="27"/>
      <c r="P31" s="28">
        <v>2650.0</v>
      </c>
      <c r="Q31" s="29">
        <f t="shared" si="1"/>
        <v>0</v>
      </c>
      <c r="R31" s="30" t="s">
        <v>83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44870.0</v>
      </c>
      <c r="C32" s="17" t="s">
        <v>469</v>
      </c>
      <c r="D32" s="18">
        <v>57201.0</v>
      </c>
      <c r="E32" s="19" t="s">
        <v>470</v>
      </c>
      <c r="F32" s="20"/>
      <c r="G32" s="21"/>
      <c r="H32" s="22"/>
      <c r="I32" s="23"/>
      <c r="J32" s="33"/>
      <c r="K32" s="36">
        <v>350.0</v>
      </c>
      <c r="L32" s="21"/>
      <c r="M32" s="21"/>
      <c r="N32" s="26"/>
      <c r="O32" s="27"/>
      <c r="P32" s="28">
        <v>350.0</v>
      </c>
      <c r="Q32" s="29">
        <f t="shared" si="1"/>
        <v>0</v>
      </c>
      <c r="R32" s="30"/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44871.0</v>
      </c>
      <c r="C33" s="17" t="s">
        <v>471</v>
      </c>
      <c r="D33" s="18">
        <v>50739.0</v>
      </c>
      <c r="E33" s="19" t="s">
        <v>166</v>
      </c>
      <c r="F33" s="20"/>
      <c r="G33" s="21"/>
      <c r="H33" s="22"/>
      <c r="I33" s="23"/>
      <c r="J33" s="24"/>
      <c r="K33" s="36">
        <v>5000.0</v>
      </c>
      <c r="L33" s="21"/>
      <c r="M33" s="21"/>
      <c r="N33" s="39"/>
      <c r="O33" s="27"/>
      <c r="P33" s="28">
        <v>5000.0</v>
      </c>
      <c r="Q33" s="29">
        <f t="shared" si="1"/>
        <v>0</v>
      </c>
      <c r="R33" s="30"/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/>
      <c r="B34" s="16"/>
      <c r="C34" s="17"/>
      <c r="D34" s="18"/>
      <c r="E34" s="19"/>
      <c r="F34" s="20"/>
      <c r="G34" s="21"/>
      <c r="H34" s="22"/>
      <c r="I34" s="23"/>
      <c r="J34" s="24"/>
      <c r="K34" s="36"/>
      <c r="L34" s="21"/>
      <c r="M34" s="21"/>
      <c r="N34" s="26"/>
      <c r="O34" s="27"/>
      <c r="P34" s="28">
        <f t="shared" ref="P34:Q34" si="2">SUM(P5:P33)</f>
        <v>169550</v>
      </c>
      <c r="Q34" s="29">
        <f t="shared" si="2"/>
        <v>0</v>
      </c>
      <c r="R34" s="30"/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/>
      <c r="B35" s="61"/>
      <c r="C35" s="62"/>
      <c r="D35" s="62"/>
      <c r="E35" s="62"/>
      <c r="F35" s="43">
        <f t="shared" ref="F35:O35" si="3">SUM(F5:F34)</f>
        <v>0</v>
      </c>
      <c r="G35" s="43">
        <f t="shared" si="3"/>
        <v>0</v>
      </c>
      <c r="H35" s="44">
        <f t="shared" si="3"/>
        <v>33400</v>
      </c>
      <c r="I35" s="45">
        <f t="shared" si="3"/>
        <v>52589</v>
      </c>
      <c r="J35" s="46">
        <f t="shared" si="3"/>
        <v>43263</v>
      </c>
      <c r="K35" s="47">
        <f t="shared" si="3"/>
        <v>7598</v>
      </c>
      <c r="L35" s="43">
        <f t="shared" si="3"/>
        <v>0</v>
      </c>
      <c r="M35" s="43">
        <f t="shared" si="3"/>
        <v>9940</v>
      </c>
      <c r="N35" s="48">
        <f t="shared" si="3"/>
        <v>22760</v>
      </c>
      <c r="O35" s="49">
        <f t="shared" si="3"/>
        <v>0</v>
      </c>
      <c r="P35" s="63"/>
      <c r="Q35" s="51"/>
      <c r="R35" s="62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>
      <c r="A36" s="52"/>
      <c r="B36" s="61"/>
      <c r="C36" s="62"/>
      <c r="D36" s="62"/>
      <c r="E36" s="62"/>
      <c r="F36" s="53">
        <f>SUM(F35+G35+H35+I35+J35+K35+L35+M35+N35)</f>
        <v>169550</v>
      </c>
      <c r="G36" s="8"/>
      <c r="H36" s="8"/>
      <c r="I36" s="8"/>
      <c r="J36" s="8"/>
      <c r="K36" s="8"/>
      <c r="L36" s="9"/>
      <c r="M36" s="68"/>
      <c r="N36" s="54"/>
      <c r="O36" s="54"/>
      <c r="P36" s="64"/>
      <c r="Q36" s="31"/>
      <c r="R36" s="65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>
      <c r="A37" s="4"/>
      <c r="B37" s="66"/>
      <c r="C37" s="65"/>
      <c r="D37" s="65"/>
      <c r="E37" s="65"/>
      <c r="F37" s="4"/>
      <c r="G37" s="4"/>
      <c r="H37" s="4"/>
      <c r="I37" s="4"/>
      <c r="J37" s="4"/>
      <c r="K37" s="4"/>
      <c r="L37" s="4"/>
      <c r="M37" s="4"/>
      <c r="N37" s="4"/>
      <c r="O37" s="4"/>
      <c r="P37" s="65"/>
      <c r="Q37" s="4"/>
      <c r="R37" s="6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66"/>
      <c r="C38" s="65"/>
      <c r="D38" s="65"/>
      <c r="E38" s="65"/>
      <c r="F38" s="4"/>
      <c r="G38" s="4"/>
      <c r="H38" s="4"/>
      <c r="I38" s="4"/>
      <c r="J38" s="4"/>
      <c r="K38" s="4"/>
      <c r="L38" s="4"/>
      <c r="M38" s="4"/>
      <c r="N38" s="4"/>
      <c r="O38" s="4"/>
      <c r="P38" s="65"/>
      <c r="Q38" s="4"/>
      <c r="R38" s="6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66"/>
      <c r="C39" s="65"/>
      <c r="D39" s="65"/>
      <c r="E39" s="65"/>
      <c r="F39" s="4"/>
      <c r="G39" s="4"/>
      <c r="H39" s="4"/>
      <c r="I39" s="4"/>
      <c r="J39" s="4"/>
      <c r="K39" s="4"/>
      <c r="L39" s="4"/>
      <c r="M39" s="4"/>
      <c r="N39" s="4"/>
      <c r="O39" s="4"/>
      <c r="P39" s="65"/>
      <c r="Q39" s="4"/>
      <c r="R39" s="6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66"/>
      <c r="C40" s="65"/>
      <c r="D40" s="65"/>
      <c r="E40" s="65"/>
      <c r="F40" s="4"/>
      <c r="G40" s="4"/>
      <c r="H40" s="4"/>
      <c r="I40" s="4"/>
      <c r="J40" s="4"/>
      <c r="K40" s="4"/>
      <c r="L40" s="4"/>
      <c r="M40" s="4"/>
      <c r="N40" s="4"/>
      <c r="O40" s="4"/>
      <c r="P40" s="65"/>
      <c r="Q40" s="4"/>
      <c r="R40" s="6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66"/>
      <c r="C41" s="65"/>
      <c r="D41" s="65"/>
      <c r="E41" s="65"/>
      <c r="F41" s="4"/>
      <c r="G41" s="4"/>
      <c r="H41" s="4"/>
      <c r="I41" s="4"/>
      <c r="J41" s="4"/>
      <c r="K41" s="4"/>
      <c r="L41" s="4"/>
      <c r="M41" s="4"/>
      <c r="N41" s="4"/>
      <c r="O41" s="4"/>
      <c r="P41" s="65"/>
      <c r="Q41" s="4"/>
      <c r="R41" s="6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66"/>
      <c r="C42" s="65"/>
      <c r="D42" s="65"/>
      <c r="E42" s="65"/>
      <c r="F42" s="4" t="s">
        <v>192</v>
      </c>
      <c r="G42" s="4"/>
      <c r="H42" s="4"/>
      <c r="I42" s="4"/>
      <c r="J42" s="4"/>
      <c r="K42" s="4"/>
      <c r="L42" s="4"/>
      <c r="M42" s="4"/>
      <c r="N42" s="4"/>
      <c r="O42" s="4"/>
      <c r="P42" s="6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66"/>
      <c r="C43" s="65"/>
      <c r="D43" s="65"/>
      <c r="E43" s="65"/>
      <c r="F43" s="4"/>
      <c r="G43" s="4"/>
      <c r="H43" s="4"/>
      <c r="I43" s="4"/>
      <c r="J43" s="4"/>
      <c r="K43" s="4"/>
      <c r="L43" s="4"/>
      <c r="M43" s="4"/>
      <c r="N43" s="4"/>
      <c r="O43" s="4"/>
      <c r="P43" s="6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4"/>
      <c r="P44" s="6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4"/>
      <c r="P45" s="6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66"/>
      <c r="C46" s="65"/>
      <c r="D46" s="65"/>
      <c r="E46" s="65"/>
      <c r="F46" s="4"/>
      <c r="G46" s="4"/>
      <c r="H46" s="4"/>
      <c r="I46" s="4"/>
      <c r="J46" s="4"/>
      <c r="K46" s="4"/>
      <c r="L46" s="4"/>
      <c r="M46" s="4"/>
      <c r="N46" s="4"/>
      <c r="O46" s="4"/>
      <c r="P46" s="6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66"/>
      <c r="C47" s="65"/>
      <c r="D47" s="65"/>
      <c r="E47" s="65"/>
      <c r="F47" s="4"/>
      <c r="G47" s="4"/>
      <c r="H47" s="4"/>
      <c r="I47" s="4"/>
      <c r="J47" s="4"/>
      <c r="K47" s="4"/>
      <c r="L47" s="4"/>
      <c r="M47" s="4"/>
      <c r="N47" s="4"/>
      <c r="O47" s="4"/>
      <c r="P47" s="65"/>
      <c r="Q47" s="4"/>
      <c r="R47" s="4"/>
      <c r="S47" s="4"/>
      <c r="T47" s="4" t="s">
        <v>193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</sheetData>
  <mergeCells count="17">
    <mergeCell ref="E2:E4"/>
    <mergeCell ref="F3:F4"/>
    <mergeCell ref="G3:H3"/>
    <mergeCell ref="I3:J3"/>
    <mergeCell ref="K3:K4"/>
    <mergeCell ref="L3:L4"/>
    <mergeCell ref="F36:L3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5" max="5" width="65.38"/>
  </cols>
  <sheetData>
    <row r="1">
      <c r="A1" s="1" t="s">
        <v>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67" t="s">
        <v>429</v>
      </c>
      <c r="N4" s="13" t="s">
        <v>20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44872.0</v>
      </c>
      <c r="C5" s="17" t="s">
        <v>473</v>
      </c>
      <c r="D5" s="18">
        <v>62809.0</v>
      </c>
      <c r="E5" s="19" t="s">
        <v>474</v>
      </c>
      <c r="F5" s="20"/>
      <c r="G5" s="21"/>
      <c r="H5" s="22"/>
      <c r="I5" s="23">
        <v>1250.0</v>
      </c>
      <c r="J5" s="24"/>
      <c r="K5" s="25"/>
      <c r="L5" s="55"/>
      <c r="M5" s="55"/>
      <c r="N5" s="26"/>
      <c r="O5" s="27"/>
      <c r="P5" s="28">
        <v>1250.0</v>
      </c>
      <c r="Q5" s="29">
        <f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44872.0</v>
      </c>
      <c r="C6" s="17" t="s">
        <v>475</v>
      </c>
      <c r="D6" s="18">
        <v>54226.0</v>
      </c>
      <c r="E6" s="19" t="s">
        <v>476</v>
      </c>
      <c r="F6" s="20"/>
      <c r="G6" s="21"/>
      <c r="H6" s="22"/>
      <c r="I6" s="23">
        <v>5150.0</v>
      </c>
      <c r="J6" s="33"/>
      <c r="K6" s="25"/>
      <c r="L6" s="21"/>
      <c r="M6" s="21"/>
      <c r="N6" s="26"/>
      <c r="O6" s="27"/>
      <c r="P6" s="28">
        <v>5150.0</v>
      </c>
      <c r="Q6" s="29">
        <f t="shared" ref="Q6:Q57" si="1">F6+G6+H6+I6+J6+K6+L6+N6+O6-P6</f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44872.0</v>
      </c>
      <c r="C7" s="17" t="s">
        <v>477</v>
      </c>
      <c r="D7" s="18">
        <v>52576.0</v>
      </c>
      <c r="E7" s="19" t="s">
        <v>478</v>
      </c>
      <c r="F7" s="20"/>
      <c r="G7" s="21"/>
      <c r="H7" s="22"/>
      <c r="I7" s="23">
        <v>15000.0</v>
      </c>
      <c r="J7" s="33"/>
      <c r="K7" s="25"/>
      <c r="L7" s="21"/>
      <c r="M7" s="21"/>
      <c r="N7" s="26"/>
      <c r="O7" s="27"/>
      <c r="P7" s="28">
        <v>15000.0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44872.0</v>
      </c>
      <c r="C8" s="17" t="s">
        <v>479</v>
      </c>
      <c r="D8" s="18">
        <v>10291.0</v>
      </c>
      <c r="E8" s="19" t="s">
        <v>162</v>
      </c>
      <c r="F8" s="20"/>
      <c r="G8" s="21"/>
      <c r="H8" s="35"/>
      <c r="I8" s="23"/>
      <c r="J8" s="33">
        <v>500.0</v>
      </c>
      <c r="K8" s="25"/>
      <c r="L8" s="21"/>
      <c r="M8" s="21"/>
      <c r="N8" s="26"/>
      <c r="O8" s="27"/>
      <c r="P8" s="28">
        <v>500.0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44872.0</v>
      </c>
      <c r="C9" s="17" t="s">
        <v>480</v>
      </c>
      <c r="D9" s="18">
        <v>48657.0</v>
      </c>
      <c r="E9" s="19" t="s">
        <v>481</v>
      </c>
      <c r="F9" s="20"/>
      <c r="G9" s="21"/>
      <c r="H9" s="35"/>
      <c r="I9" s="23">
        <v>2650.0</v>
      </c>
      <c r="J9" s="33"/>
      <c r="K9" s="25"/>
      <c r="L9" s="21"/>
      <c r="M9" s="21"/>
      <c r="N9" s="26"/>
      <c r="O9" s="27"/>
      <c r="P9" s="28">
        <v>2650.0</v>
      </c>
      <c r="Q9" s="29">
        <f t="shared" si="1"/>
        <v>0</v>
      </c>
      <c r="R9" s="30" t="s">
        <v>47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44872.0</v>
      </c>
      <c r="C10" s="17" t="s">
        <v>482</v>
      </c>
      <c r="D10" s="18">
        <v>14343.0</v>
      </c>
      <c r="E10" s="19" t="s">
        <v>37</v>
      </c>
      <c r="F10" s="20"/>
      <c r="G10" s="21"/>
      <c r="H10" s="22"/>
      <c r="I10" s="23">
        <v>2650.0</v>
      </c>
      <c r="J10" s="33"/>
      <c r="K10" s="25"/>
      <c r="L10" s="21"/>
      <c r="M10" s="21"/>
      <c r="N10" s="26"/>
      <c r="O10" s="27"/>
      <c r="P10" s="28">
        <v>2650.0</v>
      </c>
      <c r="Q10" s="29">
        <f t="shared" si="1"/>
        <v>0</v>
      </c>
      <c r="R10" s="30" t="s">
        <v>54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44872.0</v>
      </c>
      <c r="C11" s="17" t="s">
        <v>483</v>
      </c>
      <c r="D11" s="18">
        <v>67190.0</v>
      </c>
      <c r="E11" s="19" t="s">
        <v>484</v>
      </c>
      <c r="F11" s="20"/>
      <c r="G11" s="21"/>
      <c r="H11" s="22"/>
      <c r="I11" s="23">
        <v>500.0</v>
      </c>
      <c r="J11" s="33"/>
      <c r="K11" s="25"/>
      <c r="L11" s="21"/>
      <c r="M11" s="21"/>
      <c r="N11" s="26"/>
      <c r="O11" s="27"/>
      <c r="P11" s="28">
        <v>500.0</v>
      </c>
      <c r="Q11" s="29">
        <f t="shared" si="1"/>
        <v>0</v>
      </c>
      <c r="R11" s="30" t="s">
        <v>83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44872.0</v>
      </c>
      <c r="C12" s="17" t="s">
        <v>485</v>
      </c>
      <c r="D12" s="18">
        <v>65067.0</v>
      </c>
      <c r="E12" s="19" t="s">
        <v>486</v>
      </c>
      <c r="F12" s="34"/>
      <c r="G12" s="55"/>
      <c r="H12" s="22"/>
      <c r="I12" s="23">
        <v>500.0</v>
      </c>
      <c r="J12" s="33"/>
      <c r="K12" s="25"/>
      <c r="L12" s="21"/>
      <c r="M12" s="21"/>
      <c r="N12" s="26"/>
      <c r="O12" s="27"/>
      <c r="P12" s="28">
        <v>500.0</v>
      </c>
      <c r="Q12" s="29">
        <f t="shared" si="1"/>
        <v>0</v>
      </c>
      <c r="R12" s="30" t="s">
        <v>54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44872.0</v>
      </c>
      <c r="C13" s="17" t="s">
        <v>487</v>
      </c>
      <c r="D13" s="18">
        <v>51939.0</v>
      </c>
      <c r="E13" s="19" t="s">
        <v>232</v>
      </c>
      <c r="F13" s="20"/>
      <c r="G13" s="21"/>
      <c r="H13" s="22"/>
      <c r="I13" s="23">
        <v>11250.0</v>
      </c>
      <c r="J13" s="33"/>
      <c r="K13" s="25"/>
      <c r="L13" s="21"/>
      <c r="M13" s="21"/>
      <c r="N13" s="26"/>
      <c r="O13" s="27"/>
      <c r="P13" s="28">
        <v>11250.0</v>
      </c>
      <c r="Q13" s="29">
        <f t="shared" si="1"/>
        <v>0</v>
      </c>
      <c r="R13" s="30" t="s">
        <v>83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44872.0</v>
      </c>
      <c r="C14" s="17" t="s">
        <v>488</v>
      </c>
      <c r="D14" s="18">
        <v>36555.0</v>
      </c>
      <c r="E14" s="19" t="s">
        <v>294</v>
      </c>
      <c r="F14" s="20"/>
      <c r="G14" s="21"/>
      <c r="H14" s="22"/>
      <c r="I14" s="23">
        <v>10000.0</v>
      </c>
      <c r="J14" s="33"/>
      <c r="K14" s="25"/>
      <c r="L14" s="21"/>
      <c r="M14" s="21"/>
      <c r="N14" s="26"/>
      <c r="O14" s="27"/>
      <c r="P14" s="28">
        <v>10000.0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44872.0</v>
      </c>
      <c r="C15" s="17" t="s">
        <v>489</v>
      </c>
      <c r="D15" s="18">
        <v>66143.0</v>
      </c>
      <c r="E15" s="19" t="s">
        <v>490</v>
      </c>
      <c r="F15" s="20"/>
      <c r="G15" s="21"/>
      <c r="H15" s="22"/>
      <c r="I15" s="23"/>
      <c r="J15" s="33">
        <v>3700.0</v>
      </c>
      <c r="K15" s="36"/>
      <c r="L15" s="21"/>
      <c r="M15" s="21"/>
      <c r="N15" s="26"/>
      <c r="O15" s="27"/>
      <c r="P15" s="28">
        <v>3700.0</v>
      </c>
      <c r="Q15" s="29">
        <f t="shared" si="1"/>
        <v>0</v>
      </c>
      <c r="R15" s="30" t="s">
        <v>54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44872.0</v>
      </c>
      <c r="C16" s="17" t="s">
        <v>491</v>
      </c>
      <c r="D16" s="18">
        <v>52206.0</v>
      </c>
      <c r="E16" s="19" t="s">
        <v>492</v>
      </c>
      <c r="F16" s="20"/>
      <c r="G16" s="21"/>
      <c r="H16" s="22"/>
      <c r="I16" s="23">
        <v>1650.0</v>
      </c>
      <c r="J16" s="33"/>
      <c r="K16" s="25"/>
      <c r="L16" s="21"/>
      <c r="M16" s="21"/>
      <c r="N16" s="26"/>
      <c r="O16" s="27"/>
      <c r="P16" s="28">
        <v>1650.0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44872.0</v>
      </c>
      <c r="C17" s="17" t="s">
        <v>493</v>
      </c>
      <c r="D17" s="18">
        <v>16390.0</v>
      </c>
      <c r="E17" s="19" t="s">
        <v>494</v>
      </c>
      <c r="F17" s="20"/>
      <c r="G17" s="21"/>
      <c r="H17" s="22"/>
      <c r="I17" s="23"/>
      <c r="J17" s="33">
        <v>5000.0</v>
      </c>
      <c r="K17" s="25"/>
      <c r="L17" s="21"/>
      <c r="M17" s="21"/>
      <c r="N17" s="26"/>
      <c r="O17" s="27"/>
      <c r="P17" s="28">
        <v>5000.0</v>
      </c>
      <c r="Q17" s="29">
        <f t="shared" si="1"/>
        <v>0</v>
      </c>
      <c r="R17" s="30" t="s">
        <v>47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44872.0</v>
      </c>
      <c r="C18" s="17" t="s">
        <v>495</v>
      </c>
      <c r="D18" s="18">
        <v>74283.0</v>
      </c>
      <c r="E18" s="19" t="s">
        <v>496</v>
      </c>
      <c r="F18" s="20"/>
      <c r="G18" s="21"/>
      <c r="H18" s="22"/>
      <c r="I18" s="23"/>
      <c r="J18" s="33">
        <v>3600.0</v>
      </c>
      <c r="K18" s="25"/>
      <c r="L18" s="21"/>
      <c r="M18" s="21"/>
      <c r="N18" s="26"/>
      <c r="O18" s="27"/>
      <c r="P18" s="28">
        <v>3600.0</v>
      </c>
      <c r="Q18" s="29">
        <f t="shared" si="1"/>
        <v>0</v>
      </c>
      <c r="R18" s="30" t="s">
        <v>83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44872.0</v>
      </c>
      <c r="C19" s="17" t="s">
        <v>497</v>
      </c>
      <c r="D19" s="18">
        <v>33054.0</v>
      </c>
      <c r="E19" s="19" t="s">
        <v>498</v>
      </c>
      <c r="F19" s="20"/>
      <c r="G19" s="21"/>
      <c r="H19" s="35"/>
      <c r="I19" s="23"/>
      <c r="J19" s="33">
        <v>5000.0</v>
      </c>
      <c r="K19" s="36"/>
      <c r="L19" s="21"/>
      <c r="M19" s="21"/>
      <c r="N19" s="26"/>
      <c r="O19" s="27"/>
      <c r="P19" s="28">
        <v>5000.0</v>
      </c>
      <c r="Q19" s="29">
        <f t="shared" si="1"/>
        <v>0</v>
      </c>
      <c r="R19" s="30" t="s">
        <v>47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44872.0</v>
      </c>
      <c r="C20" s="17" t="s">
        <v>499</v>
      </c>
      <c r="D20" s="18">
        <v>64663.0</v>
      </c>
      <c r="E20" s="19" t="s">
        <v>500</v>
      </c>
      <c r="F20" s="20"/>
      <c r="G20" s="21"/>
      <c r="H20" s="35"/>
      <c r="I20" s="23"/>
      <c r="J20" s="33">
        <v>10000.0</v>
      </c>
      <c r="K20" s="25"/>
      <c r="L20" s="21"/>
      <c r="M20" s="21"/>
      <c r="N20" s="26"/>
      <c r="O20" s="27"/>
      <c r="P20" s="28">
        <v>10000.0</v>
      </c>
      <c r="Q20" s="29">
        <f t="shared" si="1"/>
        <v>0</v>
      </c>
      <c r="R20" s="30" t="s">
        <v>83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44872.0</v>
      </c>
      <c r="C21" s="17" t="s">
        <v>501</v>
      </c>
      <c r="D21" s="18">
        <v>60978.0</v>
      </c>
      <c r="E21" s="19" t="s">
        <v>502</v>
      </c>
      <c r="F21" s="20"/>
      <c r="G21" s="21"/>
      <c r="H21" s="35"/>
      <c r="I21" s="23">
        <v>12500.0</v>
      </c>
      <c r="J21" s="33"/>
      <c r="K21" s="25"/>
      <c r="L21" s="21"/>
      <c r="M21" s="21"/>
      <c r="N21" s="26"/>
      <c r="O21" s="27"/>
      <c r="P21" s="28">
        <v>12500.0</v>
      </c>
      <c r="Q21" s="29">
        <f t="shared" si="1"/>
        <v>0</v>
      </c>
      <c r="R21" s="30" t="s">
        <v>54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44872.0</v>
      </c>
      <c r="C22" s="17" t="s">
        <v>503</v>
      </c>
      <c r="D22" s="18">
        <v>29621.0</v>
      </c>
      <c r="E22" s="19" t="s">
        <v>91</v>
      </c>
      <c r="F22" s="20"/>
      <c r="G22" s="21"/>
      <c r="H22" s="35"/>
      <c r="I22" s="23"/>
      <c r="J22" s="33">
        <v>3750.0</v>
      </c>
      <c r="K22" s="25"/>
      <c r="L22" s="21"/>
      <c r="M22" s="21"/>
      <c r="N22" s="26"/>
      <c r="O22" s="27"/>
      <c r="P22" s="28">
        <v>3750.0</v>
      </c>
      <c r="Q22" s="29">
        <f t="shared" si="1"/>
        <v>0</v>
      </c>
      <c r="R22" s="30" t="s">
        <v>83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44872.0</v>
      </c>
      <c r="C23" s="17" t="s">
        <v>504</v>
      </c>
      <c r="D23" s="18">
        <v>14329.0</v>
      </c>
      <c r="E23" s="19" t="s">
        <v>85</v>
      </c>
      <c r="F23" s="20"/>
      <c r="G23" s="21"/>
      <c r="H23" s="22"/>
      <c r="I23" s="23">
        <v>5000.0</v>
      </c>
      <c r="J23" s="33"/>
      <c r="K23" s="25"/>
      <c r="L23" s="21"/>
      <c r="M23" s="21"/>
      <c r="N23" s="26"/>
      <c r="O23" s="27"/>
      <c r="P23" s="28">
        <v>5000.0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44872.0</v>
      </c>
      <c r="C24" s="17" t="s">
        <v>505</v>
      </c>
      <c r="D24" s="18">
        <v>51017.0</v>
      </c>
      <c r="E24" s="19" t="s">
        <v>68</v>
      </c>
      <c r="F24" s="20"/>
      <c r="G24" s="21"/>
      <c r="H24" s="35">
        <v>3500.0</v>
      </c>
      <c r="I24" s="23"/>
      <c r="J24" s="33"/>
      <c r="K24" s="25"/>
      <c r="L24" s="21"/>
      <c r="M24" s="21"/>
      <c r="N24" s="26"/>
      <c r="O24" s="27"/>
      <c r="P24" s="28">
        <v>3500.0</v>
      </c>
      <c r="Q24" s="29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44872.0</v>
      </c>
      <c r="C25" s="17" t="s">
        <v>506</v>
      </c>
      <c r="D25" s="18">
        <v>65232.0</v>
      </c>
      <c r="E25" s="19" t="s">
        <v>507</v>
      </c>
      <c r="F25" s="20"/>
      <c r="G25" s="55"/>
      <c r="H25" s="22"/>
      <c r="I25" s="23">
        <v>500.0</v>
      </c>
      <c r="J25" s="33"/>
      <c r="K25" s="25"/>
      <c r="L25" s="21"/>
      <c r="M25" s="21"/>
      <c r="N25" s="26"/>
      <c r="O25" s="27"/>
      <c r="P25" s="28">
        <v>500.0</v>
      </c>
      <c r="Q25" s="29">
        <f t="shared" si="1"/>
        <v>0</v>
      </c>
      <c r="R25" s="30" t="s">
        <v>83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44872.0</v>
      </c>
      <c r="C26" s="17" t="s">
        <v>508</v>
      </c>
      <c r="D26" s="18">
        <v>46423.0</v>
      </c>
      <c r="E26" s="19" t="s">
        <v>509</v>
      </c>
      <c r="F26" s="20"/>
      <c r="G26" s="21"/>
      <c r="H26" s="22"/>
      <c r="I26" s="23"/>
      <c r="J26" s="33">
        <v>5150.0</v>
      </c>
      <c r="K26" s="25"/>
      <c r="L26" s="21"/>
      <c r="M26" s="21"/>
      <c r="N26" s="39"/>
      <c r="O26" s="27"/>
      <c r="P26" s="28">
        <v>5150.0</v>
      </c>
      <c r="Q26" s="29">
        <f t="shared" si="1"/>
        <v>0</v>
      </c>
      <c r="R26" s="30" t="s">
        <v>47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44872.0</v>
      </c>
      <c r="C27" s="17" t="s">
        <v>510</v>
      </c>
      <c r="D27" s="18">
        <v>30270.0</v>
      </c>
      <c r="E27" s="19" t="s">
        <v>511</v>
      </c>
      <c r="F27" s="20"/>
      <c r="G27" s="21"/>
      <c r="H27" s="22"/>
      <c r="I27" s="23"/>
      <c r="J27" s="33">
        <v>17500.0</v>
      </c>
      <c r="K27" s="36"/>
      <c r="L27" s="21"/>
      <c r="M27" s="21"/>
      <c r="N27" s="39"/>
      <c r="O27" s="27"/>
      <c r="P27" s="28">
        <v>17500.0</v>
      </c>
      <c r="Q27" s="29">
        <f t="shared" si="1"/>
        <v>0</v>
      </c>
      <c r="R27" s="30" t="s">
        <v>83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44872.0</v>
      </c>
      <c r="C28" s="17" t="s">
        <v>512</v>
      </c>
      <c r="D28" s="18">
        <v>70665.0</v>
      </c>
      <c r="E28" s="19" t="s">
        <v>513</v>
      </c>
      <c r="F28" s="20"/>
      <c r="G28" s="21"/>
      <c r="H28" s="22"/>
      <c r="I28" s="23">
        <v>0.0</v>
      </c>
      <c r="J28" s="33"/>
      <c r="K28" s="25"/>
      <c r="L28" s="21"/>
      <c r="M28" s="21"/>
      <c r="N28" s="26"/>
      <c r="O28" s="27"/>
      <c r="P28" s="28">
        <v>500.0</v>
      </c>
      <c r="Q28" s="29">
        <f t="shared" si="1"/>
        <v>-500</v>
      </c>
      <c r="R28" s="30" t="s">
        <v>222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44872.0</v>
      </c>
      <c r="C29" s="17" t="s">
        <v>514</v>
      </c>
      <c r="D29" s="18">
        <v>49252.0</v>
      </c>
      <c r="E29" s="19" t="s">
        <v>138</v>
      </c>
      <c r="F29" s="20"/>
      <c r="G29" s="55"/>
      <c r="H29" s="22"/>
      <c r="I29" s="23"/>
      <c r="J29" s="33">
        <v>500.0</v>
      </c>
      <c r="K29" s="25"/>
      <c r="L29" s="21"/>
      <c r="M29" s="21"/>
      <c r="N29" s="39"/>
      <c r="O29" s="27"/>
      <c r="P29" s="28">
        <v>500.0</v>
      </c>
      <c r="Q29" s="29">
        <f t="shared" si="1"/>
        <v>0</v>
      </c>
      <c r="R29" s="30" t="s">
        <v>83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44872.0</v>
      </c>
      <c r="C30" s="17" t="s">
        <v>515</v>
      </c>
      <c r="D30" s="18">
        <v>72729.0</v>
      </c>
      <c r="E30" s="19" t="s">
        <v>516</v>
      </c>
      <c r="F30" s="20"/>
      <c r="G30" s="21"/>
      <c r="H30" s="35"/>
      <c r="I30" s="23">
        <v>500.0</v>
      </c>
      <c r="J30" s="33"/>
      <c r="K30" s="25"/>
      <c r="L30" s="21"/>
      <c r="M30" s="21"/>
      <c r="N30" s="26"/>
      <c r="O30" s="27"/>
      <c r="P30" s="28">
        <v>500.0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44872.0</v>
      </c>
      <c r="C31" s="17" t="s">
        <v>517</v>
      </c>
      <c r="D31" s="18">
        <v>55162.0</v>
      </c>
      <c r="E31" s="19" t="s">
        <v>518</v>
      </c>
      <c r="F31" s="20"/>
      <c r="G31" s="21"/>
      <c r="H31" s="35"/>
      <c r="I31" s="23"/>
      <c r="J31" s="33">
        <v>16250.0</v>
      </c>
      <c r="K31" s="25"/>
      <c r="L31" s="21"/>
      <c r="M31" s="21"/>
      <c r="N31" s="26"/>
      <c r="O31" s="27"/>
      <c r="P31" s="28">
        <v>16250.0</v>
      </c>
      <c r="Q31" s="29">
        <f t="shared" si="1"/>
        <v>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44872.0</v>
      </c>
      <c r="C32" s="17" t="s">
        <v>519</v>
      </c>
      <c r="D32" s="18">
        <v>74201.0</v>
      </c>
      <c r="E32" s="19" t="s">
        <v>520</v>
      </c>
      <c r="F32" s="20"/>
      <c r="G32" s="21"/>
      <c r="H32" s="22"/>
      <c r="I32" s="23">
        <v>3275.0</v>
      </c>
      <c r="J32" s="33"/>
      <c r="K32" s="36"/>
      <c r="L32" s="21"/>
      <c r="M32" s="21"/>
      <c r="N32" s="26"/>
      <c r="O32" s="27"/>
      <c r="P32" s="28">
        <v>3275.0</v>
      </c>
      <c r="Q32" s="29">
        <f t="shared" si="1"/>
        <v>0</v>
      </c>
      <c r="R32" s="30" t="s">
        <v>54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44872.0</v>
      </c>
      <c r="C33" s="17" t="s">
        <v>521</v>
      </c>
      <c r="D33" s="18">
        <v>74613.0</v>
      </c>
      <c r="E33" s="19" t="s">
        <v>522</v>
      </c>
      <c r="F33" s="20"/>
      <c r="G33" s="21"/>
      <c r="H33" s="22"/>
      <c r="I33" s="23">
        <v>27000.0</v>
      </c>
      <c r="J33" s="24"/>
      <c r="K33" s="36"/>
      <c r="L33" s="21"/>
      <c r="M33" s="21"/>
      <c r="N33" s="39"/>
      <c r="O33" s="27"/>
      <c r="P33" s="28">
        <v>27000.0</v>
      </c>
      <c r="Q33" s="29">
        <f t="shared" si="1"/>
        <v>0</v>
      </c>
      <c r="R33" s="30" t="s">
        <v>83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44872.0</v>
      </c>
      <c r="C34" s="17" t="s">
        <v>523</v>
      </c>
      <c r="D34" s="18">
        <v>72055.0</v>
      </c>
      <c r="E34" s="19" t="s">
        <v>524</v>
      </c>
      <c r="F34" s="20"/>
      <c r="G34" s="21"/>
      <c r="H34" s="22"/>
      <c r="I34" s="23"/>
      <c r="J34" s="33">
        <v>16750.0</v>
      </c>
      <c r="K34" s="36"/>
      <c r="L34" s="21"/>
      <c r="M34" s="21"/>
      <c r="N34" s="26"/>
      <c r="O34" s="27"/>
      <c r="P34" s="28">
        <v>16750.0</v>
      </c>
      <c r="Q34" s="29">
        <f t="shared" si="1"/>
        <v>0</v>
      </c>
      <c r="R34" s="30" t="s">
        <v>83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44872.0</v>
      </c>
      <c r="C35" s="17" t="s">
        <v>525</v>
      </c>
      <c r="D35" s="18">
        <v>22727.0</v>
      </c>
      <c r="E35" s="19" t="s">
        <v>459</v>
      </c>
      <c r="F35" s="20"/>
      <c r="G35" s="21"/>
      <c r="H35" s="22"/>
      <c r="I35" s="23">
        <v>6250.0</v>
      </c>
      <c r="J35" s="24"/>
      <c r="K35" s="36"/>
      <c r="L35" s="21"/>
      <c r="M35" s="21"/>
      <c r="N35" s="26"/>
      <c r="O35" s="27"/>
      <c r="P35" s="28">
        <v>6250.0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44872.0</v>
      </c>
      <c r="C36" s="17" t="s">
        <v>526</v>
      </c>
      <c r="D36" s="18">
        <v>10008.0</v>
      </c>
      <c r="E36" s="19" t="s">
        <v>265</v>
      </c>
      <c r="F36" s="34">
        <v>800.0</v>
      </c>
      <c r="G36" s="21"/>
      <c r="H36" s="22"/>
      <c r="I36" s="23"/>
      <c r="J36" s="24"/>
      <c r="K36" s="36"/>
      <c r="L36" s="21"/>
      <c r="M36" s="21"/>
      <c r="N36" s="26"/>
      <c r="O36" s="27"/>
      <c r="P36" s="28">
        <v>800.0</v>
      </c>
      <c r="Q36" s="29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44872.0</v>
      </c>
      <c r="C37" s="17" t="s">
        <v>527</v>
      </c>
      <c r="D37" s="18">
        <v>10008.0</v>
      </c>
      <c r="E37" s="19" t="s">
        <v>265</v>
      </c>
      <c r="F37" s="34">
        <v>2400.0</v>
      </c>
      <c r="G37" s="21"/>
      <c r="H37" s="22"/>
      <c r="I37" s="23"/>
      <c r="J37" s="24"/>
      <c r="K37" s="36"/>
      <c r="L37" s="21"/>
      <c r="M37" s="21"/>
      <c r="N37" s="26"/>
      <c r="O37" s="27"/>
      <c r="P37" s="28">
        <v>2400.0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44872.0</v>
      </c>
      <c r="C38" s="17" t="s">
        <v>528</v>
      </c>
      <c r="D38" s="18">
        <v>21971.0</v>
      </c>
      <c r="E38" s="19" t="s">
        <v>142</v>
      </c>
      <c r="F38" s="20"/>
      <c r="G38" s="21"/>
      <c r="H38" s="22"/>
      <c r="I38" s="23">
        <v>300.0</v>
      </c>
      <c r="J38" s="24"/>
      <c r="K38" s="36"/>
      <c r="L38" s="21"/>
      <c r="M38" s="21"/>
      <c r="N38" s="26"/>
      <c r="O38" s="27"/>
      <c r="P38" s="28">
        <v>300.0</v>
      </c>
      <c r="Q38" s="29">
        <f t="shared" si="1"/>
        <v>0</v>
      </c>
      <c r="R38" s="30" t="s">
        <v>23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44872.0</v>
      </c>
      <c r="C39" s="17" t="s">
        <v>529</v>
      </c>
      <c r="D39" s="18">
        <v>57035.0</v>
      </c>
      <c r="E39" s="19" t="s">
        <v>530</v>
      </c>
      <c r="F39" s="20"/>
      <c r="G39" s="21"/>
      <c r="H39" s="22"/>
      <c r="I39" s="23">
        <v>5000.0</v>
      </c>
      <c r="J39" s="24"/>
      <c r="K39" s="36"/>
      <c r="L39" s="21"/>
      <c r="M39" s="21"/>
      <c r="N39" s="26"/>
      <c r="O39" s="27"/>
      <c r="P39" s="28">
        <v>5000.0</v>
      </c>
      <c r="Q39" s="29">
        <f t="shared" si="1"/>
        <v>0</v>
      </c>
      <c r="R39" s="30" t="s">
        <v>47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44872.0</v>
      </c>
      <c r="C40" s="17" t="s">
        <v>531</v>
      </c>
      <c r="D40" s="18">
        <v>14329.0</v>
      </c>
      <c r="E40" s="19" t="s">
        <v>85</v>
      </c>
      <c r="F40" s="20"/>
      <c r="G40" s="21"/>
      <c r="H40" s="22"/>
      <c r="I40" s="23">
        <v>10000.0</v>
      </c>
      <c r="J40" s="24"/>
      <c r="K40" s="36"/>
      <c r="L40" s="21"/>
      <c r="M40" s="21"/>
      <c r="N40" s="26"/>
      <c r="O40" s="27"/>
      <c r="P40" s="28">
        <v>10000.0</v>
      </c>
      <c r="Q40" s="29">
        <f t="shared" si="1"/>
        <v>0</v>
      </c>
      <c r="R40" s="30" t="s">
        <v>47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44872.0</v>
      </c>
      <c r="C41" s="17" t="s">
        <v>532</v>
      </c>
      <c r="D41" s="18">
        <v>63406.0</v>
      </c>
      <c r="E41" s="19" t="s">
        <v>533</v>
      </c>
      <c r="F41" s="20"/>
      <c r="G41" s="21"/>
      <c r="H41" s="22"/>
      <c r="I41" s="23">
        <v>300.0</v>
      </c>
      <c r="J41" s="24"/>
      <c r="K41" s="36"/>
      <c r="L41" s="21"/>
      <c r="M41" s="21"/>
      <c r="N41" s="26"/>
      <c r="O41" s="27"/>
      <c r="P41" s="28">
        <v>300.0</v>
      </c>
      <c r="Q41" s="29">
        <f t="shared" si="1"/>
        <v>0</v>
      </c>
      <c r="R41" s="30" t="s">
        <v>47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44872.0</v>
      </c>
      <c r="C42" s="17" t="s">
        <v>534</v>
      </c>
      <c r="D42" s="18">
        <v>74547.0</v>
      </c>
      <c r="E42" s="19" t="s">
        <v>535</v>
      </c>
      <c r="F42" s="20"/>
      <c r="G42" s="21"/>
      <c r="H42" s="22"/>
      <c r="I42" s="23"/>
      <c r="J42" s="33">
        <v>500.0</v>
      </c>
      <c r="K42" s="36"/>
      <c r="L42" s="21"/>
      <c r="M42" s="21"/>
      <c r="N42" s="26"/>
      <c r="O42" s="27"/>
      <c r="P42" s="28">
        <v>500.0</v>
      </c>
      <c r="Q42" s="29">
        <f t="shared" si="1"/>
        <v>0</v>
      </c>
      <c r="R42" s="30" t="s">
        <v>536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44872.0</v>
      </c>
      <c r="C43" s="17" t="s">
        <v>537</v>
      </c>
      <c r="D43" s="18">
        <v>10006.0</v>
      </c>
      <c r="E43" s="19" t="s">
        <v>236</v>
      </c>
      <c r="F43" s="20"/>
      <c r="G43" s="21"/>
      <c r="H43" s="22"/>
      <c r="I43" s="23">
        <v>1050.0</v>
      </c>
      <c r="J43" s="24"/>
      <c r="K43" s="36"/>
      <c r="L43" s="21"/>
      <c r="M43" s="21"/>
      <c r="N43" s="26"/>
      <c r="O43" s="27"/>
      <c r="P43" s="28">
        <v>1050.0</v>
      </c>
      <c r="Q43" s="29">
        <f t="shared" si="1"/>
        <v>0</v>
      </c>
      <c r="R43" s="30" t="s">
        <v>536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44872.0</v>
      </c>
      <c r="C44" s="17" t="s">
        <v>538</v>
      </c>
      <c r="D44" s="18">
        <v>10008.0</v>
      </c>
      <c r="E44" s="19" t="s">
        <v>265</v>
      </c>
      <c r="F44" s="34">
        <v>800.0</v>
      </c>
      <c r="G44" s="21"/>
      <c r="H44" s="22"/>
      <c r="I44" s="23"/>
      <c r="J44" s="24"/>
      <c r="K44" s="36"/>
      <c r="L44" s="21"/>
      <c r="M44" s="21"/>
      <c r="N44" s="26"/>
      <c r="O44" s="27"/>
      <c r="P44" s="28">
        <v>800.0</v>
      </c>
      <c r="Q44" s="29">
        <f t="shared" si="1"/>
        <v>0</v>
      </c>
      <c r="R44" s="30" t="s">
        <v>83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44872.0</v>
      </c>
      <c r="C45" s="17" t="s">
        <v>539</v>
      </c>
      <c r="D45" s="18">
        <v>10008.0</v>
      </c>
      <c r="E45" s="19" t="s">
        <v>265</v>
      </c>
      <c r="F45" s="34">
        <v>400.0</v>
      </c>
      <c r="G45" s="21"/>
      <c r="H45" s="22"/>
      <c r="I45" s="23"/>
      <c r="J45" s="24"/>
      <c r="K45" s="36"/>
      <c r="L45" s="21"/>
      <c r="M45" s="21"/>
      <c r="N45" s="26"/>
      <c r="O45" s="27"/>
      <c r="P45" s="28">
        <v>400.0</v>
      </c>
      <c r="Q45" s="29">
        <f t="shared" si="1"/>
        <v>0</v>
      </c>
      <c r="R45" s="30" t="s">
        <v>83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44872.0</v>
      </c>
      <c r="C46" s="17" t="s">
        <v>540</v>
      </c>
      <c r="D46" s="18">
        <v>74615.0</v>
      </c>
      <c r="E46" s="19" t="s">
        <v>541</v>
      </c>
      <c r="F46" s="20"/>
      <c r="G46" s="21"/>
      <c r="H46" s="22"/>
      <c r="I46" s="23">
        <v>27000.0</v>
      </c>
      <c r="J46" s="24"/>
      <c r="K46" s="36"/>
      <c r="L46" s="21"/>
      <c r="M46" s="21"/>
      <c r="N46" s="26"/>
      <c r="O46" s="27"/>
      <c r="P46" s="28">
        <v>27000.0</v>
      </c>
      <c r="Q46" s="29">
        <f t="shared" si="1"/>
        <v>0</v>
      </c>
      <c r="R46" s="30" t="s">
        <v>83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44872.0</v>
      </c>
      <c r="C47" s="17" t="s">
        <v>542</v>
      </c>
      <c r="D47" s="18">
        <v>74045.0</v>
      </c>
      <c r="E47" s="19" t="s">
        <v>543</v>
      </c>
      <c r="F47" s="20"/>
      <c r="G47" s="21"/>
      <c r="H47" s="22"/>
      <c r="I47" s="23"/>
      <c r="J47" s="33">
        <v>500.0</v>
      </c>
      <c r="K47" s="36"/>
      <c r="L47" s="21"/>
      <c r="M47" s="21"/>
      <c r="N47" s="26"/>
      <c r="O47" s="27"/>
      <c r="P47" s="28">
        <v>500.0</v>
      </c>
      <c r="Q47" s="29">
        <f t="shared" si="1"/>
        <v>0</v>
      </c>
      <c r="R47" s="30" t="s">
        <v>23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44872.0</v>
      </c>
      <c r="C48" s="17" t="s">
        <v>544</v>
      </c>
      <c r="D48" s="18">
        <v>73951.0</v>
      </c>
      <c r="E48" s="19" t="s">
        <v>545</v>
      </c>
      <c r="F48" s="20"/>
      <c r="G48" s="21"/>
      <c r="H48" s="22"/>
      <c r="I48" s="23"/>
      <c r="J48" s="33">
        <v>500.0</v>
      </c>
      <c r="K48" s="36"/>
      <c r="L48" s="21"/>
      <c r="M48" s="21"/>
      <c r="N48" s="26"/>
      <c r="O48" s="27"/>
      <c r="P48" s="28">
        <v>500.0</v>
      </c>
      <c r="Q48" s="29">
        <f t="shared" si="1"/>
        <v>0</v>
      </c>
      <c r="R48" s="30" t="s">
        <v>83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44872.0</v>
      </c>
      <c r="C49" s="17" t="s">
        <v>546</v>
      </c>
      <c r="D49" s="18">
        <v>40649.0</v>
      </c>
      <c r="E49" s="19" t="s">
        <v>547</v>
      </c>
      <c r="F49" s="34">
        <v>200.0</v>
      </c>
      <c r="G49" s="21"/>
      <c r="H49" s="22"/>
      <c r="I49" s="23"/>
      <c r="J49" s="24"/>
      <c r="K49" s="36"/>
      <c r="L49" s="21"/>
      <c r="M49" s="21"/>
      <c r="N49" s="26"/>
      <c r="O49" s="27"/>
      <c r="P49" s="28">
        <v>200.0</v>
      </c>
      <c r="Q49" s="29">
        <f t="shared" si="1"/>
        <v>0</v>
      </c>
      <c r="R49" s="30" t="s">
        <v>23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44872.0</v>
      </c>
      <c r="C50" s="17" t="s">
        <v>548</v>
      </c>
      <c r="D50" s="18">
        <v>58758.0</v>
      </c>
      <c r="E50" s="19" t="s">
        <v>353</v>
      </c>
      <c r="F50" s="20"/>
      <c r="G50" s="21"/>
      <c r="H50" s="22"/>
      <c r="I50" s="23"/>
      <c r="J50" s="33">
        <v>1400.0</v>
      </c>
      <c r="K50" s="36"/>
      <c r="L50" s="21"/>
      <c r="M50" s="21"/>
      <c r="N50" s="26"/>
      <c r="O50" s="27"/>
      <c r="P50" s="28">
        <v>1400.0</v>
      </c>
      <c r="Q50" s="29">
        <f t="shared" si="1"/>
        <v>0</v>
      </c>
      <c r="R50" s="30" t="s">
        <v>83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44872.0</v>
      </c>
      <c r="C51" s="17" t="s">
        <v>549</v>
      </c>
      <c r="D51" s="18">
        <v>42046.0</v>
      </c>
      <c r="E51" s="19" t="s">
        <v>215</v>
      </c>
      <c r="F51" s="20"/>
      <c r="G51" s="21"/>
      <c r="H51" s="35">
        <v>10000.0</v>
      </c>
      <c r="I51" s="23"/>
      <c r="J51" s="24"/>
      <c r="K51" s="36"/>
      <c r="L51" s="21"/>
      <c r="M51" s="21"/>
      <c r="N51" s="26"/>
      <c r="O51" s="27"/>
      <c r="P51" s="28">
        <v>10000.0</v>
      </c>
      <c r="Q51" s="29">
        <f t="shared" si="1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44872.0</v>
      </c>
      <c r="C52" s="17" t="s">
        <v>550</v>
      </c>
      <c r="D52" s="18">
        <v>69819.0</v>
      </c>
      <c r="E52" s="19" t="s">
        <v>551</v>
      </c>
      <c r="F52" s="20"/>
      <c r="G52" s="21"/>
      <c r="H52" s="22"/>
      <c r="I52" s="23"/>
      <c r="J52" s="24"/>
      <c r="K52" s="36"/>
      <c r="L52" s="21"/>
      <c r="M52" s="21"/>
      <c r="N52" s="26"/>
      <c r="O52" s="40">
        <v>7200.0</v>
      </c>
      <c r="P52" s="28">
        <v>7200.0</v>
      </c>
      <c r="Q52" s="29">
        <f t="shared" si="1"/>
        <v>0</v>
      </c>
      <c r="R52" s="30"/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>
        <v>49.0</v>
      </c>
      <c r="B53" s="16">
        <v>44872.0</v>
      </c>
      <c r="C53" s="17" t="s">
        <v>552</v>
      </c>
      <c r="D53" s="18">
        <v>69819.0</v>
      </c>
      <c r="E53" s="19" t="s">
        <v>551</v>
      </c>
      <c r="F53" s="20"/>
      <c r="G53" s="21"/>
      <c r="H53" s="22"/>
      <c r="I53" s="23"/>
      <c r="J53" s="24"/>
      <c r="K53" s="36"/>
      <c r="L53" s="21"/>
      <c r="M53" s="21"/>
      <c r="N53" s="26"/>
      <c r="O53" s="40">
        <v>2000.0</v>
      </c>
      <c r="P53" s="28">
        <v>2000.0</v>
      </c>
      <c r="Q53" s="29">
        <f t="shared" si="1"/>
        <v>0</v>
      </c>
      <c r="R53" s="30"/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5">
        <v>50.0</v>
      </c>
      <c r="B54" s="16">
        <v>44872.0</v>
      </c>
      <c r="C54" s="17" t="s">
        <v>553</v>
      </c>
      <c r="D54" s="18">
        <v>25650.0</v>
      </c>
      <c r="E54" s="19" t="s">
        <v>102</v>
      </c>
      <c r="F54" s="20"/>
      <c r="G54" s="21"/>
      <c r="H54" s="22"/>
      <c r="I54" s="23"/>
      <c r="J54" s="24"/>
      <c r="K54" s="36">
        <v>10900.0</v>
      </c>
      <c r="L54" s="21"/>
      <c r="M54" s="21"/>
      <c r="N54" s="26"/>
      <c r="O54" s="27"/>
      <c r="P54" s="28">
        <v>10900.0</v>
      </c>
      <c r="Q54" s="29">
        <f t="shared" si="1"/>
        <v>0</v>
      </c>
      <c r="R54" s="30"/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5">
        <v>51.0</v>
      </c>
      <c r="B55" s="16">
        <v>44872.0</v>
      </c>
      <c r="C55" s="17" t="s">
        <v>554</v>
      </c>
      <c r="D55" s="18">
        <v>50595.0</v>
      </c>
      <c r="E55" s="19" t="s">
        <v>270</v>
      </c>
      <c r="F55" s="20"/>
      <c r="G55" s="21"/>
      <c r="H55" s="35">
        <v>73400.0</v>
      </c>
      <c r="I55" s="23"/>
      <c r="J55" s="24"/>
      <c r="K55" s="36"/>
      <c r="L55" s="21"/>
      <c r="M55" s="21"/>
      <c r="N55" s="26"/>
      <c r="O55" s="27"/>
      <c r="P55" s="28">
        <v>73400.0</v>
      </c>
      <c r="Q55" s="29">
        <f t="shared" si="1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>
        <v>52.0</v>
      </c>
      <c r="B56" s="16">
        <v>44872.0</v>
      </c>
      <c r="C56" s="17" t="s">
        <v>555</v>
      </c>
      <c r="D56" s="18">
        <v>48577.0</v>
      </c>
      <c r="E56" s="19" t="s">
        <v>556</v>
      </c>
      <c r="F56" s="20"/>
      <c r="G56" s="21"/>
      <c r="H56" s="22"/>
      <c r="I56" s="23"/>
      <c r="J56" s="24"/>
      <c r="K56" s="36">
        <v>90.0</v>
      </c>
      <c r="L56" s="21"/>
      <c r="M56" s="21"/>
      <c r="N56" s="26"/>
      <c r="O56" s="40">
        <v>1510.0</v>
      </c>
      <c r="P56" s="28">
        <v>1600.0</v>
      </c>
      <c r="Q56" s="29">
        <f t="shared" si="1"/>
        <v>0</v>
      </c>
      <c r="R56" s="30"/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5">
        <v>53.0</v>
      </c>
      <c r="B57" s="16">
        <v>44872.0</v>
      </c>
      <c r="C57" s="17" t="s">
        <v>557</v>
      </c>
      <c r="D57" s="18">
        <v>52215.0</v>
      </c>
      <c r="E57" s="19" t="s">
        <v>174</v>
      </c>
      <c r="F57" s="20"/>
      <c r="G57" s="21"/>
      <c r="H57" s="35">
        <v>400.0</v>
      </c>
      <c r="I57" s="23"/>
      <c r="J57" s="24"/>
      <c r="K57" s="36"/>
      <c r="L57" s="21"/>
      <c r="M57" s="21"/>
      <c r="N57" s="26"/>
      <c r="O57" s="27"/>
      <c r="P57" s="28">
        <v>400.0</v>
      </c>
      <c r="Q57" s="29">
        <f t="shared" si="1"/>
        <v>0</v>
      </c>
      <c r="R57" s="30"/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5"/>
      <c r="B58" s="16"/>
      <c r="C58" s="17"/>
      <c r="D58" s="18"/>
      <c r="E58" s="19"/>
      <c r="F58" s="20"/>
      <c r="G58" s="21"/>
      <c r="H58" s="22"/>
      <c r="I58" s="23"/>
      <c r="J58" s="24"/>
      <c r="K58" s="36"/>
      <c r="L58" s="21"/>
      <c r="M58" s="21"/>
      <c r="N58" s="26"/>
      <c r="O58" s="27"/>
      <c r="P58" s="28"/>
      <c r="Q58" s="29">
        <f>SUM(Q5:Q57)</f>
        <v>-500</v>
      </c>
      <c r="R58" s="30"/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5"/>
      <c r="B59" s="61"/>
      <c r="C59" s="62"/>
      <c r="D59" s="62"/>
      <c r="E59" s="62"/>
      <c r="F59" s="43">
        <f>SUM(F3:F58)</f>
        <v>4600</v>
      </c>
      <c r="G59" s="43">
        <f t="shared" ref="G59:P59" si="2">SUM(G5:G58)</f>
        <v>0</v>
      </c>
      <c r="H59" s="44">
        <f t="shared" si="2"/>
        <v>87300</v>
      </c>
      <c r="I59" s="45">
        <f t="shared" si="2"/>
        <v>149275</v>
      </c>
      <c r="J59" s="46">
        <f t="shared" si="2"/>
        <v>90600</v>
      </c>
      <c r="K59" s="47">
        <f t="shared" si="2"/>
        <v>10990</v>
      </c>
      <c r="L59" s="43">
        <f t="shared" si="2"/>
        <v>0</v>
      </c>
      <c r="M59" s="43">
        <f t="shared" si="2"/>
        <v>0</v>
      </c>
      <c r="N59" s="48">
        <f t="shared" si="2"/>
        <v>0</v>
      </c>
      <c r="O59" s="49">
        <f t="shared" si="2"/>
        <v>10710</v>
      </c>
      <c r="P59" s="63">
        <f t="shared" si="2"/>
        <v>353975</v>
      </c>
      <c r="Q59" s="51"/>
      <c r="R59" s="62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>
      <c r="A60" s="52"/>
      <c r="B60" s="61"/>
      <c r="C60" s="62"/>
      <c r="D60" s="62"/>
      <c r="E60" s="62"/>
      <c r="F60" s="53">
        <f>SUM(F59+G59+H59+I59+J59+K59+L59+M59+N59+O59)</f>
        <v>353475</v>
      </c>
      <c r="G60" s="8"/>
      <c r="H60" s="8"/>
      <c r="I60" s="8"/>
      <c r="J60" s="8"/>
      <c r="K60" s="8"/>
      <c r="L60" s="9"/>
      <c r="M60" s="68"/>
      <c r="N60" s="54"/>
      <c r="O60" s="54"/>
      <c r="P60" s="64"/>
      <c r="Q60" s="31"/>
      <c r="R60" s="65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6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6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6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6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/>
      <c r="G65" s="4"/>
      <c r="H65" s="4"/>
      <c r="I65" s="4"/>
      <c r="J65" s="4"/>
      <c r="K65" s="4"/>
      <c r="L65" s="4"/>
      <c r="M65" s="4"/>
      <c r="N65" s="4"/>
      <c r="O65" s="4"/>
      <c r="P65" s="65"/>
      <c r="Q65" s="4"/>
      <c r="R65" s="6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66"/>
      <c r="C66" s="65"/>
      <c r="D66" s="65"/>
      <c r="E66" s="65"/>
      <c r="F66" s="4" t="s">
        <v>192</v>
      </c>
      <c r="G66" s="4"/>
      <c r="H66" s="4"/>
      <c r="I66" s="4"/>
      <c r="J66" s="4"/>
      <c r="K66" s="4"/>
      <c r="L66" s="4"/>
      <c r="M66" s="4"/>
      <c r="N66" s="4"/>
      <c r="O66" s="4"/>
      <c r="P66" s="6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/>
      <c r="G67" s="4"/>
      <c r="H67" s="4"/>
      <c r="I67" s="4"/>
      <c r="J67" s="4"/>
      <c r="K67" s="4"/>
      <c r="L67" s="4"/>
      <c r="M67" s="4"/>
      <c r="N67" s="4"/>
      <c r="O67" s="4"/>
      <c r="P67" s="6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4"/>
      <c r="J68" s="4"/>
      <c r="K68" s="4"/>
      <c r="L68" s="4"/>
      <c r="M68" s="4"/>
      <c r="N68" s="4"/>
      <c r="O68" s="4"/>
      <c r="P68" s="6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66"/>
      <c r="C69" s="65"/>
      <c r="D69" s="65"/>
      <c r="E69" s="65"/>
      <c r="F69" s="4"/>
      <c r="G69" s="4"/>
      <c r="H69" s="4"/>
      <c r="I69" s="4"/>
      <c r="J69" s="4"/>
      <c r="K69" s="4"/>
      <c r="L69" s="4"/>
      <c r="M69" s="4"/>
      <c r="N69" s="4"/>
      <c r="O69" s="4"/>
      <c r="P69" s="6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66"/>
      <c r="C70" s="65"/>
      <c r="D70" s="65"/>
      <c r="E70" s="65"/>
      <c r="F70" s="4"/>
      <c r="G70" s="4"/>
      <c r="H70" s="4"/>
      <c r="I70" s="4"/>
      <c r="J70" s="4"/>
      <c r="K70" s="4"/>
      <c r="L70" s="4"/>
      <c r="M70" s="4"/>
      <c r="N70" s="4"/>
      <c r="O70" s="4"/>
      <c r="P70" s="6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66"/>
      <c r="C71" s="65"/>
      <c r="D71" s="65"/>
      <c r="E71" s="65"/>
      <c r="F71" s="4"/>
      <c r="G71" s="4"/>
      <c r="H71" s="4"/>
      <c r="I71" s="4"/>
      <c r="J71" s="4"/>
      <c r="K71" s="4"/>
      <c r="L71" s="4"/>
      <c r="M71" s="4"/>
      <c r="N71" s="4"/>
      <c r="O71" s="4"/>
      <c r="P71" s="65"/>
      <c r="Q71" s="4"/>
      <c r="R71" s="4"/>
      <c r="S71" s="4"/>
      <c r="T71" s="4" t="s">
        <v>193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7.25"/>
    <col customWidth="1" min="5" max="5" width="65.38"/>
  </cols>
  <sheetData>
    <row r="1">
      <c r="A1" s="1" t="s">
        <v>558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67" t="s">
        <v>429</v>
      </c>
      <c r="N4" s="13" t="s">
        <v>20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44872.0</v>
      </c>
      <c r="C5" s="17" t="s">
        <v>559</v>
      </c>
      <c r="D5" s="18">
        <v>40649.0</v>
      </c>
      <c r="E5" s="19" t="s">
        <v>547</v>
      </c>
      <c r="F5" s="20"/>
      <c r="G5" s="21"/>
      <c r="H5" s="22"/>
      <c r="I5" s="23"/>
      <c r="J5" s="33">
        <v>300.0</v>
      </c>
      <c r="K5" s="25"/>
      <c r="L5" s="55"/>
      <c r="M5" s="55"/>
      <c r="N5" s="26"/>
      <c r="O5" s="27"/>
      <c r="P5" s="28">
        <v>300.0</v>
      </c>
      <c r="Q5" s="29">
        <f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44872.0</v>
      </c>
      <c r="C6" s="17" t="s">
        <v>560</v>
      </c>
      <c r="D6" s="18">
        <v>10291.0</v>
      </c>
      <c r="E6" s="19" t="s">
        <v>162</v>
      </c>
      <c r="F6" s="20"/>
      <c r="G6" s="21"/>
      <c r="H6" s="22"/>
      <c r="I6" s="23">
        <v>0.0</v>
      </c>
      <c r="J6" s="33"/>
      <c r="K6" s="25"/>
      <c r="L6" s="21"/>
      <c r="M6" s="21"/>
      <c r="N6" s="26"/>
      <c r="O6" s="27"/>
      <c r="P6" s="28">
        <v>500.0</v>
      </c>
      <c r="Q6" s="29">
        <f t="shared" ref="Q6:Q52" si="1">F6+G6+H6+I6+J6+K6+L6+N6+O6-P6</f>
        <v>-500</v>
      </c>
      <c r="R6" s="30" t="s">
        <v>222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44873.0</v>
      </c>
      <c r="C7" s="17" t="s">
        <v>561</v>
      </c>
      <c r="D7" s="18">
        <v>36826.0</v>
      </c>
      <c r="E7" s="19" t="s">
        <v>562</v>
      </c>
      <c r="F7" s="20"/>
      <c r="G7" s="21"/>
      <c r="H7" s="22"/>
      <c r="I7" s="23">
        <v>25000.0</v>
      </c>
      <c r="J7" s="33"/>
      <c r="K7" s="25"/>
      <c r="L7" s="21"/>
      <c r="M7" s="21"/>
      <c r="N7" s="26"/>
      <c r="O7" s="27"/>
      <c r="P7" s="28">
        <v>25000.0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44873.0</v>
      </c>
      <c r="C8" s="17" t="s">
        <v>563</v>
      </c>
      <c r="D8" s="18">
        <v>73541.0</v>
      </c>
      <c r="E8" s="19" t="s">
        <v>564</v>
      </c>
      <c r="F8" s="20"/>
      <c r="G8" s="21"/>
      <c r="H8" s="35"/>
      <c r="I8" s="23"/>
      <c r="J8" s="33">
        <v>1450.0</v>
      </c>
      <c r="K8" s="25"/>
      <c r="L8" s="21"/>
      <c r="M8" s="21"/>
      <c r="N8" s="26"/>
      <c r="O8" s="27"/>
      <c r="P8" s="28">
        <v>1450.0</v>
      </c>
      <c r="Q8" s="29">
        <f t="shared" si="1"/>
        <v>0</v>
      </c>
      <c r="R8" s="30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44873.0</v>
      </c>
      <c r="C9" s="17" t="s">
        <v>565</v>
      </c>
      <c r="D9" s="18">
        <v>54211.0</v>
      </c>
      <c r="E9" s="19" t="s">
        <v>566</v>
      </c>
      <c r="F9" s="20"/>
      <c r="G9" s="21"/>
      <c r="H9" s="35"/>
      <c r="I9" s="23">
        <v>2400.0</v>
      </c>
      <c r="J9" s="33"/>
      <c r="K9" s="25"/>
      <c r="L9" s="21"/>
      <c r="M9" s="21"/>
      <c r="N9" s="26"/>
      <c r="O9" s="27"/>
      <c r="P9" s="28">
        <v>2400.0</v>
      </c>
      <c r="Q9" s="29">
        <f t="shared" si="1"/>
        <v>0</v>
      </c>
      <c r="R9" s="30" t="s">
        <v>23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44873.0</v>
      </c>
      <c r="C10" s="17" t="s">
        <v>567</v>
      </c>
      <c r="D10" s="18">
        <v>73311.0</v>
      </c>
      <c r="E10" s="19" t="s">
        <v>568</v>
      </c>
      <c r="F10" s="20"/>
      <c r="G10" s="21"/>
      <c r="H10" s="22"/>
      <c r="I10" s="23">
        <v>100.0</v>
      </c>
      <c r="J10" s="33"/>
      <c r="K10" s="25"/>
      <c r="L10" s="21"/>
      <c r="M10" s="21"/>
      <c r="N10" s="26"/>
      <c r="O10" s="27"/>
      <c r="P10" s="28">
        <v>100.0</v>
      </c>
      <c r="Q10" s="29">
        <f t="shared" si="1"/>
        <v>0</v>
      </c>
      <c r="R10" s="30" t="s">
        <v>23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44873.0</v>
      </c>
      <c r="C11" s="17" t="s">
        <v>569</v>
      </c>
      <c r="D11" s="18">
        <v>64925.0</v>
      </c>
      <c r="E11" s="19" t="s">
        <v>570</v>
      </c>
      <c r="F11" s="20"/>
      <c r="G11" s="21"/>
      <c r="H11" s="22"/>
      <c r="I11" s="23"/>
      <c r="J11" s="33">
        <v>3700.0</v>
      </c>
      <c r="K11" s="25"/>
      <c r="L11" s="21"/>
      <c r="M11" s="21"/>
      <c r="N11" s="26"/>
      <c r="O11" s="27"/>
      <c r="P11" s="28">
        <v>3700.0</v>
      </c>
      <c r="Q11" s="29">
        <f t="shared" si="1"/>
        <v>0</v>
      </c>
      <c r="R11" s="30" t="s">
        <v>47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44873.0</v>
      </c>
      <c r="C12" s="17" t="s">
        <v>571</v>
      </c>
      <c r="D12" s="18">
        <v>68939.0</v>
      </c>
      <c r="E12" s="19" t="s">
        <v>572</v>
      </c>
      <c r="F12" s="34"/>
      <c r="G12" s="55"/>
      <c r="H12" s="22"/>
      <c r="I12" s="23">
        <v>5000.0</v>
      </c>
      <c r="J12" s="33"/>
      <c r="K12" s="25"/>
      <c r="L12" s="21"/>
      <c r="M12" s="21"/>
      <c r="N12" s="26"/>
      <c r="O12" s="27"/>
      <c r="P12" s="28">
        <v>5000.0</v>
      </c>
      <c r="Q12" s="29">
        <f t="shared" si="1"/>
        <v>0</v>
      </c>
      <c r="R12" s="30" t="s">
        <v>54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44873.0</v>
      </c>
      <c r="C13" s="17" t="s">
        <v>573</v>
      </c>
      <c r="D13" s="18">
        <v>51017.0</v>
      </c>
      <c r="E13" s="19" t="s">
        <v>68</v>
      </c>
      <c r="F13" s="20"/>
      <c r="G13" s="21"/>
      <c r="H13" s="35">
        <v>30000.0</v>
      </c>
      <c r="I13" s="23"/>
      <c r="J13" s="33"/>
      <c r="K13" s="25"/>
      <c r="L13" s="21"/>
      <c r="M13" s="21"/>
      <c r="N13" s="26"/>
      <c r="O13" s="27"/>
      <c r="P13" s="28">
        <v>30000.0</v>
      </c>
      <c r="Q13" s="29">
        <f t="shared" si="1"/>
        <v>0</v>
      </c>
      <c r="R13" s="30" t="s">
        <v>23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44873.0</v>
      </c>
      <c r="C14" s="17" t="s">
        <v>574</v>
      </c>
      <c r="D14" s="18">
        <v>68939.0</v>
      </c>
      <c r="E14" s="19" t="s">
        <v>572</v>
      </c>
      <c r="F14" s="20"/>
      <c r="G14" s="21"/>
      <c r="H14" s="22"/>
      <c r="I14" s="23">
        <v>10200.0</v>
      </c>
      <c r="J14" s="33"/>
      <c r="K14" s="25"/>
      <c r="L14" s="21"/>
      <c r="M14" s="21"/>
      <c r="N14" s="26"/>
      <c r="O14" s="27"/>
      <c r="P14" s="28">
        <v>10200.0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44873.0</v>
      </c>
      <c r="C15" s="17" t="s">
        <v>575</v>
      </c>
      <c r="D15" s="18">
        <v>50613.0</v>
      </c>
      <c r="E15" s="19" t="s">
        <v>576</v>
      </c>
      <c r="F15" s="20"/>
      <c r="G15" s="21"/>
      <c r="H15" s="22"/>
      <c r="I15" s="23"/>
      <c r="J15" s="33">
        <v>5150.0</v>
      </c>
      <c r="K15" s="36"/>
      <c r="L15" s="21"/>
      <c r="M15" s="21"/>
      <c r="N15" s="26"/>
      <c r="O15" s="27"/>
      <c r="P15" s="28">
        <v>5150.0</v>
      </c>
      <c r="Q15" s="29">
        <f t="shared" si="1"/>
        <v>0</v>
      </c>
      <c r="R15" s="30" t="s">
        <v>54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44873.0</v>
      </c>
      <c r="C16" s="17" t="s">
        <v>577</v>
      </c>
      <c r="D16" s="18">
        <v>54750.0</v>
      </c>
      <c r="E16" s="19" t="s">
        <v>578</v>
      </c>
      <c r="F16" s="20"/>
      <c r="G16" s="21"/>
      <c r="H16" s="22"/>
      <c r="I16" s="23">
        <v>5150.0</v>
      </c>
      <c r="J16" s="33"/>
      <c r="K16" s="25"/>
      <c r="L16" s="21"/>
      <c r="M16" s="21"/>
      <c r="N16" s="26"/>
      <c r="O16" s="27"/>
      <c r="P16" s="28">
        <v>5150.0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44873.0</v>
      </c>
      <c r="C17" s="17" t="s">
        <v>579</v>
      </c>
      <c r="D17" s="18">
        <v>31927.0</v>
      </c>
      <c r="E17" s="19" t="s">
        <v>66</v>
      </c>
      <c r="F17" s="20"/>
      <c r="G17" s="21"/>
      <c r="H17" s="22"/>
      <c r="I17" s="23">
        <v>10600.0</v>
      </c>
      <c r="J17" s="33"/>
      <c r="K17" s="25"/>
      <c r="L17" s="21"/>
      <c r="M17" s="21"/>
      <c r="N17" s="26"/>
      <c r="O17" s="27"/>
      <c r="P17" s="28">
        <v>10600.0</v>
      </c>
      <c r="Q17" s="29">
        <f t="shared" si="1"/>
        <v>0</v>
      </c>
      <c r="R17" s="30" t="s">
        <v>47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44873.0</v>
      </c>
      <c r="C18" s="17" t="s">
        <v>580</v>
      </c>
      <c r="D18" s="18">
        <v>70472.0</v>
      </c>
      <c r="E18" s="19" t="s">
        <v>581</v>
      </c>
      <c r="F18" s="20"/>
      <c r="G18" s="21"/>
      <c r="H18" s="22"/>
      <c r="I18" s="23">
        <v>10000.0</v>
      </c>
      <c r="J18" s="33"/>
      <c r="K18" s="25"/>
      <c r="L18" s="21"/>
      <c r="M18" s="21"/>
      <c r="N18" s="26"/>
      <c r="O18" s="27"/>
      <c r="P18" s="28">
        <v>10000.0</v>
      </c>
      <c r="Q18" s="29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44873.0</v>
      </c>
      <c r="C19" s="17" t="s">
        <v>582</v>
      </c>
      <c r="D19" s="18">
        <v>10320.0</v>
      </c>
      <c r="E19" s="19" t="s">
        <v>583</v>
      </c>
      <c r="F19" s="20"/>
      <c r="G19" s="21"/>
      <c r="H19" s="35"/>
      <c r="I19" s="23">
        <v>5000.0</v>
      </c>
      <c r="J19" s="33"/>
      <c r="K19" s="36"/>
      <c r="L19" s="21"/>
      <c r="M19" s="21"/>
      <c r="N19" s="26"/>
      <c r="O19" s="27"/>
      <c r="P19" s="28">
        <v>5000.0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44873.0</v>
      </c>
      <c r="C20" s="17" t="s">
        <v>584</v>
      </c>
      <c r="D20" s="18">
        <v>52973.0</v>
      </c>
      <c r="E20" s="19" t="s">
        <v>585</v>
      </c>
      <c r="F20" s="20"/>
      <c r="G20" s="21"/>
      <c r="H20" s="35"/>
      <c r="I20" s="23">
        <v>1250.0</v>
      </c>
      <c r="J20" s="33"/>
      <c r="K20" s="25"/>
      <c r="L20" s="21"/>
      <c r="M20" s="21"/>
      <c r="N20" s="26"/>
      <c r="O20" s="27"/>
      <c r="P20" s="28">
        <v>1250.0</v>
      </c>
      <c r="Q20" s="29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44873.0</v>
      </c>
      <c r="C21" s="17" t="s">
        <v>586</v>
      </c>
      <c r="D21" s="18">
        <v>51697.0</v>
      </c>
      <c r="E21" s="19" t="s">
        <v>587</v>
      </c>
      <c r="F21" s="20"/>
      <c r="G21" s="21"/>
      <c r="H21" s="35"/>
      <c r="I21" s="23"/>
      <c r="J21" s="33">
        <v>1540.0</v>
      </c>
      <c r="K21" s="25"/>
      <c r="L21" s="21"/>
      <c r="M21" s="21"/>
      <c r="N21" s="26"/>
      <c r="O21" s="27"/>
      <c r="P21" s="28">
        <v>1540.0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44873.0</v>
      </c>
      <c r="C22" s="17" t="s">
        <v>588</v>
      </c>
      <c r="D22" s="18">
        <v>74629.0</v>
      </c>
      <c r="E22" s="19" t="s">
        <v>589</v>
      </c>
      <c r="F22" s="20"/>
      <c r="G22" s="21"/>
      <c r="H22" s="35"/>
      <c r="I22" s="23">
        <v>27000.0</v>
      </c>
      <c r="J22" s="33"/>
      <c r="K22" s="25"/>
      <c r="L22" s="21"/>
      <c r="M22" s="21"/>
      <c r="N22" s="26"/>
      <c r="O22" s="27"/>
      <c r="P22" s="28">
        <v>27000.0</v>
      </c>
      <c r="Q22" s="29">
        <f t="shared" si="1"/>
        <v>0</v>
      </c>
      <c r="R22" s="30" t="s">
        <v>83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44873.0</v>
      </c>
      <c r="C23" s="17" t="s">
        <v>590</v>
      </c>
      <c r="D23" s="18">
        <v>74342.0</v>
      </c>
      <c r="E23" s="19" t="s">
        <v>96</v>
      </c>
      <c r="F23" s="20"/>
      <c r="G23" s="21"/>
      <c r="H23" s="22"/>
      <c r="I23" s="23"/>
      <c r="J23" s="33">
        <v>150.0</v>
      </c>
      <c r="K23" s="25"/>
      <c r="L23" s="21"/>
      <c r="M23" s="21"/>
      <c r="N23" s="26"/>
      <c r="O23" s="27"/>
      <c r="P23" s="28">
        <v>150.0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44873.0</v>
      </c>
      <c r="C24" s="17" t="s">
        <v>591</v>
      </c>
      <c r="D24" s="18">
        <v>73660.0</v>
      </c>
      <c r="E24" s="19" t="s">
        <v>365</v>
      </c>
      <c r="F24" s="20"/>
      <c r="G24" s="21"/>
      <c r="H24" s="35"/>
      <c r="I24" s="23"/>
      <c r="J24" s="33">
        <v>150.0</v>
      </c>
      <c r="K24" s="25"/>
      <c r="L24" s="21"/>
      <c r="M24" s="21"/>
      <c r="N24" s="26"/>
      <c r="O24" s="27"/>
      <c r="P24" s="28">
        <v>150.0</v>
      </c>
      <c r="Q24" s="29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44873.0</v>
      </c>
      <c r="C25" s="17" t="s">
        <v>592</v>
      </c>
      <c r="D25" s="18">
        <v>51309.0</v>
      </c>
      <c r="E25" s="19" t="s">
        <v>376</v>
      </c>
      <c r="F25" s="20"/>
      <c r="G25" s="55"/>
      <c r="H25" s="22"/>
      <c r="I25" s="23">
        <v>3900.0</v>
      </c>
      <c r="J25" s="33"/>
      <c r="K25" s="25"/>
      <c r="L25" s="21"/>
      <c r="M25" s="21"/>
      <c r="N25" s="26"/>
      <c r="O25" s="27"/>
      <c r="P25" s="28">
        <v>3900.0</v>
      </c>
      <c r="Q25" s="29">
        <f t="shared" si="1"/>
        <v>0</v>
      </c>
      <c r="R25" s="30" t="s">
        <v>54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44873.0</v>
      </c>
      <c r="C26" s="17" t="s">
        <v>593</v>
      </c>
      <c r="D26" s="18">
        <v>53588.0</v>
      </c>
      <c r="E26" s="19" t="s">
        <v>594</v>
      </c>
      <c r="F26" s="20"/>
      <c r="G26" s="21"/>
      <c r="H26" s="22"/>
      <c r="I26" s="23">
        <v>1690.0</v>
      </c>
      <c r="J26" s="33"/>
      <c r="K26" s="25"/>
      <c r="L26" s="21"/>
      <c r="M26" s="21"/>
      <c r="N26" s="39"/>
      <c r="O26" s="27"/>
      <c r="P26" s="28">
        <v>1690.0</v>
      </c>
      <c r="Q26" s="29">
        <f t="shared" si="1"/>
        <v>0</v>
      </c>
      <c r="R26" s="30" t="s">
        <v>23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44873.0</v>
      </c>
      <c r="C27" s="17" t="s">
        <v>595</v>
      </c>
      <c r="D27" s="18">
        <v>54211.0</v>
      </c>
      <c r="E27" s="19" t="s">
        <v>566</v>
      </c>
      <c r="F27" s="20"/>
      <c r="G27" s="21"/>
      <c r="H27" s="22"/>
      <c r="I27" s="23">
        <v>15000.0</v>
      </c>
      <c r="J27" s="33"/>
      <c r="K27" s="36"/>
      <c r="L27" s="21"/>
      <c r="M27" s="21"/>
      <c r="N27" s="39"/>
      <c r="O27" s="27"/>
      <c r="P27" s="28">
        <v>15000.0</v>
      </c>
      <c r="Q27" s="29">
        <f t="shared" si="1"/>
        <v>0</v>
      </c>
      <c r="R27" s="30" t="s">
        <v>83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44873.0</v>
      </c>
      <c r="C28" s="17" t="s">
        <v>596</v>
      </c>
      <c r="D28" s="18">
        <v>54211.0</v>
      </c>
      <c r="E28" s="19" t="s">
        <v>566</v>
      </c>
      <c r="F28" s="20"/>
      <c r="G28" s="21"/>
      <c r="H28" s="22"/>
      <c r="I28" s="23">
        <v>300.0</v>
      </c>
      <c r="J28" s="33"/>
      <c r="K28" s="25"/>
      <c r="L28" s="21"/>
      <c r="M28" s="21"/>
      <c r="N28" s="26"/>
      <c r="O28" s="27"/>
      <c r="P28" s="28">
        <v>300.0</v>
      </c>
      <c r="Q28" s="29">
        <f t="shared" si="1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44873.0</v>
      </c>
      <c r="C29" s="17" t="s">
        <v>597</v>
      </c>
      <c r="D29" s="18">
        <v>53283.0</v>
      </c>
      <c r="E29" s="19" t="s">
        <v>300</v>
      </c>
      <c r="F29" s="20"/>
      <c r="G29" s="55"/>
      <c r="H29" s="22"/>
      <c r="I29" s="23">
        <v>700.0</v>
      </c>
      <c r="J29" s="33"/>
      <c r="K29" s="25"/>
      <c r="L29" s="21"/>
      <c r="M29" s="21"/>
      <c r="N29" s="39"/>
      <c r="O29" s="27"/>
      <c r="P29" s="28">
        <v>700.0</v>
      </c>
      <c r="Q29" s="29">
        <f t="shared" si="1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44873.0</v>
      </c>
      <c r="C30" s="17" t="s">
        <v>598</v>
      </c>
      <c r="D30" s="18">
        <v>25541.0</v>
      </c>
      <c r="E30" s="19" t="s">
        <v>599</v>
      </c>
      <c r="F30" s="20"/>
      <c r="G30" s="55">
        <v>10400.0</v>
      </c>
      <c r="H30" s="35"/>
      <c r="I30" s="23"/>
      <c r="J30" s="33"/>
      <c r="K30" s="25"/>
      <c r="L30" s="21"/>
      <c r="M30" s="21"/>
      <c r="N30" s="26"/>
      <c r="O30" s="27"/>
      <c r="P30" s="28">
        <v>10400.0</v>
      </c>
      <c r="Q30" s="29">
        <f t="shared" si="1"/>
        <v>0</v>
      </c>
      <c r="R30" s="30" t="s">
        <v>23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44873.0</v>
      </c>
      <c r="C31" s="17" t="s">
        <v>600</v>
      </c>
      <c r="D31" s="18">
        <v>38098.0</v>
      </c>
      <c r="E31" s="19" t="s">
        <v>601</v>
      </c>
      <c r="F31" s="20"/>
      <c r="G31" s="21"/>
      <c r="H31" s="35"/>
      <c r="I31" s="23"/>
      <c r="J31" s="33">
        <v>3700.0</v>
      </c>
      <c r="K31" s="25"/>
      <c r="L31" s="21"/>
      <c r="M31" s="21"/>
      <c r="N31" s="26"/>
      <c r="O31" s="27"/>
      <c r="P31" s="28">
        <v>3700.0</v>
      </c>
      <c r="Q31" s="29">
        <f t="shared" si="1"/>
        <v>0</v>
      </c>
      <c r="R31" s="30" t="s">
        <v>83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44873.0</v>
      </c>
      <c r="C32" s="17" t="s">
        <v>602</v>
      </c>
      <c r="D32" s="18">
        <v>35245.0</v>
      </c>
      <c r="E32" s="19" t="s">
        <v>302</v>
      </c>
      <c r="F32" s="20"/>
      <c r="G32" s="21"/>
      <c r="H32" s="22"/>
      <c r="I32" s="23"/>
      <c r="J32" s="33"/>
      <c r="K32" s="36">
        <v>35000.0</v>
      </c>
      <c r="L32" s="21"/>
      <c r="M32" s="21"/>
      <c r="N32" s="26"/>
      <c r="O32" s="27"/>
      <c r="P32" s="28">
        <v>35000.0</v>
      </c>
      <c r="Q32" s="29">
        <f t="shared" si="1"/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44873.0</v>
      </c>
      <c r="C33" s="17" t="s">
        <v>603</v>
      </c>
      <c r="D33" s="18">
        <v>65775.0</v>
      </c>
      <c r="E33" s="19" t="s">
        <v>604</v>
      </c>
      <c r="F33" s="20"/>
      <c r="G33" s="21"/>
      <c r="H33" s="22"/>
      <c r="I33" s="23"/>
      <c r="J33" s="24"/>
      <c r="K33" s="36"/>
      <c r="L33" s="21"/>
      <c r="M33" s="21"/>
      <c r="N33" s="39">
        <v>500.0</v>
      </c>
      <c r="O33" s="27"/>
      <c r="P33" s="28">
        <v>500.0</v>
      </c>
      <c r="Q33" s="29">
        <f t="shared" si="1"/>
        <v>0</v>
      </c>
      <c r="R33" s="30" t="s">
        <v>83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44873.0</v>
      </c>
      <c r="C34" s="17" t="s">
        <v>605</v>
      </c>
      <c r="D34" s="18">
        <v>25541.0</v>
      </c>
      <c r="E34" s="19" t="s">
        <v>599</v>
      </c>
      <c r="F34" s="20"/>
      <c r="G34" s="55">
        <v>500.0</v>
      </c>
      <c r="H34" s="22"/>
      <c r="I34" s="23"/>
      <c r="J34" s="33"/>
      <c r="K34" s="36"/>
      <c r="L34" s="21"/>
      <c r="M34" s="21"/>
      <c r="N34" s="26"/>
      <c r="O34" s="27"/>
      <c r="P34" s="28">
        <v>500.0</v>
      </c>
      <c r="Q34" s="29">
        <f t="shared" si="1"/>
        <v>0</v>
      </c>
      <c r="R34" s="30" t="s">
        <v>23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44873.0</v>
      </c>
      <c r="C35" s="17" t="s">
        <v>606</v>
      </c>
      <c r="D35" s="18">
        <v>52247.0</v>
      </c>
      <c r="E35" s="19" t="s">
        <v>140</v>
      </c>
      <c r="F35" s="20"/>
      <c r="G35" s="21"/>
      <c r="H35" s="22"/>
      <c r="I35" s="23">
        <v>300.0</v>
      </c>
      <c r="J35" s="24"/>
      <c r="K35" s="36"/>
      <c r="L35" s="21"/>
      <c r="M35" s="21"/>
      <c r="N35" s="26"/>
      <c r="O35" s="27"/>
      <c r="P35" s="28">
        <v>300.0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44873.0</v>
      </c>
      <c r="C36" s="17" t="s">
        <v>607</v>
      </c>
      <c r="D36" s="18">
        <v>22727.0</v>
      </c>
      <c r="E36" s="19" t="s">
        <v>459</v>
      </c>
      <c r="F36" s="34"/>
      <c r="G36" s="21"/>
      <c r="H36" s="22"/>
      <c r="I36" s="23">
        <v>350.0</v>
      </c>
      <c r="J36" s="24"/>
      <c r="K36" s="36"/>
      <c r="L36" s="21"/>
      <c r="M36" s="21"/>
      <c r="N36" s="26"/>
      <c r="O36" s="27"/>
      <c r="P36" s="28">
        <v>350.0</v>
      </c>
      <c r="Q36" s="29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44873.0</v>
      </c>
      <c r="C37" s="17" t="s">
        <v>608</v>
      </c>
      <c r="D37" s="18">
        <v>21818.0</v>
      </c>
      <c r="E37" s="19" t="s">
        <v>146</v>
      </c>
      <c r="F37" s="34"/>
      <c r="G37" s="21"/>
      <c r="H37" s="22"/>
      <c r="I37" s="23">
        <v>93450.0</v>
      </c>
      <c r="J37" s="24"/>
      <c r="K37" s="36">
        <v>46550.0</v>
      </c>
      <c r="L37" s="21"/>
      <c r="M37" s="21"/>
      <c r="N37" s="26"/>
      <c r="O37" s="27"/>
      <c r="P37" s="28">
        <v>140000.0</v>
      </c>
      <c r="Q37" s="29">
        <f t="shared" si="1"/>
        <v>0</v>
      </c>
      <c r="R37" s="30" t="s">
        <v>23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44873.0</v>
      </c>
      <c r="C38" s="17" t="s">
        <v>609</v>
      </c>
      <c r="D38" s="18">
        <v>61496.0</v>
      </c>
      <c r="E38" s="19" t="s">
        <v>610</v>
      </c>
      <c r="F38" s="20"/>
      <c r="G38" s="21"/>
      <c r="H38" s="22"/>
      <c r="I38" s="23">
        <v>8750.0</v>
      </c>
      <c r="J38" s="24"/>
      <c r="K38" s="36"/>
      <c r="L38" s="21"/>
      <c r="M38" s="21"/>
      <c r="N38" s="26"/>
      <c r="O38" s="27"/>
      <c r="P38" s="28">
        <v>8750.0</v>
      </c>
      <c r="Q38" s="29">
        <f t="shared" si="1"/>
        <v>0</v>
      </c>
      <c r="R38" s="30" t="s">
        <v>83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>
        <v>35.0</v>
      </c>
      <c r="B39" s="16">
        <v>44873.0</v>
      </c>
      <c r="C39" s="17" t="s">
        <v>611</v>
      </c>
      <c r="D39" s="18">
        <v>65919.0</v>
      </c>
      <c r="E39" s="19" t="s">
        <v>612</v>
      </c>
      <c r="F39" s="34">
        <v>500.0</v>
      </c>
      <c r="G39" s="21"/>
      <c r="H39" s="22"/>
      <c r="I39" s="23"/>
      <c r="J39" s="24"/>
      <c r="K39" s="36"/>
      <c r="L39" s="21"/>
      <c r="M39" s="21"/>
      <c r="N39" s="26"/>
      <c r="O39" s="27"/>
      <c r="P39" s="28">
        <v>500.0</v>
      </c>
      <c r="Q39" s="29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5">
        <v>36.0</v>
      </c>
      <c r="B40" s="16">
        <v>44873.0</v>
      </c>
      <c r="C40" s="17" t="s">
        <v>613</v>
      </c>
      <c r="D40" s="18">
        <v>69659.0</v>
      </c>
      <c r="E40" s="19" t="s">
        <v>614</v>
      </c>
      <c r="F40" s="20"/>
      <c r="G40" s="21"/>
      <c r="H40" s="22"/>
      <c r="I40" s="23"/>
      <c r="J40" s="24"/>
      <c r="K40" s="36"/>
      <c r="L40" s="21"/>
      <c r="M40" s="21"/>
      <c r="N40" s="39">
        <v>500.0</v>
      </c>
      <c r="O40" s="27"/>
      <c r="P40" s="28">
        <v>500.0</v>
      </c>
      <c r="Q40" s="29">
        <f t="shared" si="1"/>
        <v>0</v>
      </c>
      <c r="R40" s="30" t="s">
        <v>83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5">
        <v>37.0</v>
      </c>
      <c r="B41" s="16">
        <v>44873.0</v>
      </c>
      <c r="C41" s="17" t="s">
        <v>615</v>
      </c>
      <c r="D41" s="18">
        <v>39832.0</v>
      </c>
      <c r="E41" s="19" t="s">
        <v>616</v>
      </c>
      <c r="F41" s="20"/>
      <c r="G41" s="21"/>
      <c r="H41" s="22"/>
      <c r="I41" s="23"/>
      <c r="J41" s="24"/>
      <c r="K41" s="36"/>
      <c r="L41" s="21"/>
      <c r="M41" s="21"/>
      <c r="N41" s="39">
        <v>500.0</v>
      </c>
      <c r="O41" s="27"/>
      <c r="P41" s="28">
        <v>500.0</v>
      </c>
      <c r="Q41" s="29">
        <f t="shared" si="1"/>
        <v>0</v>
      </c>
      <c r="R41" s="30" t="s">
        <v>83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>
        <v>38.0</v>
      </c>
      <c r="B42" s="16">
        <v>44873.0</v>
      </c>
      <c r="C42" s="17" t="s">
        <v>617</v>
      </c>
      <c r="D42" s="18">
        <v>73251.0</v>
      </c>
      <c r="E42" s="19" t="s">
        <v>618</v>
      </c>
      <c r="F42" s="20"/>
      <c r="G42" s="21"/>
      <c r="H42" s="22"/>
      <c r="I42" s="23"/>
      <c r="J42" s="33"/>
      <c r="K42" s="36"/>
      <c r="L42" s="21"/>
      <c r="M42" s="21"/>
      <c r="N42" s="39">
        <v>625.0</v>
      </c>
      <c r="O42" s="27"/>
      <c r="P42" s="28">
        <v>625.0</v>
      </c>
      <c r="Q42" s="29">
        <f t="shared" si="1"/>
        <v>0</v>
      </c>
      <c r="R42" s="30" t="s">
        <v>83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5">
        <v>39.0</v>
      </c>
      <c r="B43" s="16">
        <v>44873.0</v>
      </c>
      <c r="C43" s="17" t="s">
        <v>619</v>
      </c>
      <c r="D43" s="18">
        <v>74632.0</v>
      </c>
      <c r="E43" s="19" t="s">
        <v>620</v>
      </c>
      <c r="F43" s="20"/>
      <c r="G43" s="21"/>
      <c r="H43" s="22"/>
      <c r="I43" s="23">
        <v>300.0</v>
      </c>
      <c r="J43" s="24"/>
      <c r="K43" s="36"/>
      <c r="L43" s="21"/>
      <c r="M43" s="21"/>
      <c r="N43" s="26"/>
      <c r="O43" s="27"/>
      <c r="P43" s="28">
        <v>300.0</v>
      </c>
      <c r="Q43" s="29">
        <f t="shared" si="1"/>
        <v>0</v>
      </c>
      <c r="R43" s="30" t="s">
        <v>536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5">
        <v>40.0</v>
      </c>
      <c r="B44" s="16">
        <v>44873.0</v>
      </c>
      <c r="C44" s="17" t="s">
        <v>621</v>
      </c>
      <c r="D44" s="18">
        <v>66976.0</v>
      </c>
      <c r="E44" s="19" t="s">
        <v>622</v>
      </c>
      <c r="F44" s="34"/>
      <c r="G44" s="21"/>
      <c r="H44" s="22"/>
      <c r="I44" s="23">
        <v>300.0</v>
      </c>
      <c r="J44" s="24"/>
      <c r="K44" s="36"/>
      <c r="L44" s="21"/>
      <c r="M44" s="21"/>
      <c r="N44" s="26"/>
      <c r="O44" s="27"/>
      <c r="P44" s="28">
        <v>300.0</v>
      </c>
      <c r="Q44" s="29">
        <f t="shared" si="1"/>
        <v>0</v>
      </c>
      <c r="R44" s="30" t="s">
        <v>536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5">
        <v>41.0</v>
      </c>
      <c r="B45" s="16">
        <v>44873.0</v>
      </c>
      <c r="C45" s="17" t="s">
        <v>623</v>
      </c>
      <c r="D45" s="18">
        <v>20924.0</v>
      </c>
      <c r="E45" s="19" t="s">
        <v>116</v>
      </c>
      <c r="F45" s="34"/>
      <c r="G45" s="21"/>
      <c r="H45" s="22"/>
      <c r="I45" s="23">
        <v>900.0</v>
      </c>
      <c r="J45" s="24"/>
      <c r="K45" s="36"/>
      <c r="L45" s="21"/>
      <c r="M45" s="21"/>
      <c r="N45" s="26"/>
      <c r="O45" s="27"/>
      <c r="P45" s="28">
        <v>1200.0</v>
      </c>
      <c r="Q45" s="29">
        <f t="shared" si="1"/>
        <v>-300</v>
      </c>
      <c r="R45" s="30" t="s">
        <v>23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5">
        <v>42.0</v>
      </c>
      <c r="B46" s="16">
        <v>44873.0</v>
      </c>
      <c r="C46" s="17" t="s">
        <v>624</v>
      </c>
      <c r="D46" s="18">
        <v>10291.0</v>
      </c>
      <c r="E46" s="19" t="s">
        <v>162</v>
      </c>
      <c r="F46" s="20"/>
      <c r="G46" s="21"/>
      <c r="H46" s="22"/>
      <c r="I46" s="23"/>
      <c r="J46" s="33">
        <v>4000.0</v>
      </c>
      <c r="K46" s="36"/>
      <c r="L46" s="21"/>
      <c r="M46" s="21"/>
      <c r="N46" s="26"/>
      <c r="O46" s="27"/>
      <c r="P46" s="28">
        <v>4000.0</v>
      </c>
      <c r="Q46" s="29">
        <f t="shared" si="1"/>
        <v>0</v>
      </c>
      <c r="R46" s="30" t="s">
        <v>83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5">
        <v>43.0</v>
      </c>
      <c r="B47" s="16">
        <v>44873.0</v>
      </c>
      <c r="C47" s="17" t="s">
        <v>625</v>
      </c>
      <c r="D47" s="18">
        <v>61396.0</v>
      </c>
      <c r="E47" s="19" t="s">
        <v>626</v>
      </c>
      <c r="F47" s="20"/>
      <c r="G47" s="21"/>
      <c r="H47" s="22"/>
      <c r="I47" s="23">
        <v>1600.0</v>
      </c>
      <c r="J47" s="33"/>
      <c r="K47" s="36"/>
      <c r="L47" s="21"/>
      <c r="M47" s="21"/>
      <c r="N47" s="26"/>
      <c r="O47" s="27"/>
      <c r="P47" s="28">
        <v>1600.0</v>
      </c>
      <c r="Q47" s="29">
        <f t="shared" si="1"/>
        <v>0</v>
      </c>
      <c r="R47" s="30" t="s">
        <v>536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5">
        <v>44.0</v>
      </c>
      <c r="B48" s="16">
        <v>44873.0</v>
      </c>
      <c r="C48" s="17" t="s">
        <v>627</v>
      </c>
      <c r="D48" s="18">
        <v>63209.0</v>
      </c>
      <c r="E48" s="19" t="s">
        <v>628</v>
      </c>
      <c r="F48" s="20"/>
      <c r="G48" s="21"/>
      <c r="H48" s="22"/>
      <c r="I48" s="23"/>
      <c r="J48" s="33"/>
      <c r="K48" s="36">
        <v>550.0</v>
      </c>
      <c r="L48" s="21"/>
      <c r="M48" s="21"/>
      <c r="N48" s="26"/>
      <c r="O48" s="27"/>
      <c r="P48" s="28">
        <v>550.0</v>
      </c>
      <c r="Q48" s="29">
        <f t="shared" si="1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5">
        <v>45.0</v>
      </c>
      <c r="B49" s="16">
        <v>44873.0</v>
      </c>
      <c r="C49" s="17" t="s">
        <v>629</v>
      </c>
      <c r="D49" s="18">
        <v>73311.0</v>
      </c>
      <c r="E49" s="19" t="s">
        <v>568</v>
      </c>
      <c r="F49" s="34"/>
      <c r="G49" s="21"/>
      <c r="H49" s="22"/>
      <c r="I49" s="23"/>
      <c r="J49" s="24"/>
      <c r="K49" s="36"/>
      <c r="L49" s="21"/>
      <c r="M49" s="21"/>
      <c r="N49" s="26"/>
      <c r="O49" s="40">
        <v>800.0</v>
      </c>
      <c r="P49" s="28">
        <v>800.0</v>
      </c>
      <c r="Q49" s="29">
        <f t="shared" si="1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>
        <v>46.0</v>
      </c>
      <c r="B50" s="16">
        <v>44873.0</v>
      </c>
      <c r="C50" s="17" t="s">
        <v>630</v>
      </c>
      <c r="D50" s="18">
        <v>27880.0</v>
      </c>
      <c r="E50" s="19" t="s">
        <v>631</v>
      </c>
      <c r="F50" s="20"/>
      <c r="G50" s="21"/>
      <c r="H50" s="22"/>
      <c r="I50" s="23"/>
      <c r="J50" s="33"/>
      <c r="K50" s="36"/>
      <c r="L50" s="21"/>
      <c r="M50" s="21"/>
      <c r="N50" s="26"/>
      <c r="O50" s="40">
        <v>2400.0</v>
      </c>
      <c r="P50" s="28">
        <v>2400.0</v>
      </c>
      <c r="Q50" s="29">
        <f t="shared" si="1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5">
        <v>47.0</v>
      </c>
      <c r="B51" s="16">
        <v>44873.0</v>
      </c>
      <c r="C51" s="17" t="s">
        <v>632</v>
      </c>
      <c r="D51" s="18">
        <v>61496.0</v>
      </c>
      <c r="E51" s="19" t="s">
        <v>610</v>
      </c>
      <c r="F51" s="20"/>
      <c r="G51" s="21"/>
      <c r="H51" s="35"/>
      <c r="I51" s="23"/>
      <c r="J51" s="24"/>
      <c r="K51" s="36"/>
      <c r="L51" s="21"/>
      <c r="M51" s="21"/>
      <c r="N51" s="26"/>
      <c r="O51" s="40">
        <v>1200.0</v>
      </c>
      <c r="P51" s="28">
        <v>1200.0</v>
      </c>
      <c r="Q51" s="29">
        <f t="shared" si="1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>
        <v>48.0</v>
      </c>
      <c r="B52" s="16">
        <v>44873.0</v>
      </c>
      <c r="C52" s="17" t="s">
        <v>633</v>
      </c>
      <c r="D52" s="18">
        <v>61396.0</v>
      </c>
      <c r="E52" s="19" t="s">
        <v>626</v>
      </c>
      <c r="F52" s="20"/>
      <c r="G52" s="21"/>
      <c r="H52" s="22"/>
      <c r="I52" s="23"/>
      <c r="J52" s="24"/>
      <c r="K52" s="36"/>
      <c r="L52" s="21"/>
      <c r="M52" s="21"/>
      <c r="N52" s="26"/>
      <c r="O52" s="40">
        <v>800.0</v>
      </c>
      <c r="P52" s="28">
        <v>800.0</v>
      </c>
      <c r="Q52" s="29">
        <f t="shared" si="1"/>
        <v>0</v>
      </c>
      <c r="R52" s="30"/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5"/>
      <c r="B53" s="61"/>
      <c r="C53" s="62"/>
      <c r="D53" s="62"/>
      <c r="E53" s="62"/>
      <c r="F53" s="43">
        <f>SUM(F3:F52)</f>
        <v>500</v>
      </c>
      <c r="G53" s="43">
        <f t="shared" ref="G53:Q53" si="2">SUM(G5:G52)</f>
        <v>10900</v>
      </c>
      <c r="H53" s="44">
        <f t="shared" si="2"/>
        <v>30000</v>
      </c>
      <c r="I53" s="45">
        <f t="shared" si="2"/>
        <v>229240</v>
      </c>
      <c r="J53" s="46">
        <f t="shared" si="2"/>
        <v>20140</v>
      </c>
      <c r="K53" s="47">
        <f t="shared" si="2"/>
        <v>82100</v>
      </c>
      <c r="L53" s="43">
        <f t="shared" si="2"/>
        <v>0</v>
      </c>
      <c r="M53" s="43">
        <f t="shared" si="2"/>
        <v>0</v>
      </c>
      <c r="N53" s="48">
        <f t="shared" si="2"/>
        <v>2125</v>
      </c>
      <c r="O53" s="49">
        <f t="shared" si="2"/>
        <v>5200</v>
      </c>
      <c r="P53" s="63">
        <f t="shared" si="2"/>
        <v>381005</v>
      </c>
      <c r="Q53" s="51">
        <f t="shared" si="2"/>
        <v>-800</v>
      </c>
      <c r="R53" s="62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52"/>
      <c r="B54" s="61"/>
      <c r="C54" s="62"/>
      <c r="D54" s="62"/>
      <c r="E54" s="62"/>
      <c r="F54" s="53">
        <f>SUM(F53+G53+H53+I53+J53+K53+L53+M53+N53+O53)</f>
        <v>380205</v>
      </c>
      <c r="G54" s="8"/>
      <c r="H54" s="8"/>
      <c r="I54" s="8"/>
      <c r="J54" s="8"/>
      <c r="K54" s="8"/>
      <c r="L54" s="9"/>
      <c r="M54" s="68"/>
      <c r="N54" s="54"/>
      <c r="O54" s="54"/>
      <c r="P54" s="64"/>
      <c r="Q54" s="31"/>
      <c r="R54" s="65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6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6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6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 t="s">
        <v>192</v>
      </c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/>
      <c r="G65" s="4"/>
      <c r="H65" s="4"/>
      <c r="I65" s="4"/>
      <c r="J65" s="4"/>
      <c r="K65" s="4"/>
      <c r="L65" s="4"/>
      <c r="M65" s="4"/>
      <c r="N65" s="4"/>
      <c r="O65" s="4"/>
      <c r="P65" s="65"/>
      <c r="Q65" s="4"/>
      <c r="R65" s="4"/>
      <c r="S65" s="4"/>
      <c r="T65" s="4" t="s">
        <v>193</v>
      </c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7">
    <mergeCell ref="E2:E4"/>
    <mergeCell ref="F3:F4"/>
    <mergeCell ref="G3:H3"/>
    <mergeCell ref="I3:J3"/>
    <mergeCell ref="K3:K4"/>
    <mergeCell ref="L3:L4"/>
    <mergeCell ref="F54:L5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7.25"/>
    <col customWidth="1" min="5" max="5" width="54.5"/>
    <col customWidth="1" min="14" max="14" width="17.63"/>
  </cols>
  <sheetData>
    <row r="1">
      <c r="A1" s="1" t="s">
        <v>634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5">
        <v>1.0</v>
      </c>
      <c r="B5" s="16">
        <v>44873.0</v>
      </c>
      <c r="C5" s="17" t="s">
        <v>637</v>
      </c>
      <c r="D5" s="18">
        <v>13762.0</v>
      </c>
      <c r="E5" s="19" t="s">
        <v>638</v>
      </c>
      <c r="F5" s="20"/>
      <c r="G5" s="21"/>
      <c r="H5" s="22"/>
      <c r="I5" s="23">
        <v>8500.0</v>
      </c>
      <c r="J5" s="33"/>
      <c r="K5" s="25"/>
      <c r="L5" s="55"/>
      <c r="M5" s="55"/>
      <c r="N5" s="26"/>
      <c r="O5" s="27"/>
      <c r="P5" s="28">
        <v>8500.0</v>
      </c>
      <c r="Q5" s="29">
        <f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5">
        <v>2.0</v>
      </c>
      <c r="B6" s="16">
        <v>44874.0</v>
      </c>
      <c r="C6" s="17" t="s">
        <v>639</v>
      </c>
      <c r="D6" s="18">
        <v>48772.0</v>
      </c>
      <c r="E6" s="19" t="s">
        <v>416</v>
      </c>
      <c r="F6" s="20"/>
      <c r="G6" s="21"/>
      <c r="H6" s="22"/>
      <c r="I6" s="23"/>
      <c r="J6" s="33">
        <v>5000.0</v>
      </c>
      <c r="K6" s="25"/>
      <c r="L6" s="21"/>
      <c r="M6" s="21"/>
      <c r="N6" s="26"/>
      <c r="O6" s="27"/>
      <c r="P6" s="28">
        <v>5000.0</v>
      </c>
      <c r="Q6" s="29">
        <f t="shared" ref="Q6:Q38" si="1">F6+G6+H6+I6+J6+K6+L6+N6+O6-P6</f>
        <v>0</v>
      </c>
      <c r="R6" s="30" t="s">
        <v>222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5">
        <v>3.0</v>
      </c>
      <c r="B7" s="16">
        <v>44874.0</v>
      </c>
      <c r="C7" s="17" t="s">
        <v>640</v>
      </c>
      <c r="D7" s="18">
        <v>52776.0</v>
      </c>
      <c r="E7" s="19" t="s">
        <v>641</v>
      </c>
      <c r="F7" s="20"/>
      <c r="G7" s="21"/>
      <c r="H7" s="22"/>
      <c r="I7" s="23"/>
      <c r="J7" s="33">
        <v>15000.0</v>
      </c>
      <c r="K7" s="25"/>
      <c r="L7" s="21"/>
      <c r="M7" s="21"/>
      <c r="N7" s="26"/>
      <c r="O7" s="27"/>
      <c r="P7" s="28">
        <v>15000.0</v>
      </c>
      <c r="Q7" s="29">
        <f t="shared" si="1"/>
        <v>0</v>
      </c>
      <c r="R7" s="30" t="s">
        <v>222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5">
        <v>4.0</v>
      </c>
      <c r="B8" s="16">
        <v>44874.0</v>
      </c>
      <c r="C8" s="17" t="s">
        <v>642</v>
      </c>
      <c r="D8" s="18">
        <v>70660.0</v>
      </c>
      <c r="E8" s="19" t="s">
        <v>643</v>
      </c>
      <c r="F8" s="20"/>
      <c r="G8" s="21"/>
      <c r="H8" s="35"/>
      <c r="I8" s="23">
        <v>1400.0</v>
      </c>
      <c r="J8" s="33"/>
      <c r="K8" s="25"/>
      <c r="L8" s="21"/>
      <c r="M8" s="21"/>
      <c r="N8" s="26"/>
      <c r="O8" s="27"/>
      <c r="P8" s="28">
        <v>1400.0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5">
        <v>5.0</v>
      </c>
      <c r="B9" s="16">
        <v>44874.0</v>
      </c>
      <c r="C9" s="17" t="s">
        <v>644</v>
      </c>
      <c r="D9" s="18">
        <v>43349.0</v>
      </c>
      <c r="E9" s="19" t="s">
        <v>645</v>
      </c>
      <c r="F9" s="20"/>
      <c r="G9" s="21"/>
      <c r="H9" s="35"/>
      <c r="I9" s="23">
        <v>5000.0</v>
      </c>
      <c r="J9" s="33"/>
      <c r="K9" s="25"/>
      <c r="L9" s="21"/>
      <c r="M9" s="21"/>
      <c r="N9" s="26"/>
      <c r="O9" s="27"/>
      <c r="P9" s="28">
        <v>5000.0</v>
      </c>
      <c r="Q9" s="29">
        <f t="shared" si="1"/>
        <v>0</v>
      </c>
      <c r="R9" s="30" t="s">
        <v>23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5">
        <v>6.0</v>
      </c>
      <c r="B10" s="16">
        <v>44874.0</v>
      </c>
      <c r="C10" s="17" t="s">
        <v>646</v>
      </c>
      <c r="D10" s="18">
        <v>43349.0</v>
      </c>
      <c r="E10" s="19" t="s">
        <v>645</v>
      </c>
      <c r="F10" s="20"/>
      <c r="G10" s="21"/>
      <c r="H10" s="22"/>
      <c r="I10" s="23">
        <v>5000.0</v>
      </c>
      <c r="J10" s="33"/>
      <c r="K10" s="25"/>
      <c r="L10" s="21"/>
      <c r="M10" s="21"/>
      <c r="N10" s="26"/>
      <c r="O10" s="27"/>
      <c r="P10" s="28">
        <v>5000.0</v>
      </c>
      <c r="Q10" s="29">
        <f t="shared" si="1"/>
        <v>0</v>
      </c>
      <c r="R10" s="30" t="s">
        <v>23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5">
        <v>7.0</v>
      </c>
      <c r="B11" s="16">
        <v>44874.0</v>
      </c>
      <c r="C11" s="17" t="s">
        <v>647</v>
      </c>
      <c r="D11" s="18">
        <v>71126.0</v>
      </c>
      <c r="E11" s="19" t="s">
        <v>648</v>
      </c>
      <c r="F11" s="20"/>
      <c r="G11" s="21"/>
      <c r="H11" s="22"/>
      <c r="I11" s="23">
        <v>5000.0</v>
      </c>
      <c r="J11" s="33"/>
      <c r="K11" s="25"/>
      <c r="L11" s="21"/>
      <c r="M11" s="21"/>
      <c r="N11" s="26"/>
      <c r="O11" s="27"/>
      <c r="P11" s="28">
        <v>5000.0</v>
      </c>
      <c r="Q11" s="29">
        <f t="shared" si="1"/>
        <v>0</v>
      </c>
      <c r="R11" s="30" t="s">
        <v>54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5">
        <v>8.0</v>
      </c>
      <c r="B12" s="16">
        <v>44874.0</v>
      </c>
      <c r="C12" s="17" t="s">
        <v>649</v>
      </c>
      <c r="D12" s="18">
        <v>14329.0</v>
      </c>
      <c r="E12" s="19" t="s">
        <v>85</v>
      </c>
      <c r="F12" s="34"/>
      <c r="G12" s="55"/>
      <c r="H12" s="22"/>
      <c r="I12" s="23">
        <v>2300.0</v>
      </c>
      <c r="J12" s="33"/>
      <c r="K12" s="25"/>
      <c r="L12" s="21"/>
      <c r="M12" s="21"/>
      <c r="N12" s="26"/>
      <c r="O12" s="27"/>
      <c r="P12" s="28">
        <v>2300.0</v>
      </c>
      <c r="Q12" s="29">
        <f t="shared" si="1"/>
        <v>0</v>
      </c>
      <c r="R12" s="30" t="s">
        <v>54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5">
        <v>9.0</v>
      </c>
      <c r="B13" s="16">
        <v>44874.0</v>
      </c>
      <c r="C13" s="17" t="s">
        <v>650</v>
      </c>
      <c r="D13" s="18">
        <v>29621.0</v>
      </c>
      <c r="E13" s="19" t="s">
        <v>91</v>
      </c>
      <c r="F13" s="20"/>
      <c r="G13" s="21"/>
      <c r="H13" s="35"/>
      <c r="I13" s="23"/>
      <c r="J13" s="33">
        <v>1250.0</v>
      </c>
      <c r="K13" s="25"/>
      <c r="L13" s="21"/>
      <c r="M13" s="21"/>
      <c r="N13" s="26"/>
      <c r="O13" s="27"/>
      <c r="P13" s="28">
        <v>1250.0</v>
      </c>
      <c r="Q13" s="29">
        <f t="shared" si="1"/>
        <v>0</v>
      </c>
      <c r="R13" s="30" t="s">
        <v>83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5">
        <v>10.0</v>
      </c>
      <c r="B14" s="16">
        <v>44874.0</v>
      </c>
      <c r="C14" s="17" t="s">
        <v>651</v>
      </c>
      <c r="D14" s="18">
        <v>36928.0</v>
      </c>
      <c r="E14" s="19" t="s">
        <v>652</v>
      </c>
      <c r="F14" s="20"/>
      <c r="G14" s="21"/>
      <c r="H14" s="22"/>
      <c r="I14" s="23"/>
      <c r="J14" s="33"/>
      <c r="K14" s="36">
        <v>4650.0</v>
      </c>
      <c r="L14" s="21"/>
      <c r="M14" s="21"/>
      <c r="N14" s="26"/>
      <c r="O14" s="27"/>
      <c r="P14" s="28">
        <v>4650.0</v>
      </c>
      <c r="Q14" s="29">
        <f t="shared" si="1"/>
        <v>0</v>
      </c>
      <c r="R14" s="30" t="s">
        <v>222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5">
        <v>11.0</v>
      </c>
      <c r="B15" s="16">
        <v>44874.0</v>
      </c>
      <c r="C15" s="17" t="s">
        <v>653</v>
      </c>
      <c r="D15" s="18">
        <v>35518.0</v>
      </c>
      <c r="E15" s="19" t="s">
        <v>41</v>
      </c>
      <c r="F15" s="20"/>
      <c r="G15" s="21"/>
      <c r="H15" s="22"/>
      <c r="I15" s="23">
        <v>5150.0</v>
      </c>
      <c r="J15" s="33"/>
      <c r="K15" s="36"/>
      <c r="L15" s="21"/>
      <c r="M15" s="21"/>
      <c r="N15" s="26"/>
      <c r="O15" s="27"/>
      <c r="P15" s="28">
        <v>5150.0</v>
      </c>
      <c r="Q15" s="29">
        <f t="shared" si="1"/>
        <v>0</v>
      </c>
      <c r="R15" s="30" t="s">
        <v>23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5">
        <v>12.0</v>
      </c>
      <c r="B16" s="16">
        <v>44874.0</v>
      </c>
      <c r="C16" s="17" t="s">
        <v>654</v>
      </c>
      <c r="D16" s="18">
        <v>42071.0</v>
      </c>
      <c r="E16" s="19" t="s">
        <v>655</v>
      </c>
      <c r="F16" s="20"/>
      <c r="G16" s="21"/>
      <c r="H16" s="35">
        <v>17500.0</v>
      </c>
      <c r="I16" s="23"/>
      <c r="J16" s="33"/>
      <c r="K16" s="25"/>
      <c r="L16" s="21"/>
      <c r="M16" s="21"/>
      <c r="N16" s="26"/>
      <c r="O16" s="27"/>
      <c r="P16" s="28">
        <v>17500.0</v>
      </c>
      <c r="Q16" s="29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5">
        <v>13.0</v>
      </c>
      <c r="B17" s="16">
        <v>44874.0</v>
      </c>
      <c r="C17" s="17" t="s">
        <v>656</v>
      </c>
      <c r="D17" s="18">
        <v>25376.0</v>
      </c>
      <c r="E17" s="19" t="s">
        <v>657</v>
      </c>
      <c r="F17" s="20"/>
      <c r="G17" s="55">
        <v>6500.0</v>
      </c>
      <c r="H17" s="22"/>
      <c r="I17" s="23"/>
      <c r="J17" s="33"/>
      <c r="K17" s="25"/>
      <c r="L17" s="21"/>
      <c r="M17" s="21"/>
      <c r="N17" s="26"/>
      <c r="O17" s="27"/>
      <c r="P17" s="28">
        <v>6500.0</v>
      </c>
      <c r="Q17" s="29">
        <f t="shared" si="1"/>
        <v>0</v>
      </c>
      <c r="R17" s="30" t="s">
        <v>23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5">
        <v>14.0</v>
      </c>
      <c r="B18" s="16">
        <v>44874.0</v>
      </c>
      <c r="C18" s="17" t="s">
        <v>658</v>
      </c>
      <c r="D18" s="18">
        <v>33616.0</v>
      </c>
      <c r="E18" s="19" t="s">
        <v>659</v>
      </c>
      <c r="F18" s="20"/>
      <c r="G18" s="21"/>
      <c r="H18" s="22"/>
      <c r="I18" s="23"/>
      <c r="J18" s="33">
        <v>680.0</v>
      </c>
      <c r="K18" s="25"/>
      <c r="L18" s="21"/>
      <c r="M18" s="21"/>
      <c r="N18" s="26"/>
      <c r="O18" s="27"/>
      <c r="P18" s="28">
        <v>680.0</v>
      </c>
      <c r="Q18" s="29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5">
        <v>15.0</v>
      </c>
      <c r="B19" s="16">
        <v>44874.0</v>
      </c>
      <c r="C19" s="17" t="s">
        <v>660</v>
      </c>
      <c r="D19" s="18">
        <v>51069.0</v>
      </c>
      <c r="E19" s="19" t="s">
        <v>661</v>
      </c>
      <c r="F19" s="20"/>
      <c r="G19" s="55">
        <v>5000.0</v>
      </c>
      <c r="H19" s="35"/>
      <c r="I19" s="23"/>
      <c r="J19" s="33"/>
      <c r="K19" s="36"/>
      <c r="L19" s="21"/>
      <c r="M19" s="21"/>
      <c r="N19" s="26"/>
      <c r="O19" s="27"/>
      <c r="P19" s="28">
        <v>5000.0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5">
        <v>16.0</v>
      </c>
      <c r="B20" s="16">
        <v>44874.0</v>
      </c>
      <c r="C20" s="17" t="s">
        <v>662</v>
      </c>
      <c r="D20" s="18">
        <v>10744.0</v>
      </c>
      <c r="E20" s="19" t="s">
        <v>663</v>
      </c>
      <c r="F20" s="20"/>
      <c r="G20" s="21"/>
      <c r="H20" s="35"/>
      <c r="I20" s="23">
        <v>15000.0</v>
      </c>
      <c r="J20" s="33"/>
      <c r="K20" s="25"/>
      <c r="L20" s="21"/>
      <c r="M20" s="21"/>
      <c r="N20" s="26"/>
      <c r="O20" s="27"/>
      <c r="P20" s="28">
        <v>15000.0</v>
      </c>
      <c r="Q20" s="29">
        <f t="shared" si="1"/>
        <v>0</v>
      </c>
      <c r="R20" s="30" t="s">
        <v>54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5">
        <v>17.0</v>
      </c>
      <c r="B21" s="16">
        <v>44874.0</v>
      </c>
      <c r="C21" s="17" t="s">
        <v>664</v>
      </c>
      <c r="D21" s="18">
        <v>52247.0</v>
      </c>
      <c r="E21" s="19" t="s">
        <v>140</v>
      </c>
      <c r="F21" s="20"/>
      <c r="G21" s="21"/>
      <c r="H21" s="35"/>
      <c r="I21" s="23">
        <v>10450.0</v>
      </c>
      <c r="J21" s="33"/>
      <c r="K21" s="25"/>
      <c r="L21" s="21"/>
      <c r="M21" s="21"/>
      <c r="N21" s="26"/>
      <c r="O21" s="27"/>
      <c r="P21" s="28">
        <v>10450.0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5">
        <v>18.0</v>
      </c>
      <c r="B22" s="16">
        <v>44874.0</v>
      </c>
      <c r="C22" s="17" t="s">
        <v>665</v>
      </c>
      <c r="D22" s="18">
        <v>14329.0</v>
      </c>
      <c r="E22" s="19" t="s">
        <v>85</v>
      </c>
      <c r="F22" s="20"/>
      <c r="G22" s="21"/>
      <c r="H22" s="35"/>
      <c r="I22" s="23">
        <v>350.0</v>
      </c>
      <c r="J22" s="33"/>
      <c r="K22" s="25"/>
      <c r="L22" s="21"/>
      <c r="M22" s="21"/>
      <c r="N22" s="26"/>
      <c r="O22" s="27"/>
      <c r="P22" s="28">
        <v>350.0</v>
      </c>
      <c r="Q22" s="29">
        <f t="shared" si="1"/>
        <v>0</v>
      </c>
      <c r="R22" s="30" t="s">
        <v>222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5">
        <v>19.0</v>
      </c>
      <c r="B23" s="16">
        <v>44874.0</v>
      </c>
      <c r="C23" s="17" t="s">
        <v>666</v>
      </c>
      <c r="D23" s="18">
        <v>49194.0</v>
      </c>
      <c r="E23" s="19" t="s">
        <v>129</v>
      </c>
      <c r="F23" s="20"/>
      <c r="G23" s="21"/>
      <c r="H23" s="22"/>
      <c r="I23" s="23">
        <v>7500.0</v>
      </c>
      <c r="J23" s="33"/>
      <c r="K23" s="25"/>
      <c r="L23" s="21"/>
      <c r="M23" s="21"/>
      <c r="N23" s="26"/>
      <c r="O23" s="27"/>
      <c r="P23" s="28">
        <v>7500.0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5">
        <v>20.0</v>
      </c>
      <c r="B24" s="16">
        <v>44874.0</v>
      </c>
      <c r="C24" s="17" t="s">
        <v>667</v>
      </c>
      <c r="D24" s="18">
        <v>51876.0</v>
      </c>
      <c r="E24" s="19" t="s">
        <v>668</v>
      </c>
      <c r="F24" s="20"/>
      <c r="G24" s="55"/>
      <c r="H24" s="22"/>
      <c r="I24" s="23">
        <v>5000.0</v>
      </c>
      <c r="J24" s="33"/>
      <c r="K24" s="25"/>
      <c r="L24" s="21"/>
      <c r="M24" s="21"/>
      <c r="N24" s="26"/>
      <c r="O24" s="27"/>
      <c r="P24" s="28">
        <v>5000.0</v>
      </c>
      <c r="Q24" s="29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5">
        <v>21.0</v>
      </c>
      <c r="B25" s="16">
        <v>44874.0</v>
      </c>
      <c r="C25" s="17" t="s">
        <v>669</v>
      </c>
      <c r="D25" s="18">
        <v>51876.0</v>
      </c>
      <c r="E25" s="19" t="s">
        <v>668</v>
      </c>
      <c r="F25" s="20"/>
      <c r="G25" s="21"/>
      <c r="H25" s="22"/>
      <c r="I25" s="23">
        <v>16000.0</v>
      </c>
      <c r="J25" s="33"/>
      <c r="K25" s="25"/>
      <c r="L25" s="21"/>
      <c r="M25" s="21"/>
      <c r="N25" s="39"/>
      <c r="O25" s="27"/>
      <c r="P25" s="28">
        <v>16000.0</v>
      </c>
      <c r="Q25" s="29">
        <f t="shared" si="1"/>
        <v>0</v>
      </c>
      <c r="R25" s="30" t="s">
        <v>222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5">
        <v>22.0</v>
      </c>
      <c r="B26" s="16">
        <v>44874.0</v>
      </c>
      <c r="C26" s="17" t="s">
        <v>670</v>
      </c>
      <c r="D26" s="18">
        <v>52083.0</v>
      </c>
      <c r="E26" s="19" t="s">
        <v>252</v>
      </c>
      <c r="F26" s="20"/>
      <c r="G26" s="21"/>
      <c r="H26" s="22"/>
      <c r="I26" s="23">
        <v>11100.0</v>
      </c>
      <c r="J26" s="33"/>
      <c r="K26" s="36"/>
      <c r="L26" s="21"/>
      <c r="M26" s="21"/>
      <c r="N26" s="39"/>
      <c r="O26" s="27"/>
      <c r="P26" s="28">
        <v>11100.0</v>
      </c>
      <c r="Q26" s="29">
        <f t="shared" si="1"/>
        <v>0</v>
      </c>
      <c r="R26" s="30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5">
        <v>23.0</v>
      </c>
      <c r="B27" s="16">
        <v>44874.0</v>
      </c>
      <c r="C27" s="17" t="s">
        <v>671</v>
      </c>
      <c r="D27" s="18">
        <v>50739.0</v>
      </c>
      <c r="E27" s="19" t="s">
        <v>166</v>
      </c>
      <c r="F27" s="20"/>
      <c r="G27" s="21"/>
      <c r="H27" s="22"/>
      <c r="I27" s="23">
        <v>1650.0</v>
      </c>
      <c r="J27" s="33"/>
      <c r="K27" s="25"/>
      <c r="L27" s="21"/>
      <c r="M27" s="21"/>
      <c r="N27" s="26"/>
      <c r="O27" s="27"/>
      <c r="P27" s="28">
        <v>1650.0</v>
      </c>
      <c r="Q27" s="29">
        <f t="shared" si="1"/>
        <v>0</v>
      </c>
      <c r="R27" s="30" t="s">
        <v>83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5">
        <v>24.0</v>
      </c>
      <c r="B28" s="16">
        <v>44874.0</v>
      </c>
      <c r="C28" s="17" t="s">
        <v>672</v>
      </c>
      <c r="D28" s="18">
        <v>58853.0</v>
      </c>
      <c r="E28" s="19" t="s">
        <v>673</v>
      </c>
      <c r="F28" s="20"/>
      <c r="G28" s="55"/>
      <c r="H28" s="22"/>
      <c r="I28" s="23">
        <v>4650.0</v>
      </c>
      <c r="J28" s="33"/>
      <c r="K28" s="25"/>
      <c r="L28" s="21"/>
      <c r="M28" s="21"/>
      <c r="N28" s="39"/>
      <c r="O28" s="27"/>
      <c r="P28" s="28">
        <v>4650.0</v>
      </c>
      <c r="Q28" s="29">
        <f t="shared" si="1"/>
        <v>0</v>
      </c>
      <c r="R28" s="30" t="s">
        <v>47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5">
        <v>25.0</v>
      </c>
      <c r="B29" s="16">
        <v>44874.0</v>
      </c>
      <c r="C29" s="17" t="s">
        <v>674</v>
      </c>
      <c r="D29" s="18">
        <v>74322.0</v>
      </c>
      <c r="E29" s="19" t="s">
        <v>675</v>
      </c>
      <c r="F29" s="20"/>
      <c r="G29" s="55"/>
      <c r="H29" s="35"/>
      <c r="I29" s="23">
        <v>27000.0</v>
      </c>
      <c r="J29" s="33"/>
      <c r="K29" s="25"/>
      <c r="L29" s="21"/>
      <c r="M29" s="21"/>
      <c r="N29" s="26"/>
      <c r="O29" s="27"/>
      <c r="P29" s="28">
        <v>27000.0</v>
      </c>
      <c r="Q29" s="29">
        <f t="shared" si="1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5">
        <v>26.0</v>
      </c>
      <c r="B30" s="16">
        <v>44874.0</v>
      </c>
      <c r="C30" s="17" t="s">
        <v>676</v>
      </c>
      <c r="D30" s="18">
        <v>26831.0</v>
      </c>
      <c r="E30" s="19" t="s">
        <v>677</v>
      </c>
      <c r="F30" s="20"/>
      <c r="G30" s="21"/>
      <c r="H30" s="35"/>
      <c r="I30" s="23"/>
      <c r="J30" s="33">
        <v>1600.0</v>
      </c>
      <c r="K30" s="25"/>
      <c r="L30" s="21"/>
      <c r="M30" s="21"/>
      <c r="N30" s="26"/>
      <c r="O30" s="27"/>
      <c r="P30" s="28">
        <v>1600.0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5">
        <v>27.0</v>
      </c>
      <c r="B31" s="16">
        <v>44874.0</v>
      </c>
      <c r="C31" s="17" t="s">
        <v>678</v>
      </c>
      <c r="D31" s="18">
        <v>70793.0</v>
      </c>
      <c r="E31" s="19" t="s">
        <v>679</v>
      </c>
      <c r="F31" s="20"/>
      <c r="G31" s="21"/>
      <c r="H31" s="22"/>
      <c r="I31" s="23">
        <v>8400.0</v>
      </c>
      <c r="J31" s="33"/>
      <c r="K31" s="36"/>
      <c r="L31" s="21"/>
      <c r="M31" s="21"/>
      <c r="N31" s="26"/>
      <c r="O31" s="27"/>
      <c r="P31" s="28">
        <v>8400.0</v>
      </c>
      <c r="Q31" s="29">
        <f t="shared" si="1"/>
        <v>0</v>
      </c>
      <c r="R31" s="30" t="s">
        <v>222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5">
        <v>28.0</v>
      </c>
      <c r="B32" s="16">
        <v>44874.0</v>
      </c>
      <c r="C32" s="17" t="s">
        <v>680</v>
      </c>
      <c r="D32" s="18">
        <v>25650.0</v>
      </c>
      <c r="E32" s="19" t="s">
        <v>102</v>
      </c>
      <c r="F32" s="20"/>
      <c r="G32" s="55"/>
      <c r="H32" s="22"/>
      <c r="I32" s="23"/>
      <c r="J32" s="33"/>
      <c r="K32" s="36">
        <v>5000.0</v>
      </c>
      <c r="L32" s="21"/>
      <c r="M32" s="21"/>
      <c r="N32" s="26"/>
      <c r="O32" s="27"/>
      <c r="P32" s="28">
        <v>5000.0</v>
      </c>
      <c r="Q32" s="29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5">
        <v>29.0</v>
      </c>
      <c r="B33" s="16">
        <v>44874.0</v>
      </c>
      <c r="C33" s="17" t="s">
        <v>681</v>
      </c>
      <c r="D33" s="18">
        <v>53943.0</v>
      </c>
      <c r="E33" s="19" t="s">
        <v>682</v>
      </c>
      <c r="F33" s="20"/>
      <c r="G33" s="21"/>
      <c r="H33" s="22"/>
      <c r="I33" s="23"/>
      <c r="J33" s="24"/>
      <c r="K33" s="36">
        <v>5000.0</v>
      </c>
      <c r="L33" s="21"/>
      <c r="M33" s="21"/>
      <c r="N33" s="26"/>
      <c r="O33" s="27"/>
      <c r="P33" s="28">
        <v>5000.0</v>
      </c>
      <c r="Q33" s="29">
        <f t="shared" si="1"/>
        <v>0</v>
      </c>
      <c r="R33" s="30"/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>
        <v>30.0</v>
      </c>
      <c r="B34" s="16">
        <v>44874.0</v>
      </c>
      <c r="C34" s="17" t="s">
        <v>683</v>
      </c>
      <c r="D34" s="18">
        <v>21828.0</v>
      </c>
      <c r="E34" s="19" t="s">
        <v>684</v>
      </c>
      <c r="F34" s="34"/>
      <c r="G34" s="21"/>
      <c r="H34" s="35">
        <v>8750.0</v>
      </c>
      <c r="I34" s="23"/>
      <c r="J34" s="24"/>
      <c r="K34" s="36"/>
      <c r="L34" s="21"/>
      <c r="M34" s="21"/>
      <c r="N34" s="26"/>
      <c r="O34" s="27"/>
      <c r="P34" s="28">
        <v>8750.0</v>
      </c>
      <c r="Q34" s="29">
        <f t="shared" si="1"/>
        <v>0</v>
      </c>
      <c r="R34" s="30"/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5">
        <v>31.0</v>
      </c>
      <c r="B35" s="16">
        <v>44874.0</v>
      </c>
      <c r="C35" s="17" t="s">
        <v>685</v>
      </c>
      <c r="D35" s="18">
        <v>12102.0</v>
      </c>
      <c r="E35" s="19" t="s">
        <v>686</v>
      </c>
      <c r="F35" s="34"/>
      <c r="G35" s="21"/>
      <c r="H35" s="35">
        <v>15000.0</v>
      </c>
      <c r="I35" s="23"/>
      <c r="J35" s="24"/>
      <c r="K35" s="36"/>
      <c r="L35" s="21"/>
      <c r="M35" s="21"/>
      <c r="N35" s="26"/>
      <c r="O35" s="27"/>
      <c r="P35" s="28">
        <v>15000.0</v>
      </c>
      <c r="Q35" s="29">
        <f t="shared" si="1"/>
        <v>0</v>
      </c>
      <c r="R35" s="30"/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5">
        <v>32.0</v>
      </c>
      <c r="B36" s="16">
        <v>44874.0</v>
      </c>
      <c r="C36" s="17" t="s">
        <v>687</v>
      </c>
      <c r="D36" s="18">
        <v>43380.0</v>
      </c>
      <c r="E36" s="19" t="s">
        <v>185</v>
      </c>
      <c r="F36" s="20"/>
      <c r="G36" s="21"/>
      <c r="H36" s="35">
        <v>17500.0</v>
      </c>
      <c r="I36" s="23"/>
      <c r="J36" s="24"/>
      <c r="K36" s="36"/>
      <c r="L36" s="21"/>
      <c r="M36" s="21"/>
      <c r="N36" s="26"/>
      <c r="O36" s="27"/>
      <c r="P36" s="28">
        <v>17500.0</v>
      </c>
      <c r="Q36" s="29">
        <f t="shared" si="1"/>
        <v>0</v>
      </c>
      <c r="R36" s="30"/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5">
        <v>33.0</v>
      </c>
      <c r="B37" s="16">
        <v>44874.0</v>
      </c>
      <c r="C37" s="17" t="s">
        <v>688</v>
      </c>
      <c r="D37" s="18">
        <v>25650.0</v>
      </c>
      <c r="E37" s="19" t="s">
        <v>102</v>
      </c>
      <c r="F37" s="34"/>
      <c r="G37" s="21"/>
      <c r="H37" s="22"/>
      <c r="I37" s="23"/>
      <c r="J37" s="24"/>
      <c r="K37" s="36">
        <v>5300.0</v>
      </c>
      <c r="L37" s="21"/>
      <c r="M37" s="21"/>
      <c r="N37" s="26"/>
      <c r="O37" s="27"/>
      <c r="P37" s="28">
        <v>5300.0</v>
      </c>
      <c r="Q37" s="29">
        <f t="shared" si="1"/>
        <v>0</v>
      </c>
      <c r="R37" s="30"/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5">
        <v>34.0</v>
      </c>
      <c r="B38" s="16">
        <v>44874.0</v>
      </c>
      <c r="C38" s="17" t="s">
        <v>689</v>
      </c>
      <c r="D38" s="18">
        <v>70078.0</v>
      </c>
      <c r="E38" s="19" t="s">
        <v>690</v>
      </c>
      <c r="F38" s="20"/>
      <c r="G38" s="21"/>
      <c r="H38" s="22"/>
      <c r="I38" s="23"/>
      <c r="J38" s="24"/>
      <c r="K38" s="36">
        <v>900.0</v>
      </c>
      <c r="L38" s="21"/>
      <c r="M38" s="21"/>
      <c r="N38" s="39"/>
      <c r="O38" s="27"/>
      <c r="P38" s="28">
        <v>900.0</v>
      </c>
      <c r="Q38" s="29">
        <f t="shared" si="1"/>
        <v>0</v>
      </c>
      <c r="R38" s="30"/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5"/>
      <c r="B39" s="61"/>
      <c r="C39" s="62"/>
      <c r="D39" s="62"/>
      <c r="E39" s="62"/>
      <c r="F39" s="43">
        <f>SUM(F3:F38)</f>
        <v>0</v>
      </c>
      <c r="G39" s="43">
        <f t="shared" ref="G39:Q39" si="2">SUM(G5:G38)</f>
        <v>11500</v>
      </c>
      <c r="H39" s="44">
        <f t="shared" si="2"/>
        <v>58750</v>
      </c>
      <c r="I39" s="45">
        <f t="shared" si="2"/>
        <v>139450</v>
      </c>
      <c r="J39" s="46">
        <f t="shared" si="2"/>
        <v>23530</v>
      </c>
      <c r="K39" s="47">
        <f t="shared" si="2"/>
        <v>20850</v>
      </c>
      <c r="L39" s="43">
        <f t="shared" si="2"/>
        <v>0</v>
      </c>
      <c r="M39" s="43">
        <f t="shared" si="2"/>
        <v>0</v>
      </c>
      <c r="N39" s="48">
        <f t="shared" si="2"/>
        <v>0</v>
      </c>
      <c r="O39" s="49">
        <f t="shared" si="2"/>
        <v>0</v>
      </c>
      <c r="P39" s="63">
        <f t="shared" si="2"/>
        <v>254080</v>
      </c>
      <c r="Q39" s="51">
        <f t="shared" si="2"/>
        <v>0</v>
      </c>
      <c r="R39" s="62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>
      <c r="A40" s="52"/>
      <c r="B40" s="61"/>
      <c r="C40" s="62"/>
      <c r="D40" s="62"/>
      <c r="E40" s="62"/>
      <c r="F40" s="53">
        <f>SUM(F39+G39+H39+I39+J39+K39+L39+M39+N39+O39)</f>
        <v>254080</v>
      </c>
      <c r="G40" s="8"/>
      <c r="H40" s="8"/>
      <c r="I40" s="8"/>
      <c r="J40" s="8"/>
      <c r="K40" s="8"/>
      <c r="L40" s="9"/>
      <c r="M40" s="68"/>
      <c r="N40" s="54"/>
      <c r="O40" s="54"/>
      <c r="P40" s="64"/>
      <c r="Q40" s="31"/>
      <c r="R40" s="65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>
      <c r="A41" s="4"/>
      <c r="B41" s="66"/>
      <c r="C41" s="65"/>
      <c r="D41" s="65"/>
      <c r="E41" s="65"/>
      <c r="F41" s="4"/>
      <c r="G41" s="4"/>
      <c r="H41" s="4"/>
      <c r="I41" s="4"/>
      <c r="J41" s="4"/>
      <c r="K41" s="4"/>
      <c r="L41" s="4"/>
      <c r="M41" s="4"/>
      <c r="N41" s="4"/>
      <c r="O41" s="4"/>
      <c r="P41" s="65"/>
      <c r="Q41" s="4"/>
      <c r="R41" s="6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66"/>
      <c r="C42" s="65"/>
      <c r="D42" s="65"/>
      <c r="E42" s="65"/>
      <c r="F42" s="4"/>
      <c r="G42" s="4"/>
      <c r="H42" s="4"/>
      <c r="I42" s="4"/>
      <c r="J42" s="4"/>
      <c r="K42" s="4"/>
      <c r="L42" s="4"/>
      <c r="M42" s="4"/>
      <c r="N42" s="4"/>
      <c r="O42" s="4"/>
      <c r="P42" s="65"/>
      <c r="Q42" s="4"/>
      <c r="R42" s="6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66"/>
      <c r="C43" s="65"/>
      <c r="D43" s="65"/>
      <c r="E43" s="65"/>
      <c r="F43" s="4"/>
      <c r="G43" s="4"/>
      <c r="H43" s="4"/>
      <c r="I43" s="4"/>
      <c r="J43" s="4"/>
      <c r="K43" s="4"/>
      <c r="L43" s="4"/>
      <c r="M43" s="4"/>
      <c r="N43" s="4"/>
      <c r="O43" s="4"/>
      <c r="P43" s="65"/>
      <c r="Q43" s="4"/>
      <c r="R43" s="6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4"/>
      <c r="P44" s="65"/>
      <c r="Q44" s="4"/>
      <c r="R44" s="6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4"/>
      <c r="P45" s="65"/>
      <c r="Q45" s="4"/>
      <c r="R45" s="6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66"/>
      <c r="C46" s="65"/>
      <c r="D46" s="65"/>
      <c r="E46" s="65"/>
      <c r="F46" s="4" t="s">
        <v>192</v>
      </c>
      <c r="G46" s="4"/>
      <c r="H46" s="4"/>
      <c r="I46" s="4"/>
      <c r="J46" s="4"/>
      <c r="K46" s="4"/>
      <c r="L46" s="4"/>
      <c r="M46" s="4"/>
      <c r="N46" s="4"/>
      <c r="O46" s="4"/>
      <c r="P46" s="6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66"/>
      <c r="C47" s="65"/>
      <c r="D47" s="65"/>
      <c r="E47" s="65"/>
      <c r="F47" s="4"/>
      <c r="G47" s="4"/>
      <c r="H47" s="4"/>
      <c r="I47" s="4"/>
      <c r="J47" s="4"/>
      <c r="K47" s="4"/>
      <c r="L47" s="4"/>
      <c r="M47" s="4"/>
      <c r="N47" s="4"/>
      <c r="O47" s="4"/>
      <c r="P47" s="6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66"/>
      <c r="C48" s="65"/>
      <c r="D48" s="65"/>
      <c r="E48" s="65"/>
      <c r="F48" s="4"/>
      <c r="G48" s="4"/>
      <c r="H48" s="4"/>
      <c r="I48" s="4"/>
      <c r="J48" s="4"/>
      <c r="K48" s="4"/>
      <c r="L48" s="4"/>
      <c r="M48" s="4"/>
      <c r="N48" s="4"/>
      <c r="O48" s="4"/>
      <c r="P48" s="6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66"/>
      <c r="C49" s="65"/>
      <c r="D49" s="65"/>
      <c r="E49" s="65"/>
      <c r="F49" s="4"/>
      <c r="G49" s="4"/>
      <c r="H49" s="4"/>
      <c r="I49" s="4"/>
      <c r="J49" s="4"/>
      <c r="K49" s="4"/>
      <c r="L49" s="4"/>
      <c r="M49" s="4"/>
      <c r="N49" s="4"/>
      <c r="O49" s="4"/>
      <c r="P49" s="6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4"/>
      <c r="P50" s="6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4"/>
      <c r="P51" s="65"/>
      <c r="Q51" s="4"/>
      <c r="R51" s="4"/>
      <c r="S51" s="4"/>
      <c r="T51" s="4" t="s">
        <v>193</v>
      </c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</sheetData>
  <mergeCells count="17">
    <mergeCell ref="E2:E4"/>
    <mergeCell ref="F3:F4"/>
    <mergeCell ref="G3:H3"/>
    <mergeCell ref="I3:J3"/>
    <mergeCell ref="K3:K4"/>
    <mergeCell ref="L3:L4"/>
    <mergeCell ref="F40:L40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7.25"/>
    <col customWidth="1" min="5" max="5" width="54.5"/>
    <col customWidth="1" min="14" max="14" width="17.63"/>
  </cols>
  <sheetData>
    <row r="1">
      <c r="A1" s="1" t="s">
        <v>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44874.0</v>
      </c>
      <c r="C5" s="17" t="s">
        <v>692</v>
      </c>
      <c r="D5" s="18">
        <v>74639.0</v>
      </c>
      <c r="E5" s="19" t="s">
        <v>693</v>
      </c>
      <c r="F5" s="20"/>
      <c r="G5" s="29"/>
      <c r="H5" s="22"/>
      <c r="I5" s="23">
        <v>27000.0</v>
      </c>
      <c r="J5" s="33"/>
      <c r="K5" s="25"/>
      <c r="L5" s="72"/>
      <c r="M5" s="73"/>
      <c r="N5" s="26"/>
      <c r="O5" s="27"/>
      <c r="P5" s="28">
        <v>27000.0</v>
      </c>
      <c r="Q5" s="29">
        <f t="shared" ref="Q5:Q25" si="1"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44875.0</v>
      </c>
      <c r="C6" s="17" t="s">
        <v>694</v>
      </c>
      <c r="D6" s="18">
        <v>51939.0</v>
      </c>
      <c r="E6" s="19" t="s">
        <v>232</v>
      </c>
      <c r="F6" s="20"/>
      <c r="G6" s="29"/>
      <c r="H6" s="22"/>
      <c r="I6" s="23">
        <v>10000.0</v>
      </c>
      <c r="J6" s="33"/>
      <c r="K6" s="25"/>
      <c r="L6" s="72"/>
      <c r="M6" s="73"/>
      <c r="N6" s="26"/>
      <c r="O6" s="27"/>
      <c r="P6" s="28">
        <v>10000.0</v>
      </c>
      <c r="Q6" s="29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44875.0</v>
      </c>
      <c r="C7" s="17" t="s">
        <v>695</v>
      </c>
      <c r="D7" s="18">
        <v>52396.0</v>
      </c>
      <c r="E7" s="19" t="s">
        <v>696</v>
      </c>
      <c r="F7" s="20"/>
      <c r="G7" s="29"/>
      <c r="H7" s="22"/>
      <c r="I7" s="23"/>
      <c r="J7" s="33">
        <v>5000.0</v>
      </c>
      <c r="K7" s="25"/>
      <c r="L7" s="72"/>
      <c r="M7" s="73"/>
      <c r="N7" s="26"/>
      <c r="O7" s="27"/>
      <c r="P7" s="28">
        <v>5000.0</v>
      </c>
      <c r="Q7" s="29">
        <f t="shared" si="1"/>
        <v>0</v>
      </c>
      <c r="R7" s="30" t="s">
        <v>54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44875.0</v>
      </c>
      <c r="C8" s="17" t="s">
        <v>697</v>
      </c>
      <c r="D8" s="18">
        <v>54242.0</v>
      </c>
      <c r="E8" s="19" t="s">
        <v>698</v>
      </c>
      <c r="F8" s="20"/>
      <c r="G8" s="29"/>
      <c r="H8" s="22"/>
      <c r="I8" s="23"/>
      <c r="J8" s="33">
        <v>5000.0</v>
      </c>
      <c r="K8" s="25"/>
      <c r="L8" s="72"/>
      <c r="M8" s="73"/>
      <c r="N8" s="26"/>
      <c r="O8" s="27"/>
      <c r="P8" s="28">
        <v>5000.0</v>
      </c>
      <c r="Q8" s="29">
        <f t="shared" si="1"/>
        <v>0</v>
      </c>
      <c r="R8" s="30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44875.0</v>
      </c>
      <c r="C9" s="17" t="s">
        <v>699</v>
      </c>
      <c r="D9" s="18">
        <v>52808.0</v>
      </c>
      <c r="E9" s="19" t="s">
        <v>700</v>
      </c>
      <c r="F9" s="20"/>
      <c r="G9" s="29"/>
      <c r="H9" s="22"/>
      <c r="I9" s="23"/>
      <c r="J9" s="33">
        <v>5000.0</v>
      </c>
      <c r="K9" s="25"/>
      <c r="L9" s="72"/>
      <c r="M9" s="73"/>
      <c r="N9" s="26"/>
      <c r="O9" s="27"/>
      <c r="P9" s="28">
        <v>5000.0</v>
      </c>
      <c r="Q9" s="29">
        <f t="shared" si="1"/>
        <v>0</v>
      </c>
      <c r="R9" s="30" t="s">
        <v>54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44875.0</v>
      </c>
      <c r="C10" s="17" t="s">
        <v>701</v>
      </c>
      <c r="D10" s="18">
        <v>58572.0</v>
      </c>
      <c r="E10" s="19" t="s">
        <v>702</v>
      </c>
      <c r="F10" s="20"/>
      <c r="G10" s="29"/>
      <c r="H10" s="22"/>
      <c r="I10" s="23"/>
      <c r="J10" s="33">
        <v>5000.0</v>
      </c>
      <c r="K10" s="25"/>
      <c r="L10" s="72"/>
      <c r="M10" s="73"/>
      <c r="N10" s="26"/>
      <c r="O10" s="27"/>
      <c r="P10" s="28">
        <v>5000.0</v>
      </c>
      <c r="Q10" s="29">
        <f t="shared" si="1"/>
        <v>0</v>
      </c>
      <c r="R10" s="30" t="s">
        <v>54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44875.0</v>
      </c>
      <c r="C11" s="17" t="s">
        <v>703</v>
      </c>
      <c r="D11" s="18">
        <v>58572.0</v>
      </c>
      <c r="E11" s="19" t="s">
        <v>702</v>
      </c>
      <c r="F11" s="20"/>
      <c r="G11" s="29"/>
      <c r="H11" s="22"/>
      <c r="I11" s="23"/>
      <c r="J11" s="33">
        <v>5000.0</v>
      </c>
      <c r="K11" s="36"/>
      <c r="L11" s="72"/>
      <c r="M11" s="73"/>
      <c r="N11" s="26"/>
      <c r="O11" s="27"/>
      <c r="P11" s="28">
        <v>5000.0</v>
      </c>
      <c r="Q11" s="29">
        <f t="shared" si="1"/>
        <v>0</v>
      </c>
      <c r="R11" s="30" t="s">
        <v>54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44875.0</v>
      </c>
      <c r="C12" s="17" t="s">
        <v>704</v>
      </c>
      <c r="D12" s="18">
        <v>50671.0</v>
      </c>
      <c r="E12" s="19" t="s">
        <v>705</v>
      </c>
      <c r="F12" s="20"/>
      <c r="G12" s="29"/>
      <c r="H12" s="22"/>
      <c r="I12" s="23">
        <v>5000.0</v>
      </c>
      <c r="J12" s="33"/>
      <c r="K12" s="25"/>
      <c r="L12" s="72"/>
      <c r="M12" s="73"/>
      <c r="N12" s="26"/>
      <c r="O12" s="27"/>
      <c r="P12" s="28">
        <v>5000.0</v>
      </c>
      <c r="Q12" s="29">
        <f t="shared" si="1"/>
        <v>0</v>
      </c>
      <c r="R12" s="30" t="s">
        <v>222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44875.0</v>
      </c>
      <c r="C13" s="17" t="s">
        <v>706</v>
      </c>
      <c r="D13" s="18">
        <v>50436.0</v>
      </c>
      <c r="E13" s="19" t="s">
        <v>148</v>
      </c>
      <c r="F13" s="20"/>
      <c r="G13" s="29"/>
      <c r="H13" s="22"/>
      <c r="I13" s="23">
        <v>6450.0</v>
      </c>
      <c r="J13" s="33"/>
      <c r="K13" s="25"/>
      <c r="L13" s="72"/>
      <c r="M13" s="73"/>
      <c r="N13" s="26"/>
      <c r="O13" s="27"/>
      <c r="P13" s="28">
        <v>6450.0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44875.0</v>
      </c>
      <c r="C14" s="17" t="s">
        <v>707</v>
      </c>
      <c r="D14" s="18">
        <v>69620.0</v>
      </c>
      <c r="E14" s="19" t="s">
        <v>314</v>
      </c>
      <c r="F14" s="20"/>
      <c r="G14" s="29"/>
      <c r="H14" s="22"/>
      <c r="I14" s="23"/>
      <c r="J14" s="33">
        <v>4313.0</v>
      </c>
      <c r="K14" s="36">
        <v>10687.0</v>
      </c>
      <c r="L14" s="72"/>
      <c r="M14" s="73"/>
      <c r="N14" s="26"/>
      <c r="O14" s="27"/>
      <c r="P14" s="28">
        <v>15000.0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44875.0</v>
      </c>
      <c r="C15" s="17" t="s">
        <v>708</v>
      </c>
      <c r="D15" s="18">
        <v>36555.0</v>
      </c>
      <c r="E15" s="19" t="s">
        <v>294</v>
      </c>
      <c r="F15" s="20"/>
      <c r="G15" s="29"/>
      <c r="H15" s="35"/>
      <c r="I15" s="23">
        <v>10000.0</v>
      </c>
      <c r="J15" s="33"/>
      <c r="K15" s="25"/>
      <c r="L15" s="72"/>
      <c r="M15" s="73"/>
      <c r="N15" s="26"/>
      <c r="O15" s="27"/>
      <c r="P15" s="28">
        <v>10000.0</v>
      </c>
      <c r="Q15" s="29">
        <f t="shared" si="1"/>
        <v>0</v>
      </c>
      <c r="R15" s="30" t="s">
        <v>47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44875.0</v>
      </c>
      <c r="C16" s="17" t="s">
        <v>709</v>
      </c>
      <c r="D16" s="18">
        <v>48910.0</v>
      </c>
      <c r="E16" s="19" t="s">
        <v>200</v>
      </c>
      <c r="F16" s="20"/>
      <c r="G16" s="29"/>
      <c r="H16" s="22"/>
      <c r="I16" s="23"/>
      <c r="J16" s="33">
        <v>6690.0</v>
      </c>
      <c r="K16" s="25"/>
      <c r="L16" s="72"/>
      <c r="M16" s="73"/>
      <c r="N16" s="26"/>
      <c r="O16" s="27"/>
      <c r="P16" s="28">
        <v>6690.0</v>
      </c>
      <c r="Q16" s="29">
        <f t="shared" si="1"/>
        <v>0</v>
      </c>
      <c r="R16" s="30" t="s">
        <v>23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44875.0</v>
      </c>
      <c r="C17" s="17" t="s">
        <v>710</v>
      </c>
      <c r="D17" s="18">
        <v>51406.0</v>
      </c>
      <c r="E17" s="19" t="s">
        <v>158</v>
      </c>
      <c r="F17" s="20"/>
      <c r="G17" s="29"/>
      <c r="H17" s="35">
        <v>15000.0</v>
      </c>
      <c r="I17" s="23"/>
      <c r="J17" s="33"/>
      <c r="K17" s="25"/>
      <c r="L17" s="72"/>
      <c r="M17" s="73"/>
      <c r="N17" s="26"/>
      <c r="O17" s="27"/>
      <c r="P17" s="28">
        <v>15000.0</v>
      </c>
      <c r="Q17" s="29">
        <f t="shared" si="1"/>
        <v>0</v>
      </c>
      <c r="R17" s="30" t="s">
        <v>222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44875.0</v>
      </c>
      <c r="C18" s="17" t="s">
        <v>711</v>
      </c>
      <c r="D18" s="18">
        <v>57499.0</v>
      </c>
      <c r="E18" s="19" t="s">
        <v>76</v>
      </c>
      <c r="F18" s="20"/>
      <c r="G18" s="29"/>
      <c r="H18" s="22"/>
      <c r="I18" s="23">
        <v>2000.0</v>
      </c>
      <c r="J18" s="33"/>
      <c r="K18" s="36">
        <v>33000.0</v>
      </c>
      <c r="L18" s="72"/>
      <c r="M18" s="73"/>
      <c r="N18" s="26"/>
      <c r="O18" s="27"/>
      <c r="P18" s="28">
        <v>35000.0</v>
      </c>
      <c r="Q18" s="29">
        <f t="shared" si="1"/>
        <v>0</v>
      </c>
      <c r="R18" s="30" t="s">
        <v>222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44875.0</v>
      </c>
      <c r="C19" s="17" t="s">
        <v>712</v>
      </c>
      <c r="D19" s="18">
        <v>49557.0</v>
      </c>
      <c r="E19" s="19" t="s">
        <v>713</v>
      </c>
      <c r="F19" s="20"/>
      <c r="G19" s="29"/>
      <c r="H19" s="22"/>
      <c r="I19" s="23">
        <v>9500.0</v>
      </c>
      <c r="J19" s="33"/>
      <c r="K19" s="25"/>
      <c r="L19" s="72"/>
      <c r="M19" s="73"/>
      <c r="N19" s="26"/>
      <c r="O19" s="27"/>
      <c r="P19" s="28">
        <v>9500.0</v>
      </c>
      <c r="Q19" s="29">
        <f t="shared" si="1"/>
        <v>0</v>
      </c>
      <c r="R19" s="30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44875.0</v>
      </c>
      <c r="C20" s="17" t="s">
        <v>714</v>
      </c>
      <c r="D20" s="18">
        <v>52247.0</v>
      </c>
      <c r="E20" s="19" t="s">
        <v>140</v>
      </c>
      <c r="F20" s="20"/>
      <c r="G20" s="29"/>
      <c r="H20" s="22"/>
      <c r="I20" s="23">
        <v>2025.0</v>
      </c>
      <c r="J20" s="33"/>
      <c r="K20" s="25"/>
      <c r="L20" s="72"/>
      <c r="M20" s="73"/>
      <c r="N20" s="26"/>
      <c r="O20" s="27"/>
      <c r="P20" s="28">
        <v>2025.0</v>
      </c>
      <c r="Q20" s="29">
        <f t="shared" si="1"/>
        <v>0</v>
      </c>
      <c r="R20" s="30" t="s">
        <v>83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44875.0</v>
      </c>
      <c r="C21" s="17" t="s">
        <v>715</v>
      </c>
      <c r="D21" s="18">
        <v>13781.0</v>
      </c>
      <c r="E21" s="19" t="s">
        <v>716</v>
      </c>
      <c r="F21" s="20"/>
      <c r="G21" s="29"/>
      <c r="H21" s="22"/>
      <c r="I21" s="23">
        <v>6450.0</v>
      </c>
      <c r="J21" s="33"/>
      <c r="K21" s="25"/>
      <c r="L21" s="72"/>
      <c r="M21" s="73"/>
      <c r="N21" s="26"/>
      <c r="O21" s="27"/>
      <c r="P21" s="28">
        <v>6450.0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44875.0</v>
      </c>
      <c r="C22" s="17" t="s">
        <v>717</v>
      </c>
      <c r="D22" s="18">
        <v>22332.0</v>
      </c>
      <c r="E22" s="19" t="s">
        <v>219</v>
      </c>
      <c r="F22" s="20"/>
      <c r="G22" s="29"/>
      <c r="H22" s="22"/>
      <c r="I22" s="23">
        <v>1400.0</v>
      </c>
      <c r="J22" s="33"/>
      <c r="K22" s="25"/>
      <c r="L22" s="72"/>
      <c r="M22" s="73"/>
      <c r="N22" s="26"/>
      <c r="O22" s="27"/>
      <c r="P22" s="28">
        <v>1400.0</v>
      </c>
      <c r="Q22" s="29">
        <f t="shared" si="1"/>
        <v>0</v>
      </c>
      <c r="R22" s="30" t="s">
        <v>54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44875.0</v>
      </c>
      <c r="C23" s="17" t="s">
        <v>718</v>
      </c>
      <c r="D23" s="18">
        <v>34950.0</v>
      </c>
      <c r="E23" s="19" t="s">
        <v>719</v>
      </c>
      <c r="F23" s="20"/>
      <c r="G23" s="29"/>
      <c r="H23" s="22"/>
      <c r="I23" s="23"/>
      <c r="J23" s="33">
        <v>5000.0</v>
      </c>
      <c r="K23" s="25"/>
      <c r="L23" s="72"/>
      <c r="M23" s="73"/>
      <c r="N23" s="26"/>
      <c r="O23" s="27"/>
      <c r="P23" s="28">
        <v>5000.0</v>
      </c>
      <c r="Q23" s="29">
        <f t="shared" si="1"/>
        <v>0</v>
      </c>
      <c r="R23" s="30" t="s">
        <v>222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44875.0</v>
      </c>
      <c r="C24" s="17" t="s">
        <v>720</v>
      </c>
      <c r="D24" s="18">
        <v>34950.0</v>
      </c>
      <c r="E24" s="19" t="s">
        <v>719</v>
      </c>
      <c r="F24" s="20"/>
      <c r="G24" s="29"/>
      <c r="H24" s="22"/>
      <c r="I24" s="23"/>
      <c r="J24" s="33">
        <v>6530.0</v>
      </c>
      <c r="K24" s="25"/>
      <c r="L24" s="72"/>
      <c r="M24" s="73"/>
      <c r="N24" s="26"/>
      <c r="O24" s="27"/>
      <c r="P24" s="28">
        <v>6530.0</v>
      </c>
      <c r="Q24" s="29">
        <f t="shared" si="1"/>
        <v>0</v>
      </c>
      <c r="R24" s="30" t="s">
        <v>222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44875.0</v>
      </c>
      <c r="C25" s="17" t="s">
        <v>721</v>
      </c>
      <c r="D25" s="18">
        <v>15837.0</v>
      </c>
      <c r="E25" s="19" t="s">
        <v>722</v>
      </c>
      <c r="F25" s="20"/>
      <c r="G25" s="29"/>
      <c r="H25" s="22"/>
      <c r="I25" s="23">
        <v>3600.0</v>
      </c>
      <c r="J25" s="33"/>
      <c r="K25" s="25"/>
      <c r="L25" s="72"/>
      <c r="M25" s="73"/>
      <c r="N25" s="26"/>
      <c r="O25" s="27"/>
      <c r="P25" s="28">
        <v>3600.0</v>
      </c>
      <c r="Q25" s="29">
        <f t="shared" si="1"/>
        <v>0</v>
      </c>
      <c r="R25" s="30" t="s">
        <v>83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44875.0</v>
      </c>
      <c r="C26" s="17" t="s">
        <v>723</v>
      </c>
      <c r="D26" s="18">
        <v>22332.0</v>
      </c>
      <c r="E26" s="19" t="s">
        <v>219</v>
      </c>
      <c r="F26" s="20"/>
      <c r="G26" s="29"/>
      <c r="H26" s="22"/>
      <c r="I26" s="23">
        <v>10000.0</v>
      </c>
      <c r="J26" s="33"/>
      <c r="K26" s="25"/>
      <c r="L26" s="74"/>
      <c r="M26" s="29"/>
      <c r="N26" s="26"/>
      <c r="O26" s="27"/>
      <c r="P26" s="28">
        <v>10000.0</v>
      </c>
      <c r="Q26" s="29">
        <f t="shared" ref="Q26:Q49" si="2">F26+G26+H26+I26+J26+K26+L26+N26+O26-P26</f>
        <v>0</v>
      </c>
      <c r="R26" s="30" t="s">
        <v>54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44875.0</v>
      </c>
      <c r="C27" s="17" t="s">
        <v>724</v>
      </c>
      <c r="D27" s="18">
        <v>53031.0</v>
      </c>
      <c r="E27" s="19" t="s">
        <v>725</v>
      </c>
      <c r="F27" s="20"/>
      <c r="G27" s="29"/>
      <c r="H27" s="22"/>
      <c r="I27" s="23"/>
      <c r="J27" s="33">
        <v>5000.0</v>
      </c>
      <c r="K27" s="25"/>
      <c r="L27" s="74"/>
      <c r="M27" s="29"/>
      <c r="N27" s="26"/>
      <c r="O27" s="27"/>
      <c r="P27" s="28">
        <v>5000.0</v>
      </c>
      <c r="Q27" s="29">
        <f t="shared" si="2"/>
        <v>0</v>
      </c>
      <c r="R27" s="30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44875.0</v>
      </c>
      <c r="C28" s="17" t="s">
        <v>726</v>
      </c>
      <c r="D28" s="18">
        <v>52373.0</v>
      </c>
      <c r="E28" s="19" t="s">
        <v>727</v>
      </c>
      <c r="F28" s="20"/>
      <c r="G28" s="29"/>
      <c r="H28" s="35"/>
      <c r="I28" s="23"/>
      <c r="J28" s="33">
        <v>6450.0</v>
      </c>
      <c r="K28" s="25"/>
      <c r="L28" s="74"/>
      <c r="M28" s="29"/>
      <c r="N28" s="26"/>
      <c r="O28" s="27"/>
      <c r="P28" s="28">
        <v>6450.0</v>
      </c>
      <c r="Q28" s="29">
        <f t="shared" si="2"/>
        <v>0</v>
      </c>
      <c r="R28" s="30" t="s">
        <v>222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44875.0</v>
      </c>
      <c r="C29" s="17" t="s">
        <v>728</v>
      </c>
      <c r="D29" s="18">
        <v>50222.0</v>
      </c>
      <c r="E29" s="19" t="s">
        <v>27</v>
      </c>
      <c r="F29" s="20"/>
      <c r="G29" s="29"/>
      <c r="H29" s="35"/>
      <c r="I29" s="23">
        <v>2500.0</v>
      </c>
      <c r="J29" s="33"/>
      <c r="K29" s="25"/>
      <c r="L29" s="74"/>
      <c r="M29" s="29"/>
      <c r="N29" s="26"/>
      <c r="O29" s="27"/>
      <c r="P29" s="28">
        <v>2500.0</v>
      </c>
      <c r="Q29" s="29">
        <f t="shared" si="2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44875.0</v>
      </c>
      <c r="C30" s="17" t="s">
        <v>729</v>
      </c>
      <c r="D30" s="18">
        <v>57499.0</v>
      </c>
      <c r="E30" s="19" t="s">
        <v>76</v>
      </c>
      <c r="F30" s="20"/>
      <c r="G30" s="29"/>
      <c r="H30" s="22"/>
      <c r="I30" s="23">
        <v>7500.0</v>
      </c>
      <c r="J30" s="33"/>
      <c r="K30" s="25"/>
      <c r="L30" s="74"/>
      <c r="M30" s="29"/>
      <c r="N30" s="26"/>
      <c r="O30" s="27"/>
      <c r="P30" s="28">
        <v>7500.0</v>
      </c>
      <c r="Q30" s="29">
        <f t="shared" si="2"/>
        <v>0</v>
      </c>
      <c r="R30" s="30" t="s">
        <v>222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44875.0</v>
      </c>
      <c r="C31" s="17" t="s">
        <v>730</v>
      </c>
      <c r="D31" s="18">
        <v>43112.0</v>
      </c>
      <c r="E31" s="19" t="s">
        <v>731</v>
      </c>
      <c r="F31" s="20"/>
      <c r="G31" s="29"/>
      <c r="H31" s="22"/>
      <c r="I31" s="23"/>
      <c r="J31" s="33">
        <v>10200.0</v>
      </c>
      <c r="K31" s="25"/>
      <c r="L31" s="74"/>
      <c r="M31" s="29"/>
      <c r="N31" s="26"/>
      <c r="O31" s="27"/>
      <c r="P31" s="28">
        <v>10200.0</v>
      </c>
      <c r="Q31" s="29">
        <f t="shared" si="2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44875.0</v>
      </c>
      <c r="C32" s="17" t="s">
        <v>732</v>
      </c>
      <c r="D32" s="18">
        <v>57499.0</v>
      </c>
      <c r="E32" s="19" t="s">
        <v>76</v>
      </c>
      <c r="F32" s="34"/>
      <c r="G32" s="73"/>
      <c r="H32" s="22"/>
      <c r="I32" s="23">
        <v>1000.0</v>
      </c>
      <c r="J32" s="33"/>
      <c r="K32" s="25"/>
      <c r="L32" s="74"/>
      <c r="M32" s="29"/>
      <c r="N32" s="26"/>
      <c r="O32" s="27"/>
      <c r="P32" s="28">
        <v>1000.0</v>
      </c>
      <c r="Q32" s="29">
        <f t="shared" si="2"/>
        <v>0</v>
      </c>
      <c r="R32" s="30" t="s">
        <v>222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44875.0</v>
      </c>
      <c r="C33" s="17" t="s">
        <v>733</v>
      </c>
      <c r="D33" s="18">
        <v>65328.0</v>
      </c>
      <c r="E33" s="19" t="s">
        <v>734</v>
      </c>
      <c r="F33" s="20"/>
      <c r="G33" s="29"/>
      <c r="H33" s="35"/>
      <c r="I33" s="23">
        <v>3900.0</v>
      </c>
      <c r="J33" s="33"/>
      <c r="K33" s="25"/>
      <c r="L33" s="74"/>
      <c r="M33" s="29"/>
      <c r="N33" s="26"/>
      <c r="O33" s="27"/>
      <c r="P33" s="28">
        <v>3900.0</v>
      </c>
      <c r="Q33" s="29">
        <f t="shared" si="2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44875.0</v>
      </c>
      <c r="C34" s="17" t="s">
        <v>735</v>
      </c>
      <c r="D34" s="18">
        <v>39350.0</v>
      </c>
      <c r="E34" s="19" t="s">
        <v>736</v>
      </c>
      <c r="F34" s="20"/>
      <c r="G34" s="29"/>
      <c r="H34" s="22"/>
      <c r="I34" s="23"/>
      <c r="J34" s="33">
        <v>7650.0</v>
      </c>
      <c r="K34" s="36"/>
      <c r="L34" s="74"/>
      <c r="M34" s="29"/>
      <c r="N34" s="26"/>
      <c r="O34" s="27"/>
      <c r="P34" s="28">
        <v>7650.0</v>
      </c>
      <c r="Q34" s="29">
        <f t="shared" si="2"/>
        <v>0</v>
      </c>
      <c r="R34" s="30" t="s">
        <v>222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44875.0</v>
      </c>
      <c r="C35" s="17" t="s">
        <v>737</v>
      </c>
      <c r="D35" s="18">
        <v>58976.0</v>
      </c>
      <c r="E35" s="19" t="s">
        <v>738</v>
      </c>
      <c r="F35" s="20"/>
      <c r="G35" s="29"/>
      <c r="H35" s="22"/>
      <c r="I35" s="23">
        <v>5150.0</v>
      </c>
      <c r="J35" s="33"/>
      <c r="K35" s="36"/>
      <c r="L35" s="74"/>
      <c r="M35" s="29"/>
      <c r="N35" s="26"/>
      <c r="O35" s="27"/>
      <c r="P35" s="28">
        <v>5150.0</v>
      </c>
      <c r="Q35" s="29">
        <f t="shared" si="2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44875.0</v>
      </c>
      <c r="C36" s="17" t="s">
        <v>739</v>
      </c>
      <c r="D36" s="18">
        <v>19122.0</v>
      </c>
      <c r="E36" s="19" t="s">
        <v>740</v>
      </c>
      <c r="F36" s="20"/>
      <c r="G36" s="29"/>
      <c r="H36" s="35"/>
      <c r="I36" s="23">
        <v>8000.0</v>
      </c>
      <c r="J36" s="33"/>
      <c r="K36" s="25"/>
      <c r="L36" s="74"/>
      <c r="M36" s="29"/>
      <c r="N36" s="26"/>
      <c r="O36" s="27"/>
      <c r="P36" s="28">
        <v>8000.0</v>
      </c>
      <c r="Q36" s="29">
        <f t="shared" si="2"/>
        <v>0</v>
      </c>
      <c r="R36" s="30" t="s">
        <v>54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44875.0</v>
      </c>
      <c r="C37" s="17" t="s">
        <v>741</v>
      </c>
      <c r="D37" s="18">
        <v>53283.0</v>
      </c>
      <c r="E37" s="19" t="s">
        <v>300</v>
      </c>
      <c r="F37" s="20"/>
      <c r="G37" s="73"/>
      <c r="H37" s="22"/>
      <c r="I37" s="23">
        <v>2700.0</v>
      </c>
      <c r="J37" s="33"/>
      <c r="K37" s="25"/>
      <c r="L37" s="74"/>
      <c r="M37" s="29"/>
      <c r="N37" s="26"/>
      <c r="O37" s="27"/>
      <c r="P37" s="28">
        <v>2700.0</v>
      </c>
      <c r="Q37" s="29">
        <f t="shared" si="2"/>
        <v>0</v>
      </c>
      <c r="R37" s="30" t="s">
        <v>54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44875.0</v>
      </c>
      <c r="C38" s="17" t="s">
        <v>742</v>
      </c>
      <c r="D38" s="18">
        <v>72973.0</v>
      </c>
      <c r="E38" s="19" t="s">
        <v>743</v>
      </c>
      <c r="F38" s="20"/>
      <c r="G38" s="29"/>
      <c r="H38" s="35">
        <v>27000.0</v>
      </c>
      <c r="I38" s="23"/>
      <c r="J38" s="33"/>
      <c r="K38" s="25"/>
      <c r="L38" s="74"/>
      <c r="M38" s="29"/>
      <c r="N38" s="26"/>
      <c r="O38" s="27"/>
      <c r="P38" s="28">
        <v>27000.0</v>
      </c>
      <c r="Q38" s="29">
        <f t="shared" si="2"/>
        <v>0</v>
      </c>
      <c r="R38" s="30" t="s">
        <v>23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44875.0</v>
      </c>
      <c r="C39" s="17" t="s">
        <v>744</v>
      </c>
      <c r="D39" s="18">
        <v>50739.0</v>
      </c>
      <c r="E39" s="19" t="s">
        <v>166</v>
      </c>
      <c r="F39" s="20"/>
      <c r="G39" s="73"/>
      <c r="H39" s="35"/>
      <c r="I39" s="23">
        <v>350.0</v>
      </c>
      <c r="J39" s="33"/>
      <c r="K39" s="36"/>
      <c r="L39" s="74"/>
      <c r="M39" s="29"/>
      <c r="N39" s="26"/>
      <c r="O39" s="27"/>
      <c r="P39" s="28">
        <v>350.0</v>
      </c>
      <c r="Q39" s="29">
        <f t="shared" si="2"/>
        <v>0</v>
      </c>
      <c r="R39" s="30" t="s">
        <v>23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44875.0</v>
      </c>
      <c r="C40" s="17" t="s">
        <v>745</v>
      </c>
      <c r="D40" s="18">
        <v>74213.0</v>
      </c>
      <c r="E40" s="19" t="s">
        <v>746</v>
      </c>
      <c r="F40" s="20"/>
      <c r="G40" s="29"/>
      <c r="H40" s="35"/>
      <c r="I40" s="23"/>
      <c r="J40" s="33">
        <v>3600.0</v>
      </c>
      <c r="K40" s="25"/>
      <c r="L40" s="74"/>
      <c r="M40" s="29"/>
      <c r="N40" s="26"/>
      <c r="O40" s="27"/>
      <c r="P40" s="28">
        <v>3600.0</v>
      </c>
      <c r="Q40" s="29">
        <f t="shared" si="2"/>
        <v>0</v>
      </c>
      <c r="R40" s="30" t="s">
        <v>23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44875.0</v>
      </c>
      <c r="C41" s="17" t="s">
        <v>747</v>
      </c>
      <c r="D41" s="18">
        <v>74562.0</v>
      </c>
      <c r="E41" s="19" t="s">
        <v>748</v>
      </c>
      <c r="F41" s="20"/>
      <c r="G41" s="29"/>
      <c r="H41" s="35"/>
      <c r="I41" s="23"/>
      <c r="J41" s="33"/>
      <c r="K41" s="25"/>
      <c r="L41" s="74"/>
      <c r="M41" s="29"/>
      <c r="N41" s="26"/>
      <c r="O41" s="40">
        <v>27000.0</v>
      </c>
      <c r="P41" s="28">
        <v>27000.0</v>
      </c>
      <c r="Q41" s="29">
        <f t="shared" si="2"/>
        <v>0</v>
      </c>
      <c r="R41" s="30" t="s">
        <v>23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44875.0</v>
      </c>
      <c r="C42" s="17" t="s">
        <v>749</v>
      </c>
      <c r="D42" s="18">
        <v>57109.0</v>
      </c>
      <c r="E42" s="19" t="s">
        <v>750</v>
      </c>
      <c r="F42" s="20"/>
      <c r="G42" s="29"/>
      <c r="H42" s="35"/>
      <c r="I42" s="23">
        <v>500.0</v>
      </c>
      <c r="J42" s="33"/>
      <c r="K42" s="25"/>
      <c r="L42" s="74"/>
      <c r="M42" s="29"/>
      <c r="N42" s="26"/>
      <c r="O42" s="27"/>
      <c r="P42" s="28">
        <v>500.0</v>
      </c>
      <c r="Q42" s="29">
        <f t="shared" si="2"/>
        <v>0</v>
      </c>
      <c r="R42" s="30" t="s">
        <v>23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44875.0</v>
      </c>
      <c r="C43" s="17" t="s">
        <v>751</v>
      </c>
      <c r="D43" s="18">
        <v>57973.0</v>
      </c>
      <c r="E43" s="19" t="s">
        <v>752</v>
      </c>
      <c r="F43" s="20"/>
      <c r="G43" s="29"/>
      <c r="H43" s="22"/>
      <c r="I43" s="23"/>
      <c r="J43" s="33"/>
      <c r="K43" s="25"/>
      <c r="L43" s="72">
        <v>1200.0</v>
      </c>
      <c r="M43" s="29"/>
      <c r="N43" s="26"/>
      <c r="O43" s="27"/>
      <c r="P43" s="28">
        <v>1200.0</v>
      </c>
      <c r="Q43" s="29">
        <f t="shared" si="2"/>
        <v>0</v>
      </c>
      <c r="R43" s="30"/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44875.0</v>
      </c>
      <c r="C44" s="17" t="s">
        <v>753</v>
      </c>
      <c r="D44" s="18">
        <v>50632.0</v>
      </c>
      <c r="E44" s="19" t="s">
        <v>754</v>
      </c>
      <c r="F44" s="20"/>
      <c r="G44" s="73"/>
      <c r="H44" s="22"/>
      <c r="I44" s="23"/>
      <c r="J44" s="33"/>
      <c r="K44" s="25"/>
      <c r="L44" s="72">
        <v>1200.0</v>
      </c>
      <c r="M44" s="29"/>
      <c r="N44" s="26"/>
      <c r="O44" s="27"/>
      <c r="P44" s="28">
        <v>1200.0</v>
      </c>
      <c r="Q44" s="29">
        <f t="shared" si="2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44875.0</v>
      </c>
      <c r="C45" s="17" t="s">
        <v>755</v>
      </c>
      <c r="D45" s="18">
        <v>45937.0</v>
      </c>
      <c r="E45" s="19" t="s">
        <v>756</v>
      </c>
      <c r="F45" s="20"/>
      <c r="G45" s="29"/>
      <c r="H45" s="35">
        <v>2500.0</v>
      </c>
      <c r="I45" s="23"/>
      <c r="J45" s="33"/>
      <c r="K45" s="25"/>
      <c r="L45" s="74"/>
      <c r="M45" s="29"/>
      <c r="N45" s="39"/>
      <c r="O45" s="27"/>
      <c r="P45" s="28">
        <v>2500.0</v>
      </c>
      <c r="Q45" s="29">
        <f t="shared" si="2"/>
        <v>0</v>
      </c>
      <c r="R45" s="30"/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44875.0</v>
      </c>
      <c r="C46" s="17" t="s">
        <v>757</v>
      </c>
      <c r="D46" s="18">
        <v>50148.0</v>
      </c>
      <c r="E46" s="19" t="s">
        <v>758</v>
      </c>
      <c r="F46" s="20"/>
      <c r="G46" s="29"/>
      <c r="H46" s="35">
        <v>5000.0</v>
      </c>
      <c r="I46" s="23"/>
      <c r="J46" s="33"/>
      <c r="K46" s="36"/>
      <c r="L46" s="74"/>
      <c r="M46" s="29"/>
      <c r="N46" s="39"/>
      <c r="O46" s="27"/>
      <c r="P46" s="28">
        <v>5000.0</v>
      </c>
      <c r="Q46" s="29">
        <f t="shared" si="2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44875.0</v>
      </c>
      <c r="C47" s="17" t="s">
        <v>759</v>
      </c>
      <c r="D47" s="18">
        <v>36555.0</v>
      </c>
      <c r="E47" s="19" t="s">
        <v>294</v>
      </c>
      <c r="F47" s="20"/>
      <c r="G47" s="29"/>
      <c r="H47" s="22"/>
      <c r="I47" s="23"/>
      <c r="J47" s="33"/>
      <c r="K47" s="25"/>
      <c r="L47" s="72">
        <v>1200.0</v>
      </c>
      <c r="M47" s="29"/>
      <c r="N47" s="26"/>
      <c r="O47" s="27"/>
      <c r="P47" s="28">
        <v>1200.0</v>
      </c>
      <c r="Q47" s="29">
        <f t="shared" si="2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44875.0</v>
      </c>
      <c r="C48" s="17" t="s">
        <v>760</v>
      </c>
      <c r="D48" s="18">
        <v>52373.0</v>
      </c>
      <c r="E48" s="19" t="s">
        <v>727</v>
      </c>
      <c r="F48" s="20"/>
      <c r="G48" s="73"/>
      <c r="H48" s="22"/>
      <c r="I48" s="23"/>
      <c r="J48" s="33"/>
      <c r="K48" s="25"/>
      <c r="L48" s="72">
        <v>2400.0</v>
      </c>
      <c r="M48" s="29"/>
      <c r="N48" s="39"/>
      <c r="O48" s="27"/>
      <c r="P48" s="28">
        <v>2400.0</v>
      </c>
      <c r="Q48" s="29">
        <f t="shared" si="2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44875.0</v>
      </c>
      <c r="C49" s="17" t="s">
        <v>761</v>
      </c>
      <c r="D49" s="18">
        <v>52853.0</v>
      </c>
      <c r="E49" s="19" t="s">
        <v>762</v>
      </c>
      <c r="F49" s="20"/>
      <c r="G49" s="73"/>
      <c r="H49" s="35"/>
      <c r="I49" s="23"/>
      <c r="J49" s="33"/>
      <c r="K49" s="25"/>
      <c r="L49" s="72">
        <v>3200.0</v>
      </c>
      <c r="M49" s="29"/>
      <c r="N49" s="26"/>
      <c r="O49" s="27"/>
      <c r="P49" s="28">
        <v>3200.0</v>
      </c>
      <c r="Q49" s="29">
        <f t="shared" si="2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/>
      <c r="B50" s="61"/>
      <c r="C50" s="62"/>
      <c r="D50" s="62"/>
      <c r="E50" s="62"/>
      <c r="F50" s="75">
        <f>SUM(F3:F49)</f>
        <v>0</v>
      </c>
      <c r="G50" s="75">
        <f>SUM(G25:G49)</f>
        <v>0</v>
      </c>
      <c r="H50" s="76">
        <f t="shared" ref="H50:L50" si="3">SUM(H5:H49)</f>
        <v>49500</v>
      </c>
      <c r="I50" s="77">
        <f t="shared" si="3"/>
        <v>125025</v>
      </c>
      <c r="J50" s="78">
        <f t="shared" si="3"/>
        <v>80433</v>
      </c>
      <c r="K50" s="79">
        <f t="shared" si="3"/>
        <v>43687</v>
      </c>
      <c r="L50" s="80">
        <f t="shared" si="3"/>
        <v>9200</v>
      </c>
      <c r="M50" s="75">
        <f t="shared" ref="M50:N50" si="4">SUM(M25:M49)</f>
        <v>0</v>
      </c>
      <c r="N50" s="81">
        <f t="shared" si="4"/>
        <v>0</v>
      </c>
      <c r="O50" s="49">
        <f t="shared" ref="O50:P50" si="5">SUM(O5:O49)</f>
        <v>27000</v>
      </c>
      <c r="P50" s="63">
        <f t="shared" si="5"/>
        <v>334845</v>
      </c>
      <c r="Q50" s="51">
        <f>SUM(Q25:Q49)</f>
        <v>0</v>
      </c>
      <c r="R50" s="62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>
      <c r="A51" s="52"/>
      <c r="B51" s="61"/>
      <c r="C51" s="62"/>
      <c r="D51" s="62"/>
      <c r="E51" s="62"/>
      <c r="F51" s="53">
        <f>SUM(F50+G50+H50+I50+J50+K50+L50+M50+N50+O50)</f>
        <v>334845</v>
      </c>
      <c r="G51" s="8"/>
      <c r="H51" s="8"/>
      <c r="I51" s="8"/>
      <c r="J51" s="8"/>
      <c r="K51" s="8"/>
      <c r="L51" s="9"/>
      <c r="M51" s="68"/>
      <c r="N51" s="54"/>
      <c r="O51" s="54"/>
      <c r="P51" s="64"/>
      <c r="Q51" s="31"/>
      <c r="R51" s="65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6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6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 t="s">
        <v>192</v>
      </c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 t="s">
        <v>193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5.38"/>
    <col customWidth="1" min="5" max="5" width="54.5"/>
    <col customWidth="1" min="14" max="14" width="17.63"/>
  </cols>
  <sheetData>
    <row r="1">
      <c r="A1" s="1" t="s">
        <v>763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44875.0</v>
      </c>
      <c r="C5" s="17" t="s">
        <v>764</v>
      </c>
      <c r="D5" s="18">
        <v>43092.0</v>
      </c>
      <c r="E5" s="19" t="s">
        <v>765</v>
      </c>
      <c r="F5" s="20"/>
      <c r="G5" s="29"/>
      <c r="H5" s="22"/>
      <c r="I5" s="23"/>
      <c r="J5" s="33">
        <v>1000.0</v>
      </c>
      <c r="K5" s="25"/>
      <c r="L5" s="72"/>
      <c r="M5" s="73"/>
      <c r="N5" s="26"/>
      <c r="O5" s="27"/>
      <c r="P5" s="28">
        <v>1000.0</v>
      </c>
      <c r="Q5" s="29">
        <f t="shared" ref="Q5:Q31" si="1"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44876.0</v>
      </c>
      <c r="C6" s="17" t="s">
        <v>766</v>
      </c>
      <c r="D6" s="18">
        <v>64781.0</v>
      </c>
      <c r="E6" s="19" t="s">
        <v>277</v>
      </c>
      <c r="F6" s="20"/>
      <c r="G6" s="29"/>
      <c r="H6" s="22"/>
      <c r="I6" s="23">
        <v>1450.0</v>
      </c>
      <c r="J6" s="33"/>
      <c r="K6" s="25"/>
      <c r="L6" s="72"/>
      <c r="M6" s="73"/>
      <c r="N6" s="26"/>
      <c r="O6" s="27"/>
      <c r="P6" s="28">
        <v>1450.0</v>
      </c>
      <c r="Q6" s="29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44876.0</v>
      </c>
      <c r="C7" s="17" t="s">
        <v>767</v>
      </c>
      <c r="D7" s="18">
        <v>48052.0</v>
      </c>
      <c r="E7" s="19" t="s">
        <v>136</v>
      </c>
      <c r="F7" s="20"/>
      <c r="G7" s="29"/>
      <c r="H7" s="22"/>
      <c r="I7" s="23">
        <v>5000.0</v>
      </c>
      <c r="J7" s="33"/>
      <c r="K7" s="25"/>
      <c r="L7" s="72"/>
      <c r="M7" s="73"/>
      <c r="N7" s="26"/>
      <c r="O7" s="27"/>
      <c r="P7" s="28">
        <v>5000.0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44876.0</v>
      </c>
      <c r="C8" s="17" t="s">
        <v>768</v>
      </c>
      <c r="D8" s="18">
        <v>48052.0</v>
      </c>
      <c r="E8" s="19" t="s">
        <v>136</v>
      </c>
      <c r="F8" s="20"/>
      <c r="G8" s="29"/>
      <c r="H8" s="22"/>
      <c r="I8" s="23">
        <v>2500.0</v>
      </c>
      <c r="J8" s="33"/>
      <c r="K8" s="25"/>
      <c r="L8" s="72"/>
      <c r="M8" s="73"/>
      <c r="N8" s="26"/>
      <c r="O8" s="27"/>
      <c r="P8" s="28">
        <v>2500.0</v>
      </c>
      <c r="Q8" s="29">
        <f t="shared" si="1"/>
        <v>0</v>
      </c>
      <c r="R8" s="30" t="s">
        <v>47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44876.0</v>
      </c>
      <c r="C9" s="17" t="s">
        <v>769</v>
      </c>
      <c r="D9" s="18">
        <v>51512.0</v>
      </c>
      <c r="E9" s="19" t="s">
        <v>259</v>
      </c>
      <c r="F9" s="20"/>
      <c r="G9" s="29"/>
      <c r="H9" s="22"/>
      <c r="I9" s="23"/>
      <c r="J9" s="33">
        <v>3050.0</v>
      </c>
      <c r="K9" s="25"/>
      <c r="L9" s="72"/>
      <c r="M9" s="73"/>
      <c r="N9" s="26"/>
      <c r="O9" s="27"/>
      <c r="P9" s="28">
        <v>3050.0</v>
      </c>
      <c r="Q9" s="29">
        <f t="shared" si="1"/>
        <v>0</v>
      </c>
      <c r="R9" s="30" t="s">
        <v>23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44876.0</v>
      </c>
      <c r="C10" s="17" t="s">
        <v>770</v>
      </c>
      <c r="D10" s="18">
        <v>50593.0</v>
      </c>
      <c r="E10" s="19" t="s">
        <v>771</v>
      </c>
      <c r="F10" s="20"/>
      <c r="G10" s="29"/>
      <c r="H10" s="22"/>
      <c r="I10" s="23">
        <v>15000.0</v>
      </c>
      <c r="J10" s="33"/>
      <c r="K10" s="25"/>
      <c r="L10" s="72"/>
      <c r="M10" s="73"/>
      <c r="N10" s="26"/>
      <c r="O10" s="27"/>
      <c r="P10" s="28">
        <v>15000.0</v>
      </c>
      <c r="Q10" s="29">
        <f t="shared" si="1"/>
        <v>0</v>
      </c>
      <c r="R10" s="30" t="s">
        <v>44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44876.0</v>
      </c>
      <c r="C11" s="17" t="s">
        <v>772</v>
      </c>
      <c r="D11" s="18">
        <v>67782.0</v>
      </c>
      <c r="E11" s="19" t="s">
        <v>773</v>
      </c>
      <c r="F11" s="20"/>
      <c r="G11" s="29"/>
      <c r="H11" s="22"/>
      <c r="I11" s="23">
        <v>300.0</v>
      </c>
      <c r="J11" s="33"/>
      <c r="K11" s="25"/>
      <c r="L11" s="72"/>
      <c r="M11" s="73"/>
      <c r="N11" s="26"/>
      <c r="O11" s="27"/>
      <c r="P11" s="28">
        <v>300.0</v>
      </c>
      <c r="Q11" s="29">
        <f t="shared" si="1"/>
        <v>0</v>
      </c>
      <c r="R11" s="30" t="s">
        <v>23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44876.0</v>
      </c>
      <c r="C12" s="17" t="s">
        <v>774</v>
      </c>
      <c r="D12" s="18">
        <v>51017.0</v>
      </c>
      <c r="E12" s="19" t="s">
        <v>68</v>
      </c>
      <c r="F12" s="20"/>
      <c r="G12" s="29"/>
      <c r="H12" s="35">
        <v>30000.0</v>
      </c>
      <c r="I12" s="23"/>
      <c r="J12" s="33"/>
      <c r="K12" s="25"/>
      <c r="L12" s="72"/>
      <c r="M12" s="73"/>
      <c r="N12" s="26"/>
      <c r="O12" s="27"/>
      <c r="P12" s="28">
        <v>30000.0</v>
      </c>
      <c r="Q12" s="29">
        <f t="shared" si="1"/>
        <v>0</v>
      </c>
      <c r="R12" s="30" t="s">
        <v>44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44876.0</v>
      </c>
      <c r="C13" s="17" t="s">
        <v>775</v>
      </c>
      <c r="D13" s="18">
        <v>26005.0</v>
      </c>
      <c r="E13" s="19" t="s">
        <v>776</v>
      </c>
      <c r="F13" s="20"/>
      <c r="G13" s="29"/>
      <c r="H13" s="22"/>
      <c r="I13" s="23">
        <v>5000.0</v>
      </c>
      <c r="J13" s="33"/>
      <c r="K13" s="25"/>
      <c r="L13" s="72"/>
      <c r="M13" s="73"/>
      <c r="N13" s="26"/>
      <c r="O13" s="27"/>
      <c r="P13" s="28">
        <v>5000.0</v>
      </c>
      <c r="Q13" s="29">
        <f t="shared" si="1"/>
        <v>0</v>
      </c>
      <c r="R13" s="30" t="s">
        <v>23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44876.0</v>
      </c>
      <c r="C14" s="17" t="s">
        <v>777</v>
      </c>
      <c r="D14" s="18">
        <v>54280.0</v>
      </c>
      <c r="E14" s="19" t="s">
        <v>778</v>
      </c>
      <c r="F14" s="20"/>
      <c r="G14" s="29"/>
      <c r="H14" s="22"/>
      <c r="I14" s="23"/>
      <c r="J14" s="33">
        <v>2650.0</v>
      </c>
      <c r="K14" s="25"/>
      <c r="L14" s="72"/>
      <c r="M14" s="73"/>
      <c r="N14" s="26"/>
      <c r="O14" s="27"/>
      <c r="P14" s="28">
        <v>2650.0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44876.0</v>
      </c>
      <c r="C15" s="17" t="s">
        <v>779</v>
      </c>
      <c r="D15" s="18">
        <v>19688.0</v>
      </c>
      <c r="E15" s="19" t="s">
        <v>780</v>
      </c>
      <c r="F15" s="20"/>
      <c r="G15" s="29"/>
      <c r="H15" s="22"/>
      <c r="I15" s="23">
        <v>5000.0</v>
      </c>
      <c r="J15" s="33"/>
      <c r="K15" s="25"/>
      <c r="L15" s="72"/>
      <c r="M15" s="73"/>
      <c r="N15" s="26"/>
      <c r="O15" s="27"/>
      <c r="P15" s="28">
        <v>5000.0</v>
      </c>
      <c r="Q15" s="29">
        <f t="shared" si="1"/>
        <v>0</v>
      </c>
      <c r="R15" s="30" t="s">
        <v>54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44876.0</v>
      </c>
      <c r="C16" s="17" t="s">
        <v>781</v>
      </c>
      <c r="D16" s="18">
        <v>46522.0</v>
      </c>
      <c r="E16" s="19" t="s">
        <v>782</v>
      </c>
      <c r="F16" s="20"/>
      <c r="G16" s="29"/>
      <c r="H16" s="22"/>
      <c r="I16" s="23">
        <v>5000.0</v>
      </c>
      <c r="J16" s="33"/>
      <c r="K16" s="25"/>
      <c r="L16" s="72"/>
      <c r="M16" s="73"/>
      <c r="N16" s="26"/>
      <c r="O16" s="27"/>
      <c r="P16" s="28">
        <v>5000.0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44876.0</v>
      </c>
      <c r="C17" s="17" t="s">
        <v>783</v>
      </c>
      <c r="D17" s="18">
        <v>52647.0</v>
      </c>
      <c r="E17" s="19" t="s">
        <v>118</v>
      </c>
      <c r="F17" s="20"/>
      <c r="G17" s="29"/>
      <c r="H17" s="22"/>
      <c r="I17" s="23">
        <v>2500.0</v>
      </c>
      <c r="J17" s="33"/>
      <c r="K17" s="36"/>
      <c r="L17" s="72"/>
      <c r="M17" s="73"/>
      <c r="N17" s="26"/>
      <c r="O17" s="27"/>
      <c r="P17" s="28">
        <v>2500.0</v>
      </c>
      <c r="Q17" s="29">
        <f t="shared" si="1"/>
        <v>0</v>
      </c>
      <c r="R17" s="30" t="s">
        <v>54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44876.0</v>
      </c>
      <c r="C18" s="17" t="s">
        <v>784</v>
      </c>
      <c r="D18" s="18">
        <v>58074.0</v>
      </c>
      <c r="E18" s="19" t="s">
        <v>785</v>
      </c>
      <c r="F18" s="20"/>
      <c r="G18" s="29"/>
      <c r="H18" s="22"/>
      <c r="I18" s="23">
        <v>8080.0</v>
      </c>
      <c r="J18" s="33"/>
      <c r="K18" s="25"/>
      <c r="L18" s="72"/>
      <c r="M18" s="73"/>
      <c r="N18" s="26"/>
      <c r="O18" s="27"/>
      <c r="P18" s="28">
        <v>8080.0</v>
      </c>
      <c r="Q18" s="29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44876.0</v>
      </c>
      <c r="C19" s="17" t="s">
        <v>786</v>
      </c>
      <c r="D19" s="18">
        <v>73691.0</v>
      </c>
      <c r="E19" s="19" t="s">
        <v>787</v>
      </c>
      <c r="F19" s="20"/>
      <c r="G19" s="29"/>
      <c r="H19" s="22"/>
      <c r="I19" s="23"/>
      <c r="J19" s="33">
        <v>100.0</v>
      </c>
      <c r="K19" s="25"/>
      <c r="L19" s="72"/>
      <c r="M19" s="73"/>
      <c r="N19" s="26"/>
      <c r="O19" s="27"/>
      <c r="P19" s="28">
        <v>100.0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44876.0</v>
      </c>
      <c r="C20" s="17" t="s">
        <v>788</v>
      </c>
      <c r="D20" s="18">
        <v>29621.0</v>
      </c>
      <c r="E20" s="19" t="s">
        <v>91</v>
      </c>
      <c r="F20" s="20"/>
      <c r="G20" s="29"/>
      <c r="H20" s="22"/>
      <c r="I20" s="23"/>
      <c r="J20" s="33">
        <v>12500.0</v>
      </c>
      <c r="K20" s="36"/>
      <c r="L20" s="72"/>
      <c r="M20" s="73"/>
      <c r="N20" s="26"/>
      <c r="O20" s="27"/>
      <c r="P20" s="28">
        <v>12500.0</v>
      </c>
      <c r="Q20" s="29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44876.0</v>
      </c>
      <c r="C21" s="17" t="s">
        <v>789</v>
      </c>
      <c r="D21" s="18">
        <v>74300.0</v>
      </c>
      <c r="E21" s="19" t="s">
        <v>80</v>
      </c>
      <c r="F21" s="20"/>
      <c r="G21" s="29"/>
      <c r="H21" s="35"/>
      <c r="I21" s="23">
        <v>3000.0</v>
      </c>
      <c r="J21" s="33"/>
      <c r="K21" s="25"/>
      <c r="L21" s="72"/>
      <c r="M21" s="73"/>
      <c r="N21" s="26"/>
      <c r="O21" s="27"/>
      <c r="P21" s="28">
        <v>3000.0</v>
      </c>
      <c r="Q21" s="29">
        <f t="shared" si="1"/>
        <v>0</v>
      </c>
      <c r="R21" s="30" t="s">
        <v>54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44876.0</v>
      </c>
      <c r="C22" s="17" t="s">
        <v>790</v>
      </c>
      <c r="D22" s="18">
        <v>48052.0</v>
      </c>
      <c r="E22" s="19" t="s">
        <v>136</v>
      </c>
      <c r="F22" s="20"/>
      <c r="G22" s="29"/>
      <c r="H22" s="22"/>
      <c r="I22" s="23">
        <v>2500.0</v>
      </c>
      <c r="J22" s="33"/>
      <c r="K22" s="25"/>
      <c r="L22" s="72"/>
      <c r="M22" s="73"/>
      <c r="N22" s="26"/>
      <c r="O22" s="27"/>
      <c r="P22" s="28">
        <v>2500.0</v>
      </c>
      <c r="Q22" s="29">
        <f t="shared" si="1"/>
        <v>0</v>
      </c>
      <c r="R22" s="30" t="s">
        <v>54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44876.0</v>
      </c>
      <c r="C23" s="17" t="s">
        <v>791</v>
      </c>
      <c r="D23" s="18">
        <v>46927.0</v>
      </c>
      <c r="E23" s="19" t="s">
        <v>792</v>
      </c>
      <c r="F23" s="20"/>
      <c r="G23" s="29"/>
      <c r="H23" s="35"/>
      <c r="I23" s="23">
        <v>3600.0</v>
      </c>
      <c r="J23" s="33"/>
      <c r="K23" s="25"/>
      <c r="L23" s="72"/>
      <c r="M23" s="73"/>
      <c r="N23" s="26"/>
      <c r="O23" s="27"/>
      <c r="P23" s="28">
        <v>3600.0</v>
      </c>
      <c r="Q23" s="29">
        <f t="shared" si="1"/>
        <v>0</v>
      </c>
      <c r="R23" s="30" t="s">
        <v>793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44876.0</v>
      </c>
      <c r="C24" s="17" t="s">
        <v>794</v>
      </c>
      <c r="D24" s="18">
        <v>43134.0</v>
      </c>
      <c r="E24" s="19" t="s">
        <v>795</v>
      </c>
      <c r="F24" s="20"/>
      <c r="G24" s="29"/>
      <c r="H24" s="22"/>
      <c r="I24" s="23">
        <v>3600.0</v>
      </c>
      <c r="J24" s="33"/>
      <c r="K24" s="36"/>
      <c r="L24" s="72"/>
      <c r="M24" s="73"/>
      <c r="N24" s="26"/>
      <c r="O24" s="27"/>
      <c r="P24" s="28">
        <v>3600.0</v>
      </c>
      <c r="Q24" s="29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44876.0</v>
      </c>
      <c r="C25" s="17" t="s">
        <v>796</v>
      </c>
      <c r="D25" s="18">
        <v>44149.0</v>
      </c>
      <c r="E25" s="19" t="s">
        <v>87</v>
      </c>
      <c r="F25" s="20"/>
      <c r="G25" s="29"/>
      <c r="H25" s="22"/>
      <c r="I25" s="23">
        <v>12400.0</v>
      </c>
      <c r="J25" s="33"/>
      <c r="K25" s="25"/>
      <c r="L25" s="72"/>
      <c r="M25" s="73"/>
      <c r="N25" s="26"/>
      <c r="O25" s="27"/>
      <c r="P25" s="28">
        <v>12400.0</v>
      </c>
      <c r="Q25" s="29">
        <f t="shared" si="1"/>
        <v>0</v>
      </c>
      <c r="R25" s="30" t="s">
        <v>23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44876.0</v>
      </c>
      <c r="C26" s="17" t="s">
        <v>797</v>
      </c>
      <c r="D26" s="18">
        <v>46927.0</v>
      </c>
      <c r="E26" s="19" t="s">
        <v>792</v>
      </c>
      <c r="F26" s="20"/>
      <c r="G26" s="29"/>
      <c r="H26" s="22"/>
      <c r="I26" s="23">
        <v>2700.0</v>
      </c>
      <c r="J26" s="33"/>
      <c r="K26" s="25"/>
      <c r="L26" s="72"/>
      <c r="M26" s="73"/>
      <c r="N26" s="26"/>
      <c r="O26" s="27"/>
      <c r="P26" s="28">
        <v>2700.0</v>
      </c>
      <c r="Q26" s="29">
        <f t="shared" si="1"/>
        <v>0</v>
      </c>
      <c r="R26" s="30" t="s">
        <v>793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44876.0</v>
      </c>
      <c r="C27" s="17" t="s">
        <v>798</v>
      </c>
      <c r="D27" s="18">
        <v>61374.0</v>
      </c>
      <c r="E27" s="19" t="s">
        <v>318</v>
      </c>
      <c r="F27" s="20"/>
      <c r="G27" s="29"/>
      <c r="H27" s="22"/>
      <c r="I27" s="23">
        <v>4150.0</v>
      </c>
      <c r="J27" s="33"/>
      <c r="K27" s="25"/>
      <c r="L27" s="72"/>
      <c r="M27" s="73"/>
      <c r="N27" s="26"/>
      <c r="O27" s="27"/>
      <c r="P27" s="28">
        <v>4150.0</v>
      </c>
      <c r="Q27" s="29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44876.0</v>
      </c>
      <c r="C28" s="17" t="s">
        <v>799</v>
      </c>
      <c r="D28" s="18">
        <v>35227.0</v>
      </c>
      <c r="E28" s="19" t="s">
        <v>800</v>
      </c>
      <c r="F28" s="34">
        <v>1450.0</v>
      </c>
      <c r="G28" s="29"/>
      <c r="H28" s="22"/>
      <c r="I28" s="23"/>
      <c r="J28" s="33"/>
      <c r="K28" s="25"/>
      <c r="L28" s="72"/>
      <c r="M28" s="73"/>
      <c r="N28" s="26"/>
      <c r="O28" s="27"/>
      <c r="P28" s="28">
        <v>1450.0</v>
      </c>
      <c r="Q28" s="29">
        <f t="shared" si="1"/>
        <v>0</v>
      </c>
      <c r="R28" s="30" t="s">
        <v>793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44876.0</v>
      </c>
      <c r="C29" s="17" t="s">
        <v>801</v>
      </c>
      <c r="D29" s="18">
        <v>49825.0</v>
      </c>
      <c r="E29" s="19" t="s">
        <v>802</v>
      </c>
      <c r="F29" s="20"/>
      <c r="G29" s="29"/>
      <c r="H29" s="22"/>
      <c r="I29" s="23">
        <v>350.0</v>
      </c>
      <c r="J29" s="33"/>
      <c r="K29" s="25"/>
      <c r="L29" s="72"/>
      <c r="M29" s="73"/>
      <c r="N29" s="26"/>
      <c r="O29" s="27"/>
      <c r="P29" s="28">
        <v>350.0</v>
      </c>
      <c r="Q29" s="29">
        <f t="shared" si="1"/>
        <v>0</v>
      </c>
      <c r="R29" s="30" t="s">
        <v>47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44876.0</v>
      </c>
      <c r="C30" s="17" t="s">
        <v>803</v>
      </c>
      <c r="D30" s="18">
        <v>24251.0</v>
      </c>
      <c r="E30" s="19" t="s">
        <v>804</v>
      </c>
      <c r="F30" s="20"/>
      <c r="G30" s="29"/>
      <c r="H30" s="22"/>
      <c r="I30" s="23"/>
      <c r="J30" s="33">
        <v>3700.0</v>
      </c>
      <c r="K30" s="25"/>
      <c r="L30" s="72"/>
      <c r="M30" s="73"/>
      <c r="N30" s="26"/>
      <c r="O30" s="27"/>
      <c r="P30" s="28">
        <v>3700.0</v>
      </c>
      <c r="Q30" s="29">
        <f t="shared" si="1"/>
        <v>0</v>
      </c>
      <c r="R30" s="30" t="s">
        <v>54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44876.0</v>
      </c>
      <c r="C31" s="17" t="s">
        <v>805</v>
      </c>
      <c r="D31" s="18">
        <v>51782.0</v>
      </c>
      <c r="E31" s="19" t="s">
        <v>46</v>
      </c>
      <c r="F31" s="20"/>
      <c r="G31" s="29"/>
      <c r="H31" s="22"/>
      <c r="I31" s="23"/>
      <c r="J31" s="33">
        <v>1250.0</v>
      </c>
      <c r="K31" s="25"/>
      <c r="L31" s="72"/>
      <c r="M31" s="73"/>
      <c r="N31" s="26"/>
      <c r="O31" s="27"/>
      <c r="P31" s="28">
        <v>1250.0</v>
      </c>
      <c r="Q31" s="29">
        <f t="shared" si="1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44876.0</v>
      </c>
      <c r="C32" s="17" t="s">
        <v>806</v>
      </c>
      <c r="D32" s="18">
        <v>73621.0</v>
      </c>
      <c r="E32" s="19" t="s">
        <v>807</v>
      </c>
      <c r="F32" s="20"/>
      <c r="G32" s="29"/>
      <c r="H32" s="22"/>
      <c r="I32" s="23"/>
      <c r="J32" s="33">
        <v>150.0</v>
      </c>
      <c r="K32" s="25"/>
      <c r="L32" s="74"/>
      <c r="M32" s="29"/>
      <c r="N32" s="26"/>
      <c r="O32" s="27"/>
      <c r="P32" s="28">
        <v>150.0</v>
      </c>
      <c r="Q32" s="29">
        <f t="shared" ref="Q32:Q51" si="2">F32+G32+H32+I32+J32+K32+L32+N32+O32-P32</f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44876.0</v>
      </c>
      <c r="C33" s="17" t="s">
        <v>808</v>
      </c>
      <c r="D33" s="18">
        <v>13781.0</v>
      </c>
      <c r="E33" s="19" t="s">
        <v>716</v>
      </c>
      <c r="F33" s="20"/>
      <c r="G33" s="29"/>
      <c r="H33" s="22"/>
      <c r="I33" s="23">
        <v>4800.0</v>
      </c>
      <c r="J33" s="33"/>
      <c r="K33" s="25"/>
      <c r="L33" s="74"/>
      <c r="M33" s="29"/>
      <c r="N33" s="26"/>
      <c r="O33" s="27"/>
      <c r="P33" s="28">
        <v>4800.0</v>
      </c>
      <c r="Q33" s="29">
        <f t="shared" si="2"/>
        <v>0</v>
      </c>
      <c r="R33" s="30" t="s">
        <v>23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44876.0</v>
      </c>
      <c r="C34" s="17" t="s">
        <v>809</v>
      </c>
      <c r="D34" s="18">
        <v>46778.0</v>
      </c>
      <c r="E34" s="19" t="s">
        <v>810</v>
      </c>
      <c r="F34" s="20"/>
      <c r="G34" s="29"/>
      <c r="H34" s="35"/>
      <c r="I34" s="23"/>
      <c r="J34" s="33">
        <v>3700.0</v>
      </c>
      <c r="K34" s="25"/>
      <c r="L34" s="74"/>
      <c r="M34" s="29"/>
      <c r="N34" s="26"/>
      <c r="O34" s="27"/>
      <c r="P34" s="28">
        <v>3700.0</v>
      </c>
      <c r="Q34" s="29">
        <f t="shared" si="2"/>
        <v>0</v>
      </c>
      <c r="R34" s="30" t="s">
        <v>47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44876.0</v>
      </c>
      <c r="C35" s="17" t="s">
        <v>811</v>
      </c>
      <c r="D35" s="18">
        <v>72414.0</v>
      </c>
      <c r="E35" s="19" t="s">
        <v>812</v>
      </c>
      <c r="F35" s="20"/>
      <c r="G35" s="29"/>
      <c r="H35" s="35"/>
      <c r="I35" s="23"/>
      <c r="J35" s="33">
        <v>5150.0</v>
      </c>
      <c r="K35" s="25"/>
      <c r="L35" s="74"/>
      <c r="M35" s="29"/>
      <c r="N35" s="26"/>
      <c r="O35" s="27"/>
      <c r="P35" s="28">
        <v>5150.0</v>
      </c>
      <c r="Q35" s="29">
        <f t="shared" si="2"/>
        <v>0</v>
      </c>
      <c r="R35" s="30" t="s">
        <v>47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44876.0</v>
      </c>
      <c r="C36" s="17" t="s">
        <v>813</v>
      </c>
      <c r="D36" s="18">
        <v>22332.0</v>
      </c>
      <c r="E36" s="19" t="s">
        <v>219</v>
      </c>
      <c r="F36" s="20"/>
      <c r="G36" s="29"/>
      <c r="H36" s="22"/>
      <c r="I36" s="23">
        <v>1400.0</v>
      </c>
      <c r="J36" s="33"/>
      <c r="K36" s="25"/>
      <c r="L36" s="74"/>
      <c r="M36" s="29"/>
      <c r="N36" s="26"/>
      <c r="O36" s="27"/>
      <c r="P36" s="28">
        <v>1400.0</v>
      </c>
      <c r="Q36" s="29">
        <f t="shared" si="2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44876.0</v>
      </c>
      <c r="C37" s="17" t="s">
        <v>814</v>
      </c>
      <c r="D37" s="18">
        <v>31138.0</v>
      </c>
      <c r="E37" s="19" t="s">
        <v>815</v>
      </c>
      <c r="F37" s="20"/>
      <c r="G37" s="29"/>
      <c r="H37" s="22"/>
      <c r="I37" s="23">
        <v>3600.0</v>
      </c>
      <c r="J37" s="33"/>
      <c r="K37" s="25"/>
      <c r="L37" s="74"/>
      <c r="M37" s="29"/>
      <c r="N37" s="26"/>
      <c r="O37" s="27"/>
      <c r="P37" s="28">
        <v>3600.0</v>
      </c>
      <c r="Q37" s="29">
        <f t="shared" si="2"/>
        <v>0</v>
      </c>
      <c r="R37" s="30" t="s">
        <v>23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44876.0</v>
      </c>
      <c r="C38" s="17" t="s">
        <v>816</v>
      </c>
      <c r="D38" s="18">
        <v>22727.0</v>
      </c>
      <c r="E38" s="19" t="s">
        <v>459</v>
      </c>
      <c r="F38" s="34"/>
      <c r="G38" s="73"/>
      <c r="H38" s="22"/>
      <c r="I38" s="23">
        <v>450.0</v>
      </c>
      <c r="J38" s="33"/>
      <c r="K38" s="25"/>
      <c r="L38" s="74"/>
      <c r="M38" s="29"/>
      <c r="N38" s="26"/>
      <c r="O38" s="27"/>
      <c r="P38" s="28">
        <v>450.0</v>
      </c>
      <c r="Q38" s="29">
        <f t="shared" si="2"/>
        <v>0</v>
      </c>
      <c r="R38" s="30" t="s">
        <v>23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44876.0</v>
      </c>
      <c r="C39" s="17" t="s">
        <v>817</v>
      </c>
      <c r="D39" s="18">
        <v>70702.0</v>
      </c>
      <c r="E39" s="19" t="s">
        <v>818</v>
      </c>
      <c r="F39" s="34">
        <v>2400.0</v>
      </c>
      <c r="G39" s="29"/>
      <c r="H39" s="35"/>
      <c r="I39" s="23"/>
      <c r="J39" s="33"/>
      <c r="K39" s="25"/>
      <c r="L39" s="74"/>
      <c r="M39" s="29"/>
      <c r="N39" s="26"/>
      <c r="O39" s="27"/>
      <c r="P39" s="28">
        <v>2400.0</v>
      </c>
      <c r="Q39" s="29">
        <f t="shared" si="2"/>
        <v>0</v>
      </c>
      <c r="R39" s="30" t="s">
        <v>23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44876.0</v>
      </c>
      <c r="C40" s="17" t="s">
        <v>819</v>
      </c>
      <c r="D40" s="18">
        <v>49973.0</v>
      </c>
      <c r="E40" s="19" t="s">
        <v>820</v>
      </c>
      <c r="F40" s="20"/>
      <c r="G40" s="29"/>
      <c r="H40" s="22"/>
      <c r="I40" s="23"/>
      <c r="J40" s="33">
        <v>300.0</v>
      </c>
      <c r="K40" s="36"/>
      <c r="L40" s="74"/>
      <c r="M40" s="29"/>
      <c r="N40" s="26"/>
      <c r="O40" s="27"/>
      <c r="P40" s="28">
        <v>300.0</v>
      </c>
      <c r="Q40" s="29">
        <f t="shared" si="2"/>
        <v>0</v>
      </c>
      <c r="R40" s="30" t="s">
        <v>23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44876.0</v>
      </c>
      <c r="C41" s="17" t="s">
        <v>821</v>
      </c>
      <c r="D41" s="18">
        <v>56980.0</v>
      </c>
      <c r="E41" s="19" t="s">
        <v>822</v>
      </c>
      <c r="F41" s="20"/>
      <c r="G41" s="29"/>
      <c r="H41" s="22"/>
      <c r="I41" s="23">
        <v>100.0</v>
      </c>
      <c r="J41" s="33"/>
      <c r="K41" s="36"/>
      <c r="L41" s="74"/>
      <c r="M41" s="29"/>
      <c r="N41" s="26"/>
      <c r="O41" s="27"/>
      <c r="P41" s="28">
        <v>100.0</v>
      </c>
      <c r="Q41" s="29">
        <f t="shared" si="2"/>
        <v>0</v>
      </c>
      <c r="R41" s="30" t="s">
        <v>23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44876.0</v>
      </c>
      <c r="C42" s="17" t="s">
        <v>823</v>
      </c>
      <c r="D42" s="18">
        <v>22332.0</v>
      </c>
      <c r="E42" s="19" t="s">
        <v>219</v>
      </c>
      <c r="F42" s="20"/>
      <c r="G42" s="29"/>
      <c r="H42" s="35"/>
      <c r="I42" s="23">
        <v>3900.0</v>
      </c>
      <c r="J42" s="33"/>
      <c r="K42" s="25"/>
      <c r="L42" s="74"/>
      <c r="M42" s="29"/>
      <c r="N42" s="26"/>
      <c r="O42" s="27"/>
      <c r="P42" s="28">
        <v>3900.0</v>
      </c>
      <c r="Q42" s="29">
        <f t="shared" si="2"/>
        <v>0</v>
      </c>
      <c r="R42" s="30" t="s">
        <v>793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44876.0</v>
      </c>
      <c r="C43" s="17" t="s">
        <v>824</v>
      </c>
      <c r="D43" s="18">
        <v>74204.0</v>
      </c>
      <c r="E43" s="19" t="s">
        <v>825</v>
      </c>
      <c r="F43" s="20"/>
      <c r="G43" s="73"/>
      <c r="H43" s="22"/>
      <c r="I43" s="23">
        <v>150.0</v>
      </c>
      <c r="J43" s="33"/>
      <c r="K43" s="25"/>
      <c r="L43" s="74"/>
      <c r="M43" s="29"/>
      <c r="N43" s="26"/>
      <c r="O43" s="27"/>
      <c r="P43" s="28">
        <v>150.0</v>
      </c>
      <c r="Q43" s="29">
        <f t="shared" si="2"/>
        <v>0</v>
      </c>
      <c r="R43" s="30" t="s">
        <v>23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44876.0</v>
      </c>
      <c r="C44" s="17" t="s">
        <v>826</v>
      </c>
      <c r="D44" s="18">
        <v>73691.0</v>
      </c>
      <c r="E44" s="19" t="s">
        <v>787</v>
      </c>
      <c r="F44" s="20"/>
      <c r="G44" s="29"/>
      <c r="H44" s="35"/>
      <c r="I44" s="23"/>
      <c r="J44" s="33"/>
      <c r="K44" s="36">
        <v>200.0</v>
      </c>
      <c r="L44" s="72">
        <v>1000.0</v>
      </c>
      <c r="M44" s="29"/>
      <c r="N44" s="26"/>
      <c r="O44" s="27"/>
      <c r="P44" s="28">
        <v>1200.0</v>
      </c>
      <c r="Q44" s="29">
        <f t="shared" si="2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44876.0</v>
      </c>
      <c r="C45" s="17" t="s">
        <v>827</v>
      </c>
      <c r="D45" s="18">
        <v>29621.0</v>
      </c>
      <c r="E45" s="19" t="s">
        <v>91</v>
      </c>
      <c r="F45" s="20"/>
      <c r="G45" s="73"/>
      <c r="H45" s="35"/>
      <c r="I45" s="23"/>
      <c r="J45" s="33"/>
      <c r="K45" s="36"/>
      <c r="L45" s="72">
        <v>1600.0</v>
      </c>
      <c r="M45" s="29"/>
      <c r="N45" s="26"/>
      <c r="O45" s="27"/>
      <c r="P45" s="28">
        <v>1600.0</v>
      </c>
      <c r="Q45" s="29">
        <f t="shared" si="2"/>
        <v>0</v>
      </c>
      <c r="R45" s="30"/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44876.0</v>
      </c>
      <c r="C46" s="17" t="s">
        <v>828</v>
      </c>
      <c r="D46" s="18">
        <v>30909.0</v>
      </c>
      <c r="E46" s="19" t="s">
        <v>829</v>
      </c>
      <c r="F46" s="20"/>
      <c r="G46" s="29"/>
      <c r="H46" s="35">
        <v>18000.0</v>
      </c>
      <c r="I46" s="23"/>
      <c r="J46" s="33"/>
      <c r="K46" s="25"/>
      <c r="L46" s="74"/>
      <c r="M46" s="29"/>
      <c r="N46" s="26"/>
      <c r="O46" s="27"/>
      <c r="P46" s="28">
        <v>18000.0</v>
      </c>
      <c r="Q46" s="29">
        <f t="shared" si="2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44876.0</v>
      </c>
      <c r="C47" s="17" t="s">
        <v>830</v>
      </c>
      <c r="D47" s="18">
        <v>35227.0</v>
      </c>
      <c r="E47" s="19" t="s">
        <v>800</v>
      </c>
      <c r="F47" s="20"/>
      <c r="G47" s="29"/>
      <c r="H47" s="35"/>
      <c r="I47" s="23"/>
      <c r="J47" s="33"/>
      <c r="K47" s="25"/>
      <c r="L47" s="72">
        <v>1200.0</v>
      </c>
      <c r="M47" s="29"/>
      <c r="N47" s="26"/>
      <c r="O47" s="40"/>
      <c r="P47" s="28">
        <v>1200.0</v>
      </c>
      <c r="Q47" s="29">
        <f t="shared" si="2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44876.0</v>
      </c>
      <c r="C48" s="17" t="s">
        <v>831</v>
      </c>
      <c r="D48" s="18">
        <v>50537.0</v>
      </c>
      <c r="E48" s="19" t="s">
        <v>832</v>
      </c>
      <c r="F48" s="20"/>
      <c r="G48" s="29"/>
      <c r="H48" s="35"/>
      <c r="I48" s="23"/>
      <c r="J48" s="33"/>
      <c r="K48" s="25"/>
      <c r="L48" s="72">
        <v>1200.0</v>
      </c>
      <c r="M48" s="29"/>
      <c r="N48" s="26"/>
      <c r="O48" s="27"/>
      <c r="P48" s="28">
        <v>1200.0</v>
      </c>
      <c r="Q48" s="29">
        <f t="shared" si="2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44876.0</v>
      </c>
      <c r="C49" s="17" t="s">
        <v>833</v>
      </c>
      <c r="D49" s="18">
        <v>49918.0</v>
      </c>
      <c r="E49" s="19" t="s">
        <v>272</v>
      </c>
      <c r="F49" s="20"/>
      <c r="G49" s="29"/>
      <c r="H49" s="35">
        <v>5600.0</v>
      </c>
      <c r="I49" s="23"/>
      <c r="J49" s="33"/>
      <c r="K49" s="25"/>
      <c r="L49" s="72"/>
      <c r="M49" s="29"/>
      <c r="N49" s="26"/>
      <c r="O49" s="27"/>
      <c r="P49" s="28">
        <v>5600.0</v>
      </c>
      <c r="Q49" s="29">
        <f t="shared" si="2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44876.0</v>
      </c>
      <c r="C50" s="17" t="s">
        <v>834</v>
      </c>
      <c r="D50" s="18">
        <v>56980.0</v>
      </c>
      <c r="E50" s="19" t="s">
        <v>822</v>
      </c>
      <c r="F50" s="20"/>
      <c r="G50" s="73"/>
      <c r="H50" s="22"/>
      <c r="I50" s="23"/>
      <c r="J50" s="33"/>
      <c r="K50" s="25"/>
      <c r="L50" s="72">
        <v>2400.0</v>
      </c>
      <c r="M50" s="29"/>
      <c r="N50" s="26"/>
      <c r="O50" s="27"/>
      <c r="P50" s="28">
        <v>2400.0</v>
      </c>
      <c r="Q50" s="29">
        <f t="shared" si="2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44876.0</v>
      </c>
      <c r="C51" s="17" t="s">
        <v>835</v>
      </c>
      <c r="D51" s="18">
        <v>74204.0</v>
      </c>
      <c r="E51" s="19" t="s">
        <v>825</v>
      </c>
      <c r="F51" s="20"/>
      <c r="G51" s="29"/>
      <c r="H51" s="35"/>
      <c r="I51" s="23"/>
      <c r="J51" s="33"/>
      <c r="K51" s="25"/>
      <c r="L51" s="72">
        <v>1200.0</v>
      </c>
      <c r="M51" s="29"/>
      <c r="N51" s="39"/>
      <c r="O51" s="27"/>
      <c r="P51" s="28">
        <v>1200.0</v>
      </c>
      <c r="Q51" s="29">
        <f t="shared" si="2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/>
      <c r="B52" s="61"/>
      <c r="C52" s="62"/>
      <c r="D52" s="62"/>
      <c r="E52" s="62"/>
      <c r="F52" s="75">
        <f>SUM(F3:F51)</f>
        <v>3850</v>
      </c>
      <c r="G52" s="75">
        <f>SUM(G31:G51)</f>
        <v>0</v>
      </c>
      <c r="H52" s="76">
        <f t="shared" ref="H52:L52" si="3">SUM(H5:H51)</f>
        <v>53600</v>
      </c>
      <c r="I52" s="77">
        <f t="shared" si="3"/>
        <v>96530</v>
      </c>
      <c r="J52" s="78">
        <f t="shared" si="3"/>
        <v>33550</v>
      </c>
      <c r="K52" s="79">
        <f t="shared" si="3"/>
        <v>200</v>
      </c>
      <c r="L52" s="80">
        <f t="shared" si="3"/>
        <v>8600</v>
      </c>
      <c r="M52" s="75">
        <f t="shared" ref="M52:N52" si="4">SUM(M31:M51)</f>
        <v>0</v>
      </c>
      <c r="N52" s="81">
        <f t="shared" si="4"/>
        <v>0</v>
      </c>
      <c r="O52" s="49">
        <f t="shared" ref="O52:Q52" si="5">SUM(O5:O51)</f>
        <v>0</v>
      </c>
      <c r="P52" s="63">
        <f t="shared" si="5"/>
        <v>196330</v>
      </c>
      <c r="Q52" s="51">
        <f t="shared" si="5"/>
        <v>0</v>
      </c>
      <c r="R52" s="62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52"/>
      <c r="B53" s="61"/>
      <c r="C53" s="62"/>
      <c r="D53" s="62"/>
      <c r="E53" s="62"/>
      <c r="F53" s="53">
        <f>SUM(F52+G52+H52+I52+J52+K52+L52+M52+N52+O52)</f>
        <v>196330</v>
      </c>
      <c r="G53" s="8"/>
      <c r="H53" s="8"/>
      <c r="I53" s="8"/>
      <c r="J53" s="8"/>
      <c r="K53" s="8"/>
      <c r="L53" s="9"/>
      <c r="M53" s="68"/>
      <c r="N53" s="54"/>
      <c r="O53" s="54"/>
      <c r="P53" s="64"/>
      <c r="Q53" s="31"/>
      <c r="R53" s="65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6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6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 t="s">
        <v>192</v>
      </c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4"/>
      <c r="S64" s="4"/>
      <c r="T64" s="4" t="s">
        <v>193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5.38"/>
    <col customWidth="1" min="5" max="5" width="54.5"/>
    <col customWidth="1" min="14" max="14" width="17.63"/>
    <col customWidth="1" min="18" max="18" width="22.75"/>
  </cols>
  <sheetData>
    <row r="1">
      <c r="A1" s="1" t="s">
        <v>836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82" t="s">
        <v>837</v>
      </c>
      <c r="C5" s="83"/>
      <c r="D5" s="84"/>
      <c r="E5" s="85"/>
      <c r="F5" s="20"/>
      <c r="G5" s="29"/>
      <c r="H5" s="22"/>
      <c r="I5" s="23"/>
      <c r="J5" s="33"/>
      <c r="K5" s="25"/>
      <c r="L5" s="72"/>
      <c r="M5" s="73"/>
      <c r="N5" s="26"/>
      <c r="O5" s="27"/>
      <c r="P5" s="86"/>
      <c r="Q5" s="29">
        <f t="shared" ref="Q5:Q31" si="1">F5+G5+H5+I5+J5+K5+L5+N5+O5+M5-P5</f>
        <v>0</v>
      </c>
      <c r="R5" s="87" t="s">
        <v>837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88">
        <v>44877.0</v>
      </c>
      <c r="C6" s="89" t="s">
        <v>838</v>
      </c>
      <c r="D6" s="90">
        <v>53874.0</v>
      </c>
      <c r="E6" s="90" t="s">
        <v>839</v>
      </c>
      <c r="F6" s="20"/>
      <c r="G6" s="29"/>
      <c r="H6" s="22"/>
      <c r="I6" s="23"/>
      <c r="J6" s="33">
        <v>5150.0</v>
      </c>
      <c r="K6" s="25"/>
      <c r="L6" s="72"/>
      <c r="M6" s="73"/>
      <c r="N6" s="26"/>
      <c r="O6" s="27"/>
      <c r="P6" s="91">
        <v>5150.0</v>
      </c>
      <c r="Q6" s="29">
        <f t="shared" si="1"/>
        <v>0</v>
      </c>
      <c r="R6" s="92" t="s">
        <v>222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88">
        <v>44877.0</v>
      </c>
      <c r="C7" s="89" t="s">
        <v>840</v>
      </c>
      <c r="D7" s="90">
        <v>72109.0</v>
      </c>
      <c r="E7" s="90" t="s">
        <v>841</v>
      </c>
      <c r="F7" s="20"/>
      <c r="G7" s="29"/>
      <c r="H7" s="22"/>
      <c r="I7" s="23">
        <v>2650.0</v>
      </c>
      <c r="J7" s="33"/>
      <c r="K7" s="25"/>
      <c r="L7" s="72"/>
      <c r="M7" s="73"/>
      <c r="N7" s="26"/>
      <c r="O7" s="27"/>
      <c r="P7" s="91">
        <v>2650.0</v>
      </c>
      <c r="Q7" s="29">
        <f t="shared" si="1"/>
        <v>0</v>
      </c>
      <c r="R7" s="92" t="s">
        <v>222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88">
        <v>44877.0</v>
      </c>
      <c r="C8" s="89" t="s">
        <v>842</v>
      </c>
      <c r="D8" s="90">
        <v>13209.0</v>
      </c>
      <c r="E8" s="90" t="s">
        <v>843</v>
      </c>
      <c r="F8" s="20"/>
      <c r="G8" s="29"/>
      <c r="H8" s="22"/>
      <c r="I8" s="23">
        <v>3700.0</v>
      </c>
      <c r="J8" s="33"/>
      <c r="K8" s="25"/>
      <c r="L8" s="72"/>
      <c r="M8" s="73"/>
      <c r="N8" s="26"/>
      <c r="O8" s="27"/>
      <c r="P8" s="91">
        <v>3700.0</v>
      </c>
      <c r="Q8" s="29">
        <f t="shared" si="1"/>
        <v>0</v>
      </c>
      <c r="R8" s="92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88">
        <v>44877.0</v>
      </c>
      <c r="C9" s="89" t="s">
        <v>844</v>
      </c>
      <c r="D9" s="90">
        <v>55448.0</v>
      </c>
      <c r="E9" s="90" t="s">
        <v>845</v>
      </c>
      <c r="F9" s="20"/>
      <c r="G9" s="29"/>
      <c r="H9" s="22"/>
      <c r="I9" s="23">
        <v>10000.0</v>
      </c>
      <c r="J9" s="33"/>
      <c r="K9" s="25"/>
      <c r="L9" s="72"/>
      <c r="M9" s="73"/>
      <c r="N9" s="26"/>
      <c r="O9" s="27"/>
      <c r="P9" s="91">
        <v>10000.0</v>
      </c>
      <c r="Q9" s="29">
        <f t="shared" si="1"/>
        <v>0</v>
      </c>
      <c r="R9" s="92" t="s">
        <v>44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88">
        <v>44877.0</v>
      </c>
      <c r="C10" s="89" t="s">
        <v>846</v>
      </c>
      <c r="D10" s="90">
        <v>47126.0</v>
      </c>
      <c r="E10" s="90" t="s">
        <v>847</v>
      </c>
      <c r="F10" s="20"/>
      <c r="G10" s="29"/>
      <c r="H10" s="22"/>
      <c r="I10" s="23"/>
      <c r="J10" s="33">
        <v>150.0</v>
      </c>
      <c r="K10" s="25"/>
      <c r="L10" s="72"/>
      <c r="M10" s="73"/>
      <c r="N10" s="26"/>
      <c r="O10" s="27"/>
      <c r="P10" s="91">
        <v>150.0</v>
      </c>
      <c r="Q10" s="29">
        <f t="shared" si="1"/>
        <v>0</v>
      </c>
      <c r="R10" s="92" t="s">
        <v>222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88">
        <v>44877.0</v>
      </c>
      <c r="C11" s="89" t="s">
        <v>848</v>
      </c>
      <c r="D11" s="90">
        <v>48910.0</v>
      </c>
      <c r="E11" s="90" t="s">
        <v>200</v>
      </c>
      <c r="F11" s="20"/>
      <c r="G11" s="29"/>
      <c r="H11" s="22"/>
      <c r="I11" s="23">
        <v>9600.0</v>
      </c>
      <c r="J11" s="33"/>
      <c r="K11" s="25"/>
      <c r="L11" s="72"/>
      <c r="M11" s="73"/>
      <c r="N11" s="26"/>
      <c r="O11" s="27"/>
      <c r="P11" s="91">
        <v>9600.0</v>
      </c>
      <c r="Q11" s="29">
        <f t="shared" si="1"/>
        <v>0</v>
      </c>
      <c r="R11" s="92" t="s">
        <v>536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88">
        <v>44877.0</v>
      </c>
      <c r="C12" s="89" t="s">
        <v>849</v>
      </c>
      <c r="D12" s="90">
        <v>22341.0</v>
      </c>
      <c r="E12" s="90" t="s">
        <v>850</v>
      </c>
      <c r="F12" s="20"/>
      <c r="G12" s="29"/>
      <c r="H12" s="35"/>
      <c r="I12" s="23">
        <v>5150.0</v>
      </c>
      <c r="J12" s="33"/>
      <c r="K12" s="25"/>
      <c r="L12" s="72"/>
      <c r="M12" s="73"/>
      <c r="N12" s="26"/>
      <c r="O12" s="27"/>
      <c r="P12" s="91">
        <v>5150.0</v>
      </c>
      <c r="Q12" s="29">
        <f t="shared" si="1"/>
        <v>0</v>
      </c>
      <c r="R12" s="92" t="s">
        <v>536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88">
        <v>44877.0</v>
      </c>
      <c r="C13" s="89" t="s">
        <v>851</v>
      </c>
      <c r="D13" s="90">
        <v>53495.0</v>
      </c>
      <c r="E13" s="90" t="s">
        <v>230</v>
      </c>
      <c r="F13" s="20"/>
      <c r="G13" s="29"/>
      <c r="H13" s="22"/>
      <c r="I13" s="23">
        <v>10000.0</v>
      </c>
      <c r="J13" s="33"/>
      <c r="K13" s="25"/>
      <c r="L13" s="72"/>
      <c r="M13" s="73"/>
      <c r="N13" s="26"/>
      <c r="O13" s="27"/>
      <c r="P13" s="91">
        <v>10000.0</v>
      </c>
      <c r="Q13" s="29">
        <f t="shared" si="1"/>
        <v>0</v>
      </c>
      <c r="R13" s="92" t="s">
        <v>54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88">
        <v>44877.0</v>
      </c>
      <c r="C14" s="89" t="s">
        <v>852</v>
      </c>
      <c r="D14" s="90">
        <v>51797.0</v>
      </c>
      <c r="E14" s="90" t="s">
        <v>853</v>
      </c>
      <c r="F14" s="20"/>
      <c r="G14" s="29"/>
      <c r="H14" s="22"/>
      <c r="I14" s="23"/>
      <c r="J14" s="33">
        <v>2650.0</v>
      </c>
      <c r="K14" s="25"/>
      <c r="L14" s="72"/>
      <c r="M14" s="73"/>
      <c r="N14" s="26"/>
      <c r="O14" s="27"/>
      <c r="P14" s="91">
        <v>2650.0</v>
      </c>
      <c r="Q14" s="29">
        <f t="shared" si="1"/>
        <v>0</v>
      </c>
      <c r="R14" s="92" t="s">
        <v>536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88">
        <v>44877.0</v>
      </c>
      <c r="C15" s="89" t="s">
        <v>854</v>
      </c>
      <c r="D15" s="90">
        <v>55854.0</v>
      </c>
      <c r="E15" s="90" t="s">
        <v>855</v>
      </c>
      <c r="F15" s="20"/>
      <c r="G15" s="29"/>
      <c r="H15" s="22"/>
      <c r="I15" s="23"/>
      <c r="J15" s="33"/>
      <c r="K15" s="25"/>
      <c r="L15" s="72"/>
      <c r="M15" s="73"/>
      <c r="N15" s="26"/>
      <c r="O15" s="40">
        <v>625.0</v>
      </c>
      <c r="P15" s="91">
        <v>625.0</v>
      </c>
      <c r="Q15" s="29">
        <f t="shared" si="1"/>
        <v>0</v>
      </c>
      <c r="R15" s="92" t="s">
        <v>536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88">
        <v>44877.0</v>
      </c>
      <c r="C16" s="89" t="s">
        <v>856</v>
      </c>
      <c r="D16" s="90">
        <v>45096.0</v>
      </c>
      <c r="E16" s="90" t="s">
        <v>296</v>
      </c>
      <c r="F16" s="20"/>
      <c r="G16" s="29"/>
      <c r="H16" s="22"/>
      <c r="I16" s="23">
        <v>2650.0</v>
      </c>
      <c r="J16" s="33"/>
      <c r="K16" s="25"/>
      <c r="L16" s="72"/>
      <c r="M16" s="73"/>
      <c r="N16" s="26"/>
      <c r="O16" s="27"/>
      <c r="P16" s="91">
        <v>2650.0</v>
      </c>
      <c r="Q16" s="29">
        <f t="shared" si="1"/>
        <v>0</v>
      </c>
      <c r="R16" s="92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88">
        <v>44877.0</v>
      </c>
      <c r="C17" s="89" t="s">
        <v>857</v>
      </c>
      <c r="D17" s="90">
        <v>10744.0</v>
      </c>
      <c r="E17" s="90" t="s">
        <v>663</v>
      </c>
      <c r="F17" s="20"/>
      <c r="G17" s="29"/>
      <c r="H17" s="22"/>
      <c r="I17" s="23">
        <v>15200.0</v>
      </c>
      <c r="J17" s="33"/>
      <c r="K17" s="36"/>
      <c r="L17" s="72"/>
      <c r="M17" s="73"/>
      <c r="N17" s="26"/>
      <c r="O17" s="27"/>
      <c r="P17" s="91">
        <v>15200.0</v>
      </c>
      <c r="Q17" s="29">
        <f t="shared" si="1"/>
        <v>0</v>
      </c>
      <c r="R17" s="92" t="s">
        <v>536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88">
        <v>44877.0</v>
      </c>
      <c r="C18" s="89" t="s">
        <v>858</v>
      </c>
      <c r="D18" s="90">
        <v>48853.0</v>
      </c>
      <c r="E18" s="90" t="s">
        <v>859</v>
      </c>
      <c r="F18" s="20"/>
      <c r="G18" s="29"/>
      <c r="H18" s="22"/>
      <c r="I18" s="23">
        <v>2650.0</v>
      </c>
      <c r="J18" s="33"/>
      <c r="K18" s="25"/>
      <c r="L18" s="72"/>
      <c r="M18" s="73"/>
      <c r="N18" s="26"/>
      <c r="O18" s="27"/>
      <c r="P18" s="91">
        <v>2650.0</v>
      </c>
      <c r="Q18" s="29">
        <f t="shared" si="1"/>
        <v>0</v>
      </c>
      <c r="R18" s="92" t="s">
        <v>47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88">
        <v>44877.0</v>
      </c>
      <c r="C19" s="89" t="s">
        <v>860</v>
      </c>
      <c r="D19" s="90">
        <v>73210.0</v>
      </c>
      <c r="E19" s="90" t="s">
        <v>861</v>
      </c>
      <c r="F19" s="20"/>
      <c r="G19" s="29"/>
      <c r="H19" s="22"/>
      <c r="I19" s="23">
        <v>6300.0</v>
      </c>
      <c r="J19" s="33"/>
      <c r="K19" s="25"/>
      <c r="L19" s="72"/>
      <c r="M19" s="73"/>
      <c r="N19" s="26"/>
      <c r="O19" s="27"/>
      <c r="P19" s="91">
        <v>6300.0</v>
      </c>
      <c r="Q19" s="29">
        <f t="shared" si="1"/>
        <v>0</v>
      </c>
      <c r="R19" s="92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88">
        <v>44877.0</v>
      </c>
      <c r="C20" s="89" t="s">
        <v>862</v>
      </c>
      <c r="D20" s="90">
        <v>56669.0</v>
      </c>
      <c r="E20" s="90" t="s">
        <v>453</v>
      </c>
      <c r="F20" s="20"/>
      <c r="G20" s="29"/>
      <c r="H20" s="22"/>
      <c r="I20" s="23">
        <v>5150.0</v>
      </c>
      <c r="J20" s="33"/>
      <c r="K20" s="36"/>
      <c r="L20" s="72"/>
      <c r="M20" s="73"/>
      <c r="N20" s="26"/>
      <c r="O20" s="27"/>
      <c r="P20" s="91">
        <v>5150.0</v>
      </c>
      <c r="Q20" s="29">
        <f t="shared" si="1"/>
        <v>0</v>
      </c>
      <c r="R20" s="92" t="s">
        <v>536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88">
        <v>44877.0</v>
      </c>
      <c r="C21" s="89" t="s">
        <v>863</v>
      </c>
      <c r="D21" s="90">
        <v>53283.0</v>
      </c>
      <c r="E21" s="90" t="s">
        <v>300</v>
      </c>
      <c r="F21" s="20"/>
      <c r="G21" s="29"/>
      <c r="H21" s="35"/>
      <c r="I21" s="23">
        <v>25000.0</v>
      </c>
      <c r="J21" s="33"/>
      <c r="K21" s="25"/>
      <c r="L21" s="72"/>
      <c r="M21" s="73"/>
      <c r="N21" s="26"/>
      <c r="O21" s="27"/>
      <c r="P21" s="91">
        <v>25000.0</v>
      </c>
      <c r="Q21" s="29">
        <f t="shared" si="1"/>
        <v>0</v>
      </c>
      <c r="R21" s="92" t="s">
        <v>54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88">
        <v>44877.0</v>
      </c>
      <c r="C22" s="89" t="s">
        <v>864</v>
      </c>
      <c r="D22" s="90">
        <v>44335.0</v>
      </c>
      <c r="E22" s="90" t="s">
        <v>865</v>
      </c>
      <c r="F22" s="20"/>
      <c r="G22" s="29"/>
      <c r="H22" s="22"/>
      <c r="I22" s="23">
        <v>3700.0</v>
      </c>
      <c r="J22" s="33"/>
      <c r="K22" s="25"/>
      <c r="L22" s="72"/>
      <c r="M22" s="73"/>
      <c r="N22" s="26"/>
      <c r="O22" s="27"/>
      <c r="P22" s="91">
        <v>3700.0</v>
      </c>
      <c r="Q22" s="29">
        <f t="shared" si="1"/>
        <v>0</v>
      </c>
      <c r="R22" s="92" t="s">
        <v>54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88">
        <v>44877.0</v>
      </c>
      <c r="C23" s="89" t="s">
        <v>866</v>
      </c>
      <c r="D23" s="90">
        <v>54226.0</v>
      </c>
      <c r="E23" s="90" t="s">
        <v>476</v>
      </c>
      <c r="F23" s="20"/>
      <c r="G23" s="29"/>
      <c r="H23" s="35"/>
      <c r="I23" s="23">
        <v>9350.0</v>
      </c>
      <c r="J23" s="33"/>
      <c r="K23" s="25"/>
      <c r="L23" s="72"/>
      <c r="M23" s="73"/>
      <c r="N23" s="26"/>
      <c r="O23" s="27"/>
      <c r="P23" s="91">
        <v>9350.0</v>
      </c>
      <c r="Q23" s="29">
        <f t="shared" si="1"/>
        <v>0</v>
      </c>
      <c r="R23" s="92" t="s">
        <v>536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88">
        <v>44877.0</v>
      </c>
      <c r="C24" s="89" t="s">
        <v>867</v>
      </c>
      <c r="D24" s="90">
        <v>50739.0</v>
      </c>
      <c r="E24" s="90" t="s">
        <v>166</v>
      </c>
      <c r="F24" s="20"/>
      <c r="G24" s="29"/>
      <c r="H24" s="22"/>
      <c r="I24" s="23">
        <v>350.0</v>
      </c>
      <c r="J24" s="33"/>
      <c r="K24" s="36"/>
      <c r="L24" s="72"/>
      <c r="M24" s="73"/>
      <c r="N24" s="26"/>
      <c r="O24" s="27"/>
      <c r="P24" s="91">
        <v>350.0</v>
      </c>
      <c r="Q24" s="29">
        <f t="shared" si="1"/>
        <v>0</v>
      </c>
      <c r="R24" s="92" t="s">
        <v>222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88">
        <v>44877.0</v>
      </c>
      <c r="C25" s="89" t="s">
        <v>868</v>
      </c>
      <c r="D25" s="90">
        <v>21384.0</v>
      </c>
      <c r="E25" s="90" t="s">
        <v>869</v>
      </c>
      <c r="F25" s="20"/>
      <c r="G25" s="29"/>
      <c r="H25" s="22"/>
      <c r="I25" s="23">
        <v>350.0</v>
      </c>
      <c r="J25" s="33"/>
      <c r="K25" s="25"/>
      <c r="L25" s="72"/>
      <c r="M25" s="73"/>
      <c r="N25" s="26"/>
      <c r="O25" s="27"/>
      <c r="P25" s="91">
        <v>350.0</v>
      </c>
      <c r="Q25" s="29">
        <f t="shared" si="1"/>
        <v>0</v>
      </c>
      <c r="R25" s="92" t="s">
        <v>47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88">
        <v>44877.0</v>
      </c>
      <c r="C26" s="89" t="s">
        <v>870</v>
      </c>
      <c r="D26" s="90">
        <v>50739.0</v>
      </c>
      <c r="E26" s="90" t="s">
        <v>166</v>
      </c>
      <c r="F26" s="20"/>
      <c r="G26" s="29"/>
      <c r="H26" s="22"/>
      <c r="I26" s="23">
        <v>1250.0</v>
      </c>
      <c r="J26" s="33"/>
      <c r="K26" s="25"/>
      <c r="L26" s="72"/>
      <c r="M26" s="73"/>
      <c r="N26" s="26"/>
      <c r="O26" s="27"/>
      <c r="P26" s="91">
        <v>1250.0</v>
      </c>
      <c r="Q26" s="29">
        <f t="shared" si="1"/>
        <v>0</v>
      </c>
      <c r="R26" s="92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88">
        <v>44877.0</v>
      </c>
      <c r="C27" s="89" t="s">
        <v>871</v>
      </c>
      <c r="D27" s="90">
        <v>59331.0</v>
      </c>
      <c r="E27" s="90" t="s">
        <v>872</v>
      </c>
      <c r="F27" s="20"/>
      <c r="G27" s="29"/>
      <c r="H27" s="22"/>
      <c r="I27" s="23">
        <v>300.0</v>
      </c>
      <c r="J27" s="33"/>
      <c r="K27" s="25"/>
      <c r="L27" s="72"/>
      <c r="M27" s="73"/>
      <c r="N27" s="26"/>
      <c r="O27" s="27"/>
      <c r="P27" s="91">
        <v>300.0</v>
      </c>
      <c r="Q27" s="29">
        <f t="shared" si="1"/>
        <v>0</v>
      </c>
      <c r="R27" s="92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88">
        <v>44877.0</v>
      </c>
      <c r="C28" s="89" t="s">
        <v>873</v>
      </c>
      <c r="D28" s="90">
        <v>24368.0</v>
      </c>
      <c r="E28" s="90" t="s">
        <v>874</v>
      </c>
      <c r="F28" s="34"/>
      <c r="G28" s="29"/>
      <c r="H28" s="22"/>
      <c r="I28" s="23"/>
      <c r="J28" s="33"/>
      <c r="K28" s="36">
        <v>2400.0</v>
      </c>
      <c r="L28" s="72"/>
      <c r="M28" s="73"/>
      <c r="N28" s="26"/>
      <c r="O28" s="27"/>
      <c r="P28" s="91">
        <v>2400.0</v>
      </c>
      <c r="Q28" s="29">
        <f t="shared" si="1"/>
        <v>0</v>
      </c>
      <c r="R28" s="92" t="s">
        <v>536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88">
        <v>44877.0</v>
      </c>
      <c r="C29" s="89" t="s">
        <v>875</v>
      </c>
      <c r="D29" s="90">
        <v>66276.0</v>
      </c>
      <c r="E29" s="90" t="s">
        <v>876</v>
      </c>
      <c r="F29" s="20"/>
      <c r="G29" s="29"/>
      <c r="H29" s="22"/>
      <c r="I29" s="23">
        <v>1400.0</v>
      </c>
      <c r="J29" s="33"/>
      <c r="K29" s="25"/>
      <c r="L29" s="72"/>
      <c r="M29" s="73"/>
      <c r="N29" s="26"/>
      <c r="O29" s="27"/>
      <c r="P29" s="91">
        <v>1400.0</v>
      </c>
      <c r="Q29" s="29">
        <f t="shared" si="1"/>
        <v>0</v>
      </c>
      <c r="R29" s="92" t="s">
        <v>47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88">
        <v>44877.0</v>
      </c>
      <c r="C30" s="89" t="s">
        <v>877</v>
      </c>
      <c r="D30" s="90">
        <v>51939.0</v>
      </c>
      <c r="E30" s="90" t="s">
        <v>878</v>
      </c>
      <c r="F30" s="20"/>
      <c r="G30" s="29"/>
      <c r="H30" s="22"/>
      <c r="I30" s="23">
        <v>15000.0</v>
      </c>
      <c r="J30" s="33"/>
      <c r="K30" s="25"/>
      <c r="L30" s="72"/>
      <c r="M30" s="73"/>
      <c r="N30" s="26"/>
      <c r="O30" s="27"/>
      <c r="P30" s="91">
        <v>15000.0</v>
      </c>
      <c r="Q30" s="29">
        <f t="shared" si="1"/>
        <v>0</v>
      </c>
      <c r="R30" s="92" t="s">
        <v>536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88">
        <v>44877.0</v>
      </c>
      <c r="C31" s="89" t="s">
        <v>879</v>
      </c>
      <c r="D31" s="90">
        <v>53249.0</v>
      </c>
      <c r="E31" s="90" t="s">
        <v>93</v>
      </c>
      <c r="F31" s="20"/>
      <c r="G31" s="29"/>
      <c r="H31" s="22"/>
      <c r="I31" s="23"/>
      <c r="J31" s="33">
        <v>15200.0</v>
      </c>
      <c r="K31" s="25"/>
      <c r="L31" s="72"/>
      <c r="M31" s="73"/>
      <c r="N31" s="26"/>
      <c r="O31" s="27"/>
      <c r="P31" s="91">
        <v>15200.0</v>
      </c>
      <c r="Q31" s="29">
        <f t="shared" si="1"/>
        <v>0</v>
      </c>
      <c r="R31" s="92" t="s">
        <v>536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88">
        <v>44877.0</v>
      </c>
      <c r="C32" s="89" t="s">
        <v>880</v>
      </c>
      <c r="D32" s="90">
        <v>46849.0</v>
      </c>
      <c r="E32" s="90" t="s">
        <v>881</v>
      </c>
      <c r="F32" s="20"/>
      <c r="G32" s="29"/>
      <c r="H32" s="22"/>
      <c r="I32" s="23">
        <v>1600.0</v>
      </c>
      <c r="J32" s="33"/>
      <c r="K32" s="25"/>
      <c r="L32" s="74"/>
      <c r="M32" s="29"/>
      <c r="N32" s="26"/>
      <c r="O32" s="27"/>
      <c r="P32" s="91">
        <v>1600.0</v>
      </c>
      <c r="Q32" s="29">
        <f t="shared" ref="Q32:Q51" si="2">F32+G32+H32+I32+J32+K32+L32+N32+O32-P32</f>
        <v>0</v>
      </c>
      <c r="R32" s="92" t="s">
        <v>536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88">
        <v>44877.0</v>
      </c>
      <c r="C33" s="89" t="s">
        <v>882</v>
      </c>
      <c r="D33" s="90">
        <v>53785.0</v>
      </c>
      <c r="E33" s="90" t="s">
        <v>883</v>
      </c>
      <c r="F33" s="20"/>
      <c r="G33" s="29"/>
      <c r="H33" s="22"/>
      <c r="I33" s="23">
        <v>15000.0</v>
      </c>
      <c r="J33" s="33"/>
      <c r="K33" s="25"/>
      <c r="L33" s="74"/>
      <c r="M33" s="29"/>
      <c r="N33" s="26"/>
      <c r="O33" s="27"/>
      <c r="P33" s="91">
        <v>15000.0</v>
      </c>
      <c r="Q33" s="29">
        <f t="shared" si="2"/>
        <v>0</v>
      </c>
      <c r="R33" s="92" t="s">
        <v>536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88">
        <v>44877.0</v>
      </c>
      <c r="C34" s="89" t="s">
        <v>884</v>
      </c>
      <c r="D34" s="90">
        <v>52083.0</v>
      </c>
      <c r="E34" s="90" t="s">
        <v>252</v>
      </c>
      <c r="F34" s="20"/>
      <c r="G34" s="29"/>
      <c r="H34" s="35"/>
      <c r="I34" s="23">
        <v>11100.0</v>
      </c>
      <c r="J34" s="33"/>
      <c r="K34" s="25"/>
      <c r="L34" s="74"/>
      <c r="M34" s="29"/>
      <c r="N34" s="26"/>
      <c r="O34" s="27"/>
      <c r="P34" s="91">
        <v>11100.0</v>
      </c>
      <c r="Q34" s="29">
        <f t="shared" si="2"/>
        <v>0</v>
      </c>
      <c r="R34" s="92" t="s">
        <v>536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88">
        <v>44877.0</v>
      </c>
      <c r="C35" s="89" t="s">
        <v>885</v>
      </c>
      <c r="D35" s="90">
        <v>17429.0</v>
      </c>
      <c r="E35" s="90" t="s">
        <v>886</v>
      </c>
      <c r="F35" s="34">
        <v>1400.0</v>
      </c>
      <c r="G35" s="29"/>
      <c r="H35" s="35"/>
      <c r="I35" s="23"/>
      <c r="J35" s="33"/>
      <c r="K35" s="25"/>
      <c r="L35" s="74"/>
      <c r="M35" s="29"/>
      <c r="N35" s="26"/>
      <c r="O35" s="27"/>
      <c r="P35" s="91">
        <v>1400.0</v>
      </c>
      <c r="Q35" s="29">
        <f t="shared" si="2"/>
        <v>0</v>
      </c>
      <c r="R35" s="92" t="s">
        <v>536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88">
        <v>44877.0</v>
      </c>
      <c r="C36" s="89" t="s">
        <v>887</v>
      </c>
      <c r="D36" s="90">
        <v>10270.0</v>
      </c>
      <c r="E36" s="90" t="s">
        <v>888</v>
      </c>
      <c r="F36" s="20"/>
      <c r="G36" s="73">
        <v>30000.0</v>
      </c>
      <c r="H36" s="22"/>
      <c r="I36" s="23"/>
      <c r="J36" s="33"/>
      <c r="K36" s="25"/>
      <c r="L36" s="74"/>
      <c r="M36" s="29"/>
      <c r="N36" s="26"/>
      <c r="O36" s="27"/>
      <c r="P36" s="91">
        <v>30000.0</v>
      </c>
      <c r="Q36" s="29">
        <f t="shared" si="2"/>
        <v>0</v>
      </c>
      <c r="R36" s="92" t="s">
        <v>536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88">
        <v>44877.0</v>
      </c>
      <c r="C37" s="89" t="s">
        <v>889</v>
      </c>
      <c r="D37" s="90">
        <v>10270.0</v>
      </c>
      <c r="E37" s="90" t="s">
        <v>888</v>
      </c>
      <c r="F37" s="20"/>
      <c r="G37" s="73">
        <v>35000.0</v>
      </c>
      <c r="H37" s="22"/>
      <c r="I37" s="23"/>
      <c r="J37" s="33"/>
      <c r="K37" s="25"/>
      <c r="L37" s="74"/>
      <c r="M37" s="29"/>
      <c r="N37" s="26"/>
      <c r="O37" s="27"/>
      <c r="P37" s="91">
        <v>35000.0</v>
      </c>
      <c r="Q37" s="29">
        <f t="shared" si="2"/>
        <v>0</v>
      </c>
      <c r="R37" s="92" t="s">
        <v>536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88">
        <v>44877.0</v>
      </c>
      <c r="C38" s="89" t="s">
        <v>890</v>
      </c>
      <c r="D38" s="90">
        <v>10271.0</v>
      </c>
      <c r="E38" s="90" t="s">
        <v>891</v>
      </c>
      <c r="F38" s="34"/>
      <c r="G38" s="73">
        <v>2000.0</v>
      </c>
      <c r="H38" s="22"/>
      <c r="I38" s="23"/>
      <c r="J38" s="33"/>
      <c r="K38" s="25"/>
      <c r="L38" s="74"/>
      <c r="M38" s="29"/>
      <c r="N38" s="26"/>
      <c r="O38" s="27"/>
      <c r="P38" s="91">
        <v>2000.0</v>
      </c>
      <c r="Q38" s="29">
        <f t="shared" si="2"/>
        <v>0</v>
      </c>
      <c r="R38" s="92" t="s">
        <v>536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88">
        <v>44877.0</v>
      </c>
      <c r="C39" s="89" t="s">
        <v>892</v>
      </c>
      <c r="D39" s="90">
        <v>72109.0</v>
      </c>
      <c r="E39" s="90" t="s">
        <v>841</v>
      </c>
      <c r="F39" s="34"/>
      <c r="G39" s="29"/>
      <c r="H39" s="35"/>
      <c r="I39" s="23"/>
      <c r="J39" s="33"/>
      <c r="K39" s="25"/>
      <c r="L39" s="72">
        <v>1290.0</v>
      </c>
      <c r="M39" s="29"/>
      <c r="N39" s="26"/>
      <c r="O39" s="27"/>
      <c r="P39" s="91">
        <v>1290.0</v>
      </c>
      <c r="Q39" s="29">
        <f t="shared" si="2"/>
        <v>0</v>
      </c>
      <c r="R39" s="92">
        <v>72109.0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88">
        <v>44877.0</v>
      </c>
      <c r="C40" s="89" t="s">
        <v>893</v>
      </c>
      <c r="D40" s="90">
        <v>47126.0</v>
      </c>
      <c r="E40" s="90" t="s">
        <v>847</v>
      </c>
      <c r="F40" s="20"/>
      <c r="G40" s="29"/>
      <c r="H40" s="22"/>
      <c r="I40" s="23"/>
      <c r="J40" s="33"/>
      <c r="K40" s="36"/>
      <c r="L40" s="72">
        <v>30290.0</v>
      </c>
      <c r="M40" s="29"/>
      <c r="N40" s="26"/>
      <c r="O40" s="27"/>
      <c r="P40" s="91">
        <v>30290.0</v>
      </c>
      <c r="Q40" s="29">
        <f t="shared" si="2"/>
        <v>0</v>
      </c>
      <c r="R40" s="92">
        <v>47126.0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88">
        <v>44877.0</v>
      </c>
      <c r="C41" s="89" t="s">
        <v>894</v>
      </c>
      <c r="D41" s="90">
        <v>52215.0</v>
      </c>
      <c r="E41" s="90" t="s">
        <v>174</v>
      </c>
      <c r="F41" s="20"/>
      <c r="G41" s="29"/>
      <c r="H41" s="22"/>
      <c r="I41" s="23"/>
      <c r="J41" s="33"/>
      <c r="K41" s="36"/>
      <c r="L41" s="74"/>
      <c r="M41" s="29"/>
      <c r="N41" s="26"/>
      <c r="O41" s="40">
        <v>2700.0</v>
      </c>
      <c r="P41" s="91">
        <v>2700.0</v>
      </c>
      <c r="Q41" s="29">
        <f t="shared" si="2"/>
        <v>0</v>
      </c>
      <c r="R41" s="93">
        <v>52215.0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/>
      <c r="C42" s="17"/>
      <c r="D42" s="18"/>
      <c r="E42" s="19"/>
      <c r="F42" s="20"/>
      <c r="G42" s="29"/>
      <c r="H42" s="35"/>
      <c r="I42" s="23"/>
      <c r="J42" s="33"/>
      <c r="K42" s="25"/>
      <c r="L42" s="74"/>
      <c r="M42" s="29"/>
      <c r="N42" s="26"/>
      <c r="O42" s="27"/>
      <c r="P42" s="28"/>
      <c r="Q42" s="29">
        <f t="shared" si="2"/>
        <v>0</v>
      </c>
      <c r="R42" s="93"/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/>
      <c r="C43" s="17"/>
      <c r="D43" s="18"/>
      <c r="E43" s="19"/>
      <c r="F43" s="20"/>
      <c r="G43" s="73"/>
      <c r="H43" s="22"/>
      <c r="I43" s="23"/>
      <c r="J43" s="33"/>
      <c r="K43" s="25"/>
      <c r="L43" s="74"/>
      <c r="M43" s="29"/>
      <c r="N43" s="26"/>
      <c r="O43" s="27"/>
      <c r="P43" s="28"/>
      <c r="Q43" s="29">
        <f t="shared" si="2"/>
        <v>0</v>
      </c>
      <c r="R43" s="30"/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/>
      <c r="C44" s="17"/>
      <c r="D44" s="18"/>
      <c r="E44" s="19"/>
      <c r="F44" s="20"/>
      <c r="G44" s="29"/>
      <c r="H44" s="35"/>
      <c r="I44" s="23"/>
      <c r="J44" s="33"/>
      <c r="K44" s="36"/>
      <c r="L44" s="72"/>
      <c r="M44" s="29"/>
      <c r="N44" s="26"/>
      <c r="O44" s="27"/>
      <c r="P44" s="28"/>
      <c r="Q44" s="29">
        <f t="shared" si="2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/>
      <c r="C45" s="17"/>
      <c r="D45" s="18"/>
      <c r="E45" s="19"/>
      <c r="F45" s="20"/>
      <c r="G45" s="73"/>
      <c r="H45" s="35"/>
      <c r="I45" s="23"/>
      <c r="J45" s="33"/>
      <c r="K45" s="36"/>
      <c r="L45" s="72"/>
      <c r="M45" s="29"/>
      <c r="N45" s="26"/>
      <c r="O45" s="27"/>
      <c r="P45" s="28"/>
      <c r="Q45" s="29">
        <f t="shared" si="2"/>
        <v>0</v>
      </c>
      <c r="R45" s="30"/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/>
      <c r="C46" s="17"/>
      <c r="D46" s="18"/>
      <c r="E46" s="19"/>
      <c r="F46" s="20"/>
      <c r="G46" s="29"/>
      <c r="H46" s="35"/>
      <c r="I46" s="23"/>
      <c r="J46" s="33"/>
      <c r="K46" s="25"/>
      <c r="L46" s="74"/>
      <c r="M46" s="29"/>
      <c r="N46" s="26"/>
      <c r="O46" s="27"/>
      <c r="P46" s="28"/>
      <c r="Q46" s="29">
        <f t="shared" si="2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/>
      <c r="C47" s="17"/>
      <c r="D47" s="18"/>
      <c r="E47" s="19"/>
      <c r="F47" s="20"/>
      <c r="G47" s="29"/>
      <c r="H47" s="35"/>
      <c r="I47" s="23"/>
      <c r="J47" s="33"/>
      <c r="K47" s="25"/>
      <c r="L47" s="72"/>
      <c r="M47" s="29"/>
      <c r="N47" s="26"/>
      <c r="O47" s="40"/>
      <c r="P47" s="28"/>
      <c r="Q47" s="29">
        <f t="shared" si="2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/>
      <c r="C48" s="17"/>
      <c r="D48" s="18"/>
      <c r="E48" s="19"/>
      <c r="F48" s="20"/>
      <c r="G48" s="29"/>
      <c r="H48" s="35"/>
      <c r="I48" s="23"/>
      <c r="J48" s="33"/>
      <c r="K48" s="25"/>
      <c r="L48" s="72"/>
      <c r="M48" s="29"/>
      <c r="N48" s="26"/>
      <c r="O48" s="27"/>
      <c r="P48" s="28"/>
      <c r="Q48" s="29">
        <f t="shared" si="2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/>
      <c r="C49" s="17"/>
      <c r="D49" s="18"/>
      <c r="E49" s="19"/>
      <c r="F49" s="20"/>
      <c r="G49" s="29"/>
      <c r="H49" s="35"/>
      <c r="I49" s="23"/>
      <c r="J49" s="33"/>
      <c r="K49" s="25"/>
      <c r="L49" s="72"/>
      <c r="M49" s="29"/>
      <c r="N49" s="26"/>
      <c r="O49" s="27"/>
      <c r="P49" s="28"/>
      <c r="Q49" s="29">
        <f t="shared" si="2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/>
      <c r="C50" s="17"/>
      <c r="D50" s="18"/>
      <c r="E50" s="19"/>
      <c r="F50" s="20"/>
      <c r="G50" s="73"/>
      <c r="H50" s="22"/>
      <c r="I50" s="23"/>
      <c r="J50" s="33"/>
      <c r="K50" s="25"/>
      <c r="L50" s="72"/>
      <c r="M50" s="29"/>
      <c r="N50" s="26"/>
      <c r="O50" s="27"/>
      <c r="P50" s="28"/>
      <c r="Q50" s="29">
        <f t="shared" si="2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/>
      <c r="C51" s="17"/>
      <c r="D51" s="18"/>
      <c r="E51" s="19"/>
      <c r="F51" s="20"/>
      <c r="G51" s="29"/>
      <c r="H51" s="35"/>
      <c r="I51" s="23"/>
      <c r="J51" s="33"/>
      <c r="K51" s="25"/>
      <c r="L51" s="72"/>
      <c r="M51" s="29"/>
      <c r="N51" s="39"/>
      <c r="O51" s="27"/>
      <c r="P51" s="28"/>
      <c r="Q51" s="29">
        <f t="shared" si="2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5"/>
      <c r="B52" s="61"/>
      <c r="C52" s="62"/>
      <c r="D52" s="62"/>
      <c r="E52" s="62"/>
      <c r="F52" s="75">
        <f>SUM(F3:F51)</f>
        <v>1400</v>
      </c>
      <c r="G52" s="75">
        <f>SUM(G31:G51)</f>
        <v>67000</v>
      </c>
      <c r="H52" s="76">
        <f t="shared" ref="H52:L52" si="3">SUM(H5:H51)</f>
        <v>0</v>
      </c>
      <c r="I52" s="77">
        <f t="shared" si="3"/>
        <v>157450</v>
      </c>
      <c r="J52" s="78">
        <f t="shared" si="3"/>
        <v>23150</v>
      </c>
      <c r="K52" s="79">
        <f t="shared" si="3"/>
        <v>2400</v>
      </c>
      <c r="L52" s="80">
        <f t="shared" si="3"/>
        <v>31580</v>
      </c>
      <c r="M52" s="75">
        <f t="shared" ref="M52:N52" si="4">SUM(M31:M51)</f>
        <v>0</v>
      </c>
      <c r="N52" s="81">
        <f t="shared" si="4"/>
        <v>0</v>
      </c>
      <c r="O52" s="49">
        <f t="shared" ref="O52:Q52" si="5">SUM(O5:O51)</f>
        <v>3325</v>
      </c>
      <c r="P52" s="63">
        <f t="shared" si="5"/>
        <v>286305</v>
      </c>
      <c r="Q52" s="51">
        <f t="shared" si="5"/>
        <v>0</v>
      </c>
      <c r="R52" s="62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52"/>
      <c r="B53" s="61"/>
      <c r="C53" s="62"/>
      <c r="D53" s="62"/>
      <c r="E53" s="62"/>
      <c r="F53" s="53">
        <f>SUM(F52+G52+H52+I52+J52+K52+L52+M52+N52+O52)</f>
        <v>286305</v>
      </c>
      <c r="G53" s="8"/>
      <c r="H53" s="8"/>
      <c r="I53" s="8"/>
      <c r="J53" s="8"/>
      <c r="K53" s="8"/>
      <c r="L53" s="9"/>
      <c r="M53" s="68"/>
      <c r="N53" s="54"/>
      <c r="O53" s="54"/>
      <c r="P53" s="64"/>
      <c r="Q53" s="31"/>
      <c r="R53" s="65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6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6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 t="s">
        <v>192</v>
      </c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4"/>
      <c r="S64" s="4"/>
      <c r="T64" s="4" t="s">
        <v>193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5.38"/>
    <col customWidth="1" min="5" max="5" width="63.13"/>
    <col customWidth="1" min="14" max="14" width="17.63"/>
    <col customWidth="1" min="16" max="16" width="14.5"/>
  </cols>
  <sheetData>
    <row r="1">
      <c r="A1" s="1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44877.0</v>
      </c>
      <c r="C5" s="17" t="s">
        <v>896</v>
      </c>
      <c r="D5" s="18">
        <v>59331.0</v>
      </c>
      <c r="E5" s="19" t="s">
        <v>872</v>
      </c>
      <c r="F5" s="20"/>
      <c r="G5" s="29"/>
      <c r="H5" s="22"/>
      <c r="I5" s="23">
        <v>300.0</v>
      </c>
      <c r="J5" s="33"/>
      <c r="K5" s="25"/>
      <c r="L5" s="72"/>
      <c r="M5" s="73"/>
      <c r="N5" s="26"/>
      <c r="O5" s="27"/>
      <c r="P5" s="28">
        <v>300.0</v>
      </c>
      <c r="Q5" s="29">
        <f t="shared" ref="Q5:Q31" si="1">F5+G5+H5+I5+J5+K5+L5+N5+O5+M5-P5</f>
        <v>0</v>
      </c>
      <c r="R5" s="30" t="s">
        <v>44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44878.0</v>
      </c>
      <c r="C6" s="17" t="s">
        <v>897</v>
      </c>
      <c r="D6" s="18">
        <v>53054.0</v>
      </c>
      <c r="E6" s="19" t="s">
        <v>898</v>
      </c>
      <c r="F6" s="20"/>
      <c r="G6" s="29"/>
      <c r="H6" s="22"/>
      <c r="I6" s="23">
        <v>2650.0</v>
      </c>
      <c r="J6" s="33"/>
      <c r="K6" s="25"/>
      <c r="L6" s="72"/>
      <c r="M6" s="73"/>
      <c r="N6" s="26"/>
      <c r="O6" s="27"/>
      <c r="P6" s="28">
        <v>2650.0</v>
      </c>
      <c r="Q6" s="29">
        <f t="shared" si="1"/>
        <v>0</v>
      </c>
      <c r="R6" s="30" t="s">
        <v>222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44878.0</v>
      </c>
      <c r="C7" s="17" t="s">
        <v>899</v>
      </c>
      <c r="D7" s="18">
        <v>47787.0</v>
      </c>
      <c r="E7" s="19" t="s">
        <v>132</v>
      </c>
      <c r="F7" s="20"/>
      <c r="G7" s="29"/>
      <c r="H7" s="22"/>
      <c r="I7" s="23">
        <v>1250.0</v>
      </c>
      <c r="J7" s="33"/>
      <c r="K7" s="25"/>
      <c r="L7" s="72"/>
      <c r="M7" s="73"/>
      <c r="N7" s="26"/>
      <c r="O7" s="27"/>
      <c r="P7" s="28">
        <v>1250.0</v>
      </c>
      <c r="Q7" s="29">
        <f t="shared" si="1"/>
        <v>0</v>
      </c>
      <c r="R7" s="30" t="s">
        <v>222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44878.0</v>
      </c>
      <c r="C8" s="17" t="s">
        <v>900</v>
      </c>
      <c r="D8" s="18">
        <v>43028.0</v>
      </c>
      <c r="E8" s="19" t="s">
        <v>901</v>
      </c>
      <c r="F8" s="20"/>
      <c r="G8" s="29"/>
      <c r="H8" s="22"/>
      <c r="I8" s="23">
        <v>2500.0</v>
      </c>
      <c r="J8" s="33"/>
      <c r="K8" s="25"/>
      <c r="L8" s="72"/>
      <c r="M8" s="73"/>
      <c r="N8" s="26"/>
      <c r="O8" s="27"/>
      <c r="P8" s="28">
        <v>2500.0</v>
      </c>
      <c r="Q8" s="29">
        <f t="shared" si="1"/>
        <v>0</v>
      </c>
      <c r="R8" s="30" t="s">
        <v>222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44878.0</v>
      </c>
      <c r="C9" s="17" t="s">
        <v>902</v>
      </c>
      <c r="D9" s="18">
        <v>40901.0</v>
      </c>
      <c r="E9" s="19" t="s">
        <v>903</v>
      </c>
      <c r="F9" s="20"/>
      <c r="G9" s="29"/>
      <c r="H9" s="22"/>
      <c r="I9" s="23">
        <v>1450.0</v>
      </c>
      <c r="J9" s="33"/>
      <c r="K9" s="25"/>
      <c r="L9" s="72"/>
      <c r="M9" s="73"/>
      <c r="N9" s="26"/>
      <c r="O9" s="27"/>
      <c r="P9" s="28">
        <v>1450.0</v>
      </c>
      <c r="Q9" s="29">
        <f t="shared" si="1"/>
        <v>0</v>
      </c>
      <c r="R9" s="30" t="s">
        <v>222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44878.0</v>
      </c>
      <c r="C10" s="17" t="s">
        <v>904</v>
      </c>
      <c r="D10" s="18">
        <v>51017.0</v>
      </c>
      <c r="E10" s="19" t="s">
        <v>68</v>
      </c>
      <c r="F10" s="20"/>
      <c r="G10" s="73"/>
      <c r="H10" s="35">
        <v>30250.0</v>
      </c>
      <c r="I10" s="23"/>
      <c r="J10" s="33"/>
      <c r="K10" s="25"/>
      <c r="L10" s="72"/>
      <c r="M10" s="73"/>
      <c r="N10" s="26"/>
      <c r="O10" s="27"/>
      <c r="P10" s="28">
        <v>30250.0</v>
      </c>
      <c r="Q10" s="29">
        <f t="shared" si="1"/>
        <v>0</v>
      </c>
      <c r="R10" s="30" t="s">
        <v>23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44878.0</v>
      </c>
      <c r="C11" s="17" t="s">
        <v>905</v>
      </c>
      <c r="D11" s="18">
        <v>47787.0</v>
      </c>
      <c r="E11" s="19" t="s">
        <v>132</v>
      </c>
      <c r="F11" s="20"/>
      <c r="G11" s="29"/>
      <c r="H11" s="22"/>
      <c r="I11" s="23">
        <v>22500.0</v>
      </c>
      <c r="J11" s="33"/>
      <c r="K11" s="25"/>
      <c r="L11" s="72"/>
      <c r="M11" s="73"/>
      <c r="N11" s="26"/>
      <c r="O11" s="27"/>
      <c r="P11" s="28">
        <v>22500.0</v>
      </c>
      <c r="Q11" s="29">
        <f t="shared" si="1"/>
        <v>0</v>
      </c>
      <c r="R11" s="30" t="s">
        <v>83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44878.0</v>
      </c>
      <c r="C12" s="17" t="s">
        <v>906</v>
      </c>
      <c r="D12" s="18">
        <v>51782.0</v>
      </c>
      <c r="E12" s="19" t="s">
        <v>46</v>
      </c>
      <c r="F12" s="20"/>
      <c r="G12" s="29"/>
      <c r="H12" s="35"/>
      <c r="I12" s="23"/>
      <c r="J12" s="33">
        <v>1250.0</v>
      </c>
      <c r="K12" s="25"/>
      <c r="L12" s="72"/>
      <c r="M12" s="73"/>
      <c r="N12" s="26"/>
      <c r="O12" s="27"/>
      <c r="P12" s="28">
        <v>1250.0</v>
      </c>
      <c r="Q12" s="29">
        <f t="shared" si="1"/>
        <v>0</v>
      </c>
      <c r="R12" s="30" t="s">
        <v>222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44878.0</v>
      </c>
      <c r="C13" s="17" t="s">
        <v>907</v>
      </c>
      <c r="D13" s="18">
        <v>68608.0</v>
      </c>
      <c r="E13" s="19" t="s">
        <v>908</v>
      </c>
      <c r="F13" s="20"/>
      <c r="G13" s="29"/>
      <c r="H13" s="22"/>
      <c r="I13" s="23">
        <v>8750.0</v>
      </c>
      <c r="J13" s="33"/>
      <c r="K13" s="25"/>
      <c r="L13" s="72"/>
      <c r="M13" s="73"/>
      <c r="N13" s="26"/>
      <c r="O13" s="27"/>
      <c r="P13" s="28">
        <v>8750.0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44878.0</v>
      </c>
      <c r="C14" s="17" t="s">
        <v>909</v>
      </c>
      <c r="D14" s="18">
        <v>61420.0</v>
      </c>
      <c r="E14" s="19" t="s">
        <v>450</v>
      </c>
      <c r="F14" s="20"/>
      <c r="G14" s="29"/>
      <c r="H14" s="22"/>
      <c r="I14" s="23">
        <v>8100.0</v>
      </c>
      <c r="J14" s="33"/>
      <c r="K14" s="36">
        <v>100.0</v>
      </c>
      <c r="L14" s="72"/>
      <c r="M14" s="73"/>
      <c r="N14" s="26"/>
      <c r="O14" s="27"/>
      <c r="P14" s="28">
        <v>8200.0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44878.0</v>
      </c>
      <c r="C15" s="17" t="s">
        <v>910</v>
      </c>
      <c r="D15" s="18">
        <v>74610.0</v>
      </c>
      <c r="E15" s="19" t="s">
        <v>406</v>
      </c>
      <c r="F15" s="20"/>
      <c r="G15" s="29"/>
      <c r="H15" s="22"/>
      <c r="I15" s="23">
        <v>10000.0</v>
      </c>
      <c r="J15" s="33"/>
      <c r="K15" s="25"/>
      <c r="L15" s="72"/>
      <c r="M15" s="73"/>
      <c r="N15" s="26"/>
      <c r="O15" s="27"/>
      <c r="P15" s="28">
        <v>10000.0</v>
      </c>
      <c r="Q15" s="29">
        <f t="shared" si="1"/>
        <v>0</v>
      </c>
      <c r="R15" s="30" t="s">
        <v>222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44878.0</v>
      </c>
      <c r="C16" s="17" t="s">
        <v>911</v>
      </c>
      <c r="D16" s="18">
        <v>74653.0</v>
      </c>
      <c r="E16" s="19" t="s">
        <v>912</v>
      </c>
      <c r="F16" s="20"/>
      <c r="G16" s="29"/>
      <c r="H16" s="22"/>
      <c r="I16" s="23">
        <v>300.0</v>
      </c>
      <c r="J16" s="33"/>
      <c r="K16" s="25"/>
      <c r="L16" s="72"/>
      <c r="M16" s="73"/>
      <c r="N16" s="26"/>
      <c r="O16" s="27"/>
      <c r="P16" s="28">
        <v>300.0</v>
      </c>
      <c r="Q16" s="29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44878.0</v>
      </c>
      <c r="C17" s="17" t="s">
        <v>913</v>
      </c>
      <c r="D17" s="18">
        <v>73210.0</v>
      </c>
      <c r="E17" s="19" t="s">
        <v>861</v>
      </c>
      <c r="F17" s="20"/>
      <c r="G17" s="29"/>
      <c r="H17" s="22"/>
      <c r="I17" s="23">
        <v>0.0</v>
      </c>
      <c r="J17" s="33"/>
      <c r="K17" s="36"/>
      <c r="L17" s="72"/>
      <c r="M17" s="73"/>
      <c r="N17" s="26"/>
      <c r="O17" s="27"/>
      <c r="P17" s="28">
        <v>6300.0</v>
      </c>
      <c r="Q17" s="29">
        <f t="shared" si="1"/>
        <v>-6300</v>
      </c>
      <c r="R17" s="30" t="s">
        <v>536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44878.0</v>
      </c>
      <c r="C18" s="17" t="s">
        <v>914</v>
      </c>
      <c r="D18" s="18">
        <v>21384.0</v>
      </c>
      <c r="E18" s="19" t="s">
        <v>869</v>
      </c>
      <c r="F18" s="20"/>
      <c r="G18" s="73">
        <v>11200.0</v>
      </c>
      <c r="H18" s="22"/>
      <c r="I18" s="23"/>
      <c r="J18" s="33"/>
      <c r="K18" s="25"/>
      <c r="L18" s="72"/>
      <c r="M18" s="73"/>
      <c r="N18" s="26"/>
      <c r="O18" s="27"/>
      <c r="P18" s="28">
        <v>11200.0</v>
      </c>
      <c r="Q18" s="29">
        <f t="shared" si="1"/>
        <v>0</v>
      </c>
      <c r="R18" s="30" t="s">
        <v>536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44878.0</v>
      </c>
      <c r="C19" s="17" t="s">
        <v>915</v>
      </c>
      <c r="D19" s="18">
        <v>36424.0</v>
      </c>
      <c r="E19" s="19" t="s">
        <v>916</v>
      </c>
      <c r="F19" s="20"/>
      <c r="G19" s="29"/>
      <c r="H19" s="22"/>
      <c r="I19" s="23">
        <v>3700.0</v>
      </c>
      <c r="J19" s="33"/>
      <c r="K19" s="25"/>
      <c r="L19" s="72"/>
      <c r="M19" s="73"/>
      <c r="N19" s="26"/>
      <c r="O19" s="27"/>
      <c r="P19" s="28">
        <v>3700.0</v>
      </c>
      <c r="Q19" s="29">
        <f t="shared" si="1"/>
        <v>0</v>
      </c>
      <c r="R19" s="30" t="s">
        <v>536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44878.0</v>
      </c>
      <c r="C20" s="17" t="s">
        <v>917</v>
      </c>
      <c r="D20" s="18">
        <v>19971.0</v>
      </c>
      <c r="E20" s="19" t="s">
        <v>918</v>
      </c>
      <c r="F20" s="20"/>
      <c r="G20" s="29"/>
      <c r="H20" s="22"/>
      <c r="I20" s="23"/>
      <c r="J20" s="33">
        <v>5000.0</v>
      </c>
      <c r="K20" s="36"/>
      <c r="L20" s="72"/>
      <c r="M20" s="73"/>
      <c r="N20" s="26"/>
      <c r="O20" s="27"/>
      <c r="P20" s="28">
        <v>5000.0</v>
      </c>
      <c r="Q20" s="29">
        <f t="shared" si="1"/>
        <v>0</v>
      </c>
      <c r="R20" s="30" t="s">
        <v>83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44878.0</v>
      </c>
      <c r="C21" s="17" t="s">
        <v>919</v>
      </c>
      <c r="D21" s="18">
        <v>54046.0</v>
      </c>
      <c r="E21" s="19" t="s">
        <v>920</v>
      </c>
      <c r="F21" s="20"/>
      <c r="G21" s="29"/>
      <c r="H21" s="35"/>
      <c r="I21" s="23"/>
      <c r="J21" s="33">
        <v>5000.0</v>
      </c>
      <c r="K21" s="25"/>
      <c r="L21" s="72"/>
      <c r="M21" s="73"/>
      <c r="N21" s="26"/>
      <c r="O21" s="27"/>
      <c r="P21" s="28">
        <v>5000.0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44878.0</v>
      </c>
      <c r="C22" s="17" t="s">
        <v>921</v>
      </c>
      <c r="D22" s="18">
        <v>54398.0</v>
      </c>
      <c r="E22" s="19" t="s">
        <v>922</v>
      </c>
      <c r="F22" s="20"/>
      <c r="G22" s="29"/>
      <c r="H22" s="22"/>
      <c r="I22" s="23"/>
      <c r="J22" s="33">
        <v>5000.0</v>
      </c>
      <c r="K22" s="25"/>
      <c r="L22" s="72"/>
      <c r="M22" s="73"/>
      <c r="N22" s="26"/>
      <c r="O22" s="27"/>
      <c r="P22" s="28">
        <v>5000.0</v>
      </c>
      <c r="Q22" s="29">
        <f t="shared" si="1"/>
        <v>0</v>
      </c>
      <c r="R22" s="30" t="s">
        <v>83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44878.0</v>
      </c>
      <c r="C23" s="17" t="s">
        <v>923</v>
      </c>
      <c r="D23" s="18">
        <v>74652.0</v>
      </c>
      <c r="E23" s="19" t="s">
        <v>924</v>
      </c>
      <c r="F23" s="20"/>
      <c r="G23" s="29"/>
      <c r="H23" s="35"/>
      <c r="I23" s="23"/>
      <c r="J23" s="33">
        <v>27000.0</v>
      </c>
      <c r="K23" s="25"/>
      <c r="L23" s="72"/>
      <c r="M23" s="73"/>
      <c r="N23" s="26"/>
      <c r="O23" s="27"/>
      <c r="P23" s="28">
        <v>27000.0</v>
      </c>
      <c r="Q23" s="29">
        <f t="shared" si="1"/>
        <v>0</v>
      </c>
      <c r="R23" s="30" t="s">
        <v>536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44878.0</v>
      </c>
      <c r="C24" s="17" t="s">
        <v>925</v>
      </c>
      <c r="D24" s="18">
        <v>50739.0</v>
      </c>
      <c r="E24" s="19" t="s">
        <v>166</v>
      </c>
      <c r="F24" s="20"/>
      <c r="G24" s="29"/>
      <c r="H24" s="22"/>
      <c r="I24" s="23">
        <v>625.0</v>
      </c>
      <c r="J24" s="33"/>
      <c r="K24" s="36"/>
      <c r="L24" s="72"/>
      <c r="M24" s="73"/>
      <c r="N24" s="26"/>
      <c r="O24" s="27"/>
      <c r="P24" s="28">
        <v>625.0</v>
      </c>
      <c r="Q24" s="29">
        <f t="shared" si="1"/>
        <v>0</v>
      </c>
      <c r="R24" s="30" t="s">
        <v>83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44878.0</v>
      </c>
      <c r="C25" s="17" t="s">
        <v>926</v>
      </c>
      <c r="D25" s="18">
        <v>74649.0</v>
      </c>
      <c r="E25" s="19" t="s">
        <v>927</v>
      </c>
      <c r="F25" s="20"/>
      <c r="G25" s="73">
        <v>27000.0</v>
      </c>
      <c r="H25" s="22"/>
      <c r="I25" s="23"/>
      <c r="J25" s="33"/>
      <c r="K25" s="25"/>
      <c r="L25" s="72"/>
      <c r="M25" s="73"/>
      <c r="N25" s="26"/>
      <c r="O25" s="27"/>
      <c r="P25" s="28">
        <v>27000.0</v>
      </c>
      <c r="Q25" s="29">
        <f t="shared" si="1"/>
        <v>0</v>
      </c>
      <c r="R25" s="30" t="s">
        <v>536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44878.0</v>
      </c>
      <c r="C26" s="17" t="s">
        <v>928</v>
      </c>
      <c r="D26" s="18">
        <v>74654.0</v>
      </c>
      <c r="E26" s="19" t="s">
        <v>929</v>
      </c>
      <c r="F26" s="20"/>
      <c r="G26" s="29"/>
      <c r="H26" s="22"/>
      <c r="I26" s="23">
        <v>27000.0</v>
      </c>
      <c r="J26" s="33"/>
      <c r="K26" s="25"/>
      <c r="L26" s="72"/>
      <c r="M26" s="73"/>
      <c r="N26" s="26"/>
      <c r="O26" s="27"/>
      <c r="P26" s="28">
        <v>27000.0</v>
      </c>
      <c r="Q26" s="29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44878.0</v>
      </c>
      <c r="C27" s="17" t="s">
        <v>930</v>
      </c>
      <c r="D27" s="18">
        <v>22341.0</v>
      </c>
      <c r="E27" s="19" t="s">
        <v>850</v>
      </c>
      <c r="F27" s="20"/>
      <c r="G27" s="29"/>
      <c r="H27" s="22"/>
      <c r="I27" s="23">
        <v>1600.0</v>
      </c>
      <c r="J27" s="33"/>
      <c r="K27" s="25"/>
      <c r="L27" s="72"/>
      <c r="M27" s="73"/>
      <c r="N27" s="26"/>
      <c r="O27" s="27"/>
      <c r="P27" s="28">
        <v>1600.0</v>
      </c>
      <c r="Q27" s="29">
        <f t="shared" si="1"/>
        <v>0</v>
      </c>
      <c r="R27" s="30" t="s">
        <v>23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44878.0</v>
      </c>
      <c r="C28" s="17" t="s">
        <v>931</v>
      </c>
      <c r="D28" s="18">
        <v>71029.0</v>
      </c>
      <c r="E28" s="19" t="s">
        <v>120</v>
      </c>
      <c r="F28" s="34">
        <v>1200.0</v>
      </c>
      <c r="G28" s="29"/>
      <c r="H28" s="22"/>
      <c r="I28" s="23"/>
      <c r="J28" s="33"/>
      <c r="K28" s="25"/>
      <c r="L28" s="72"/>
      <c r="M28" s="73"/>
      <c r="N28" s="26"/>
      <c r="O28" s="27"/>
      <c r="P28" s="28">
        <v>1200.0</v>
      </c>
      <c r="Q28" s="29">
        <f t="shared" si="1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44877.0</v>
      </c>
      <c r="C29" s="17" t="s">
        <v>932</v>
      </c>
      <c r="D29" s="18">
        <v>10320.0</v>
      </c>
      <c r="E29" s="19" t="s">
        <v>583</v>
      </c>
      <c r="F29" s="20"/>
      <c r="G29" s="29"/>
      <c r="H29" s="22"/>
      <c r="I29" s="23"/>
      <c r="J29" s="33"/>
      <c r="K29" s="25"/>
      <c r="L29" s="72">
        <v>3600.0</v>
      </c>
      <c r="M29" s="73"/>
      <c r="N29" s="26"/>
      <c r="O29" s="27"/>
      <c r="P29" s="28">
        <v>3600.0</v>
      </c>
      <c r="Q29" s="29">
        <f t="shared" si="1"/>
        <v>0</v>
      </c>
      <c r="R29" s="30"/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44878.0</v>
      </c>
      <c r="C30" s="17" t="s">
        <v>933</v>
      </c>
      <c r="D30" s="18">
        <v>21818.0</v>
      </c>
      <c r="E30" s="19" t="s">
        <v>146</v>
      </c>
      <c r="F30" s="20"/>
      <c r="G30" s="29"/>
      <c r="H30" s="22"/>
      <c r="I30" s="23"/>
      <c r="J30" s="33"/>
      <c r="K30" s="36">
        <v>16000.0</v>
      </c>
      <c r="L30" s="72"/>
      <c r="M30" s="73"/>
      <c r="N30" s="26"/>
      <c r="O30" s="27"/>
      <c r="P30" s="28">
        <v>16000.0</v>
      </c>
      <c r="Q30" s="29">
        <f t="shared" si="1"/>
        <v>0</v>
      </c>
      <c r="R30" s="30"/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44878.0</v>
      </c>
      <c r="C31" s="17" t="s">
        <v>934</v>
      </c>
      <c r="D31" s="18">
        <v>19971.0</v>
      </c>
      <c r="E31" s="19" t="s">
        <v>918</v>
      </c>
      <c r="F31" s="20"/>
      <c r="G31" s="29"/>
      <c r="H31" s="22"/>
      <c r="I31" s="23"/>
      <c r="J31" s="33"/>
      <c r="K31" s="25"/>
      <c r="L31" s="72">
        <v>1200.0</v>
      </c>
      <c r="M31" s="73"/>
      <c r="N31" s="26"/>
      <c r="O31" s="27"/>
      <c r="P31" s="28">
        <v>1200.0</v>
      </c>
      <c r="Q31" s="29">
        <f t="shared" si="1"/>
        <v>0</v>
      </c>
      <c r="R31" s="30"/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44878.0</v>
      </c>
      <c r="C32" s="17" t="s">
        <v>935</v>
      </c>
      <c r="D32" s="18">
        <v>54046.0</v>
      </c>
      <c r="E32" s="19" t="s">
        <v>920</v>
      </c>
      <c r="F32" s="20"/>
      <c r="G32" s="29"/>
      <c r="H32" s="22"/>
      <c r="I32" s="23"/>
      <c r="J32" s="33"/>
      <c r="K32" s="25"/>
      <c r="L32" s="72">
        <v>1200.0</v>
      </c>
      <c r="M32" s="29"/>
      <c r="N32" s="26"/>
      <c r="O32" s="27"/>
      <c r="P32" s="28">
        <v>1200.0</v>
      </c>
      <c r="Q32" s="29">
        <f t="shared" ref="Q32:Q33" si="2">F32+G32+H32+I32+J32+K32+L32+N32+O32-P32</f>
        <v>0</v>
      </c>
      <c r="R32" s="30"/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44878.0</v>
      </c>
      <c r="C33" s="17" t="s">
        <v>936</v>
      </c>
      <c r="D33" s="18">
        <v>50342.0</v>
      </c>
      <c r="E33" s="19" t="s">
        <v>267</v>
      </c>
      <c r="F33" s="20"/>
      <c r="G33" s="73"/>
      <c r="H33" s="35">
        <v>10000.0</v>
      </c>
      <c r="I33" s="23"/>
      <c r="J33" s="33"/>
      <c r="K33" s="25"/>
      <c r="L33" s="74"/>
      <c r="M33" s="29"/>
      <c r="N33" s="26"/>
      <c r="O33" s="27"/>
      <c r="P33" s="28">
        <v>10000.0</v>
      </c>
      <c r="Q33" s="29">
        <f t="shared" si="2"/>
        <v>0</v>
      </c>
      <c r="R33" s="30"/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5"/>
      <c r="B34" s="61"/>
      <c r="C34" s="62"/>
      <c r="D34" s="62"/>
      <c r="E34" s="62"/>
      <c r="F34" s="75">
        <f>SUM(F3:F33)</f>
        <v>1200</v>
      </c>
      <c r="G34" s="75">
        <f t="shared" ref="G34:L34" si="3">SUM(G5:G33)</f>
        <v>38200</v>
      </c>
      <c r="H34" s="76">
        <f t="shared" si="3"/>
        <v>40250</v>
      </c>
      <c r="I34" s="77">
        <f t="shared" si="3"/>
        <v>90725</v>
      </c>
      <c r="J34" s="78">
        <f t="shared" si="3"/>
        <v>43250</v>
      </c>
      <c r="K34" s="79">
        <f t="shared" si="3"/>
        <v>16100</v>
      </c>
      <c r="L34" s="80">
        <f t="shared" si="3"/>
        <v>6000</v>
      </c>
      <c r="M34" s="75">
        <f t="shared" ref="M34:N34" si="4">SUM(M31:M33)</f>
        <v>0</v>
      </c>
      <c r="N34" s="81">
        <f t="shared" si="4"/>
        <v>0</v>
      </c>
      <c r="O34" s="49">
        <f t="shared" ref="O34:Q34" si="5">SUM(O5:O33)</f>
        <v>0</v>
      </c>
      <c r="P34" s="63">
        <f t="shared" si="5"/>
        <v>242025</v>
      </c>
      <c r="Q34" s="51">
        <f t="shared" si="5"/>
        <v>-6300</v>
      </c>
      <c r="R34" s="62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>
      <c r="A35" s="52"/>
      <c r="B35" s="61"/>
      <c r="C35" s="62"/>
      <c r="D35" s="62"/>
      <c r="E35" s="62"/>
      <c r="F35" s="53">
        <f>SUM(F34+G34+H34+I34+J34+K34+L34+M34+N34+O34)</f>
        <v>235725</v>
      </c>
      <c r="G35" s="8"/>
      <c r="H35" s="8"/>
      <c r="I35" s="8"/>
      <c r="J35" s="8"/>
      <c r="K35" s="8"/>
      <c r="L35" s="9"/>
      <c r="M35" s="68"/>
      <c r="N35" s="54"/>
      <c r="O35" s="54"/>
      <c r="P35" s="64"/>
      <c r="Q35" s="31"/>
      <c r="R35" s="65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>
      <c r="A36" s="4"/>
      <c r="B36" s="66"/>
      <c r="C36" s="65"/>
      <c r="D36" s="65"/>
      <c r="E36" s="65"/>
      <c r="F36" s="4"/>
      <c r="G36" s="4"/>
      <c r="H36" s="4"/>
      <c r="I36" s="4"/>
      <c r="J36" s="4"/>
      <c r="K36" s="4"/>
      <c r="L36" s="4"/>
      <c r="M36" s="4"/>
      <c r="N36" s="4"/>
      <c r="O36" s="4"/>
      <c r="P36" s="65"/>
      <c r="Q36" s="4"/>
      <c r="R36" s="6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66"/>
      <c r="C37" s="65"/>
      <c r="D37" s="65"/>
      <c r="E37" s="65"/>
      <c r="F37" s="4"/>
      <c r="G37" s="4"/>
      <c r="H37" s="4"/>
      <c r="I37" s="4"/>
      <c r="J37" s="4"/>
      <c r="K37" s="4"/>
      <c r="L37" s="4"/>
      <c r="M37" s="4"/>
      <c r="N37" s="4"/>
      <c r="O37" s="4"/>
      <c r="P37" s="65"/>
      <c r="Q37" s="4"/>
      <c r="R37" s="6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66"/>
      <c r="C38" s="65"/>
      <c r="D38" s="65"/>
      <c r="E38" s="65"/>
      <c r="F38" s="4"/>
      <c r="G38" s="4"/>
      <c r="H38" s="4"/>
      <c r="I38" s="4"/>
      <c r="J38" s="4"/>
      <c r="K38" s="4"/>
      <c r="L38" s="4"/>
      <c r="M38" s="4"/>
      <c r="N38" s="4"/>
      <c r="O38" s="4"/>
      <c r="P38" s="65"/>
      <c r="Q38" s="4"/>
      <c r="R38" s="6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66"/>
      <c r="C39" s="65"/>
      <c r="D39" s="65"/>
      <c r="E39" s="65"/>
      <c r="F39" s="4"/>
      <c r="G39" s="4"/>
      <c r="H39" s="4"/>
      <c r="I39" s="4"/>
      <c r="J39" s="4"/>
      <c r="K39" s="4"/>
      <c r="L39" s="4"/>
      <c r="M39" s="4"/>
      <c r="N39" s="4"/>
      <c r="O39" s="4"/>
      <c r="P39" s="65"/>
      <c r="Q39" s="4"/>
      <c r="R39" s="6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66"/>
      <c r="C40" s="65"/>
      <c r="D40" s="65"/>
      <c r="E40" s="65"/>
      <c r="F40" s="4"/>
      <c r="G40" s="4"/>
      <c r="H40" s="4"/>
      <c r="I40" s="4"/>
      <c r="J40" s="4"/>
      <c r="K40" s="4"/>
      <c r="L40" s="4"/>
      <c r="M40" s="4"/>
      <c r="N40" s="4"/>
      <c r="O40" s="4"/>
      <c r="P40" s="65"/>
      <c r="Q40" s="4"/>
      <c r="R40" s="6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66"/>
      <c r="C41" s="65"/>
      <c r="D41" s="65"/>
      <c r="E41" s="65"/>
      <c r="F41" s="4" t="s">
        <v>192</v>
      </c>
      <c r="G41" s="4"/>
      <c r="H41" s="4"/>
      <c r="I41" s="4"/>
      <c r="J41" s="4"/>
      <c r="K41" s="4"/>
      <c r="L41" s="4"/>
      <c r="M41" s="4"/>
      <c r="N41" s="4"/>
      <c r="O41" s="4"/>
      <c r="P41" s="6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66"/>
      <c r="C42" s="65"/>
      <c r="D42" s="65"/>
      <c r="E42" s="65"/>
      <c r="F42" s="4"/>
      <c r="G42" s="4"/>
      <c r="H42" s="4"/>
      <c r="I42" s="4"/>
      <c r="J42" s="4"/>
      <c r="K42" s="4"/>
      <c r="L42" s="4"/>
      <c r="M42" s="4"/>
      <c r="N42" s="4"/>
      <c r="O42" s="4"/>
      <c r="P42" s="6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66"/>
      <c r="C43" s="65"/>
      <c r="D43" s="65"/>
      <c r="E43" s="65"/>
      <c r="F43" s="4"/>
      <c r="G43" s="4"/>
      <c r="H43" s="4"/>
      <c r="I43" s="4"/>
      <c r="J43" s="4"/>
      <c r="K43" s="4"/>
      <c r="L43" s="4"/>
      <c r="M43" s="4"/>
      <c r="N43" s="4"/>
      <c r="O43" s="4"/>
      <c r="P43" s="6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4"/>
      <c r="P44" s="6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4"/>
      <c r="P45" s="6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66"/>
      <c r="C46" s="65"/>
      <c r="D46" s="65"/>
      <c r="E46" s="65"/>
      <c r="F46" s="4"/>
      <c r="G46" s="4"/>
      <c r="H46" s="4"/>
      <c r="I46" s="4"/>
      <c r="J46" s="4"/>
      <c r="K46" s="4"/>
      <c r="L46" s="4"/>
      <c r="M46" s="4"/>
      <c r="N46" s="4"/>
      <c r="O46" s="4"/>
      <c r="P46" s="65"/>
      <c r="Q46" s="4"/>
      <c r="R46" s="4"/>
      <c r="S46" s="4"/>
      <c r="T46" s="4" t="s">
        <v>193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</sheetData>
  <mergeCells count="17">
    <mergeCell ref="E2:E4"/>
    <mergeCell ref="F3:F4"/>
    <mergeCell ref="G3:H3"/>
    <mergeCell ref="I3:J3"/>
    <mergeCell ref="K3:K4"/>
    <mergeCell ref="L3:L4"/>
    <mergeCell ref="F35:L3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5.38"/>
    <col customWidth="1" min="5" max="5" width="63.13"/>
    <col customWidth="1" min="14" max="14" width="17.63"/>
    <col customWidth="1" min="16" max="16" width="14.5"/>
  </cols>
  <sheetData>
    <row r="1">
      <c r="A1" s="1" t="s">
        <v>937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44878.0</v>
      </c>
      <c r="C5" s="17" t="s">
        <v>938</v>
      </c>
      <c r="D5" s="18">
        <v>21818.0</v>
      </c>
      <c r="E5" s="19" t="s">
        <v>146</v>
      </c>
      <c r="F5" s="20"/>
      <c r="G5" s="29"/>
      <c r="H5" s="22"/>
      <c r="I5" s="23">
        <v>9000.0</v>
      </c>
      <c r="J5" s="33"/>
      <c r="K5" s="25"/>
      <c r="L5" s="72"/>
      <c r="M5" s="73"/>
      <c r="N5" s="26"/>
      <c r="O5" s="27"/>
      <c r="P5" s="28">
        <v>9000.0</v>
      </c>
      <c r="Q5" s="29">
        <f t="shared" ref="Q5:Q49" si="1"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44878.0</v>
      </c>
      <c r="C6" s="17" t="s">
        <v>939</v>
      </c>
      <c r="D6" s="18">
        <v>67190.0</v>
      </c>
      <c r="E6" s="19" t="s">
        <v>484</v>
      </c>
      <c r="F6" s="20"/>
      <c r="G6" s="29"/>
      <c r="H6" s="22"/>
      <c r="I6" s="23">
        <v>150.0</v>
      </c>
      <c r="J6" s="33"/>
      <c r="K6" s="25"/>
      <c r="L6" s="72"/>
      <c r="M6" s="73"/>
      <c r="N6" s="26"/>
      <c r="O6" s="27"/>
      <c r="P6" s="28">
        <v>150.0</v>
      </c>
      <c r="Q6" s="29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44879.0</v>
      </c>
      <c r="C7" s="17" t="s">
        <v>940</v>
      </c>
      <c r="D7" s="18">
        <v>62146.0</v>
      </c>
      <c r="E7" s="19" t="s">
        <v>433</v>
      </c>
      <c r="F7" s="20"/>
      <c r="G7" s="29"/>
      <c r="H7" s="22"/>
      <c r="I7" s="23">
        <v>1400.0</v>
      </c>
      <c r="J7" s="33"/>
      <c r="K7" s="25"/>
      <c r="L7" s="72"/>
      <c r="M7" s="73"/>
      <c r="N7" s="26"/>
      <c r="O7" s="27"/>
      <c r="P7" s="28">
        <v>1400.0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44879.0</v>
      </c>
      <c r="C8" s="17" t="s">
        <v>941</v>
      </c>
      <c r="D8" s="18">
        <v>58454.0</v>
      </c>
      <c r="E8" s="19" t="s">
        <v>942</v>
      </c>
      <c r="F8" s="20"/>
      <c r="G8" s="29"/>
      <c r="H8" s="22"/>
      <c r="I8" s="23"/>
      <c r="J8" s="33">
        <v>2700.0</v>
      </c>
      <c r="K8" s="25"/>
      <c r="L8" s="72"/>
      <c r="M8" s="73"/>
      <c r="N8" s="26"/>
      <c r="O8" s="27"/>
      <c r="P8" s="28">
        <v>2700.0</v>
      </c>
      <c r="Q8" s="29">
        <f t="shared" si="1"/>
        <v>0</v>
      </c>
      <c r="R8" s="30" t="s">
        <v>47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44879.0</v>
      </c>
      <c r="C9" s="17" t="s">
        <v>943</v>
      </c>
      <c r="D9" s="18">
        <v>52647.0</v>
      </c>
      <c r="E9" s="19" t="s">
        <v>118</v>
      </c>
      <c r="F9" s="20"/>
      <c r="G9" s="29"/>
      <c r="H9" s="22"/>
      <c r="I9" s="23">
        <v>3750.0</v>
      </c>
      <c r="J9" s="33"/>
      <c r="K9" s="25"/>
      <c r="L9" s="72"/>
      <c r="M9" s="73"/>
      <c r="N9" s="26"/>
      <c r="O9" s="27"/>
      <c r="P9" s="28">
        <v>3750.0</v>
      </c>
      <c r="Q9" s="29">
        <f t="shared" si="1"/>
        <v>0</v>
      </c>
      <c r="R9" s="30" t="s">
        <v>47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44879.0</v>
      </c>
      <c r="C10" s="17" t="s">
        <v>944</v>
      </c>
      <c r="D10" s="18">
        <v>57773.0</v>
      </c>
      <c r="E10" s="19" t="s">
        <v>945</v>
      </c>
      <c r="F10" s="20"/>
      <c r="G10" s="29"/>
      <c r="H10" s="22"/>
      <c r="I10" s="23">
        <v>150.0</v>
      </c>
      <c r="J10" s="33"/>
      <c r="K10" s="25"/>
      <c r="L10" s="72"/>
      <c r="M10" s="73"/>
      <c r="N10" s="26"/>
      <c r="O10" s="27"/>
      <c r="P10" s="28">
        <v>150.0</v>
      </c>
      <c r="Q10" s="29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44879.0</v>
      </c>
      <c r="C11" s="17" t="s">
        <v>946</v>
      </c>
      <c r="D11" s="18">
        <v>42046.0</v>
      </c>
      <c r="E11" s="19" t="s">
        <v>215</v>
      </c>
      <c r="F11" s="20"/>
      <c r="G11" s="29"/>
      <c r="H11" s="22"/>
      <c r="I11" s="23">
        <v>150.0</v>
      </c>
      <c r="J11" s="33"/>
      <c r="K11" s="25"/>
      <c r="L11" s="72"/>
      <c r="M11" s="73"/>
      <c r="N11" s="26"/>
      <c r="O11" s="27"/>
      <c r="P11" s="28">
        <v>150.0</v>
      </c>
      <c r="Q11" s="29">
        <f t="shared" si="1"/>
        <v>0</v>
      </c>
      <c r="R11" s="30" t="s">
        <v>23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44879.0</v>
      </c>
      <c r="C12" s="17" t="s">
        <v>947</v>
      </c>
      <c r="D12" s="18">
        <v>21384.0</v>
      </c>
      <c r="E12" s="19" t="s">
        <v>869</v>
      </c>
      <c r="F12" s="20"/>
      <c r="G12" s="73">
        <v>350.0</v>
      </c>
      <c r="H12" s="22"/>
      <c r="I12" s="23"/>
      <c r="J12" s="33"/>
      <c r="K12" s="25"/>
      <c r="L12" s="72"/>
      <c r="M12" s="73"/>
      <c r="N12" s="26"/>
      <c r="O12" s="27"/>
      <c r="P12" s="28">
        <v>350.0</v>
      </c>
      <c r="Q12" s="29">
        <f t="shared" si="1"/>
        <v>0</v>
      </c>
      <c r="R12" s="30" t="s">
        <v>23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44879.0</v>
      </c>
      <c r="C13" s="17" t="s">
        <v>948</v>
      </c>
      <c r="D13" s="18">
        <v>53495.0</v>
      </c>
      <c r="E13" s="19" t="s">
        <v>230</v>
      </c>
      <c r="F13" s="20"/>
      <c r="G13" s="29"/>
      <c r="H13" s="22"/>
      <c r="I13" s="23">
        <v>10000.0</v>
      </c>
      <c r="J13" s="33"/>
      <c r="K13" s="25"/>
      <c r="L13" s="72"/>
      <c r="M13" s="73"/>
      <c r="N13" s="26"/>
      <c r="O13" s="27"/>
      <c r="P13" s="28">
        <v>10000.0</v>
      </c>
      <c r="Q13" s="29">
        <f t="shared" si="1"/>
        <v>0</v>
      </c>
      <c r="R13" s="30" t="s">
        <v>83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44879.0</v>
      </c>
      <c r="C14" s="17" t="s">
        <v>949</v>
      </c>
      <c r="D14" s="18">
        <v>50436.0</v>
      </c>
      <c r="E14" s="19" t="s">
        <v>148</v>
      </c>
      <c r="F14" s="20"/>
      <c r="G14" s="29"/>
      <c r="H14" s="22"/>
      <c r="I14" s="23">
        <v>5000.0</v>
      </c>
      <c r="J14" s="33"/>
      <c r="K14" s="25"/>
      <c r="L14" s="72"/>
      <c r="M14" s="73"/>
      <c r="N14" s="26"/>
      <c r="O14" s="27"/>
      <c r="P14" s="28">
        <v>5000.0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44879.0</v>
      </c>
      <c r="C15" s="17" t="s">
        <v>950</v>
      </c>
      <c r="D15" s="18">
        <v>51697.0</v>
      </c>
      <c r="E15" s="19" t="s">
        <v>587</v>
      </c>
      <c r="F15" s="20"/>
      <c r="G15" s="29"/>
      <c r="H15" s="22"/>
      <c r="I15" s="23"/>
      <c r="J15" s="33">
        <v>4500.0</v>
      </c>
      <c r="K15" s="25"/>
      <c r="L15" s="72"/>
      <c r="M15" s="73"/>
      <c r="N15" s="26"/>
      <c r="O15" s="27"/>
      <c r="P15" s="28">
        <v>4500.0</v>
      </c>
      <c r="Q15" s="29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44879.0</v>
      </c>
      <c r="C16" s="17" t="s">
        <v>951</v>
      </c>
      <c r="D16" s="18">
        <v>74054.0</v>
      </c>
      <c r="E16" s="19" t="s">
        <v>952</v>
      </c>
      <c r="F16" s="20"/>
      <c r="G16" s="29"/>
      <c r="H16" s="22"/>
      <c r="I16" s="23"/>
      <c r="J16" s="33">
        <v>27000.0</v>
      </c>
      <c r="K16" s="25"/>
      <c r="L16" s="72"/>
      <c r="M16" s="73"/>
      <c r="N16" s="26"/>
      <c r="O16" s="27"/>
      <c r="P16" s="28">
        <v>27000.0</v>
      </c>
      <c r="Q16" s="29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44879.0</v>
      </c>
      <c r="C17" s="17" t="s">
        <v>953</v>
      </c>
      <c r="D17" s="18">
        <v>37242.0</v>
      </c>
      <c r="E17" s="19" t="s">
        <v>954</v>
      </c>
      <c r="F17" s="20"/>
      <c r="G17" s="29"/>
      <c r="H17" s="22"/>
      <c r="I17" s="23">
        <v>3750.0</v>
      </c>
      <c r="J17" s="33"/>
      <c r="K17" s="25"/>
      <c r="L17" s="72"/>
      <c r="M17" s="73"/>
      <c r="N17" s="26"/>
      <c r="O17" s="27"/>
      <c r="P17" s="28">
        <v>3750.0</v>
      </c>
      <c r="Q17" s="29">
        <f t="shared" si="1"/>
        <v>0</v>
      </c>
      <c r="R17" s="30" t="s">
        <v>23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44879.0</v>
      </c>
      <c r="C18" s="17" t="s">
        <v>955</v>
      </c>
      <c r="D18" s="18">
        <v>51697.0</v>
      </c>
      <c r="E18" s="19" t="s">
        <v>587</v>
      </c>
      <c r="F18" s="20"/>
      <c r="G18" s="29"/>
      <c r="H18" s="22"/>
      <c r="I18" s="23"/>
      <c r="J18" s="33">
        <v>1450.0</v>
      </c>
      <c r="K18" s="25"/>
      <c r="L18" s="72"/>
      <c r="M18" s="73"/>
      <c r="N18" s="26"/>
      <c r="O18" s="27"/>
      <c r="P18" s="28">
        <v>1450.0</v>
      </c>
      <c r="Q18" s="29">
        <f t="shared" si="1"/>
        <v>0</v>
      </c>
      <c r="R18" s="30" t="s">
        <v>83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44879.0</v>
      </c>
      <c r="C19" s="17" t="s">
        <v>956</v>
      </c>
      <c r="D19" s="18">
        <v>54325.0</v>
      </c>
      <c r="E19" s="19" t="s">
        <v>957</v>
      </c>
      <c r="F19" s="20"/>
      <c r="G19" s="29"/>
      <c r="H19" s="22"/>
      <c r="I19" s="23"/>
      <c r="J19" s="33">
        <v>25000.0</v>
      </c>
      <c r="K19" s="25"/>
      <c r="L19" s="72"/>
      <c r="M19" s="73"/>
      <c r="N19" s="26"/>
      <c r="O19" s="27"/>
      <c r="P19" s="28">
        <v>25000.0</v>
      </c>
      <c r="Q19" s="29">
        <f t="shared" si="1"/>
        <v>0</v>
      </c>
      <c r="R19" s="30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44879.0</v>
      </c>
      <c r="C20" s="17" t="s">
        <v>958</v>
      </c>
      <c r="D20" s="18">
        <v>50222.0</v>
      </c>
      <c r="E20" s="19" t="s">
        <v>27</v>
      </c>
      <c r="F20" s="20"/>
      <c r="G20" s="29"/>
      <c r="H20" s="22"/>
      <c r="I20" s="23">
        <v>3750.0</v>
      </c>
      <c r="J20" s="33"/>
      <c r="K20" s="25"/>
      <c r="L20" s="72"/>
      <c r="M20" s="73"/>
      <c r="N20" s="26"/>
      <c r="O20" s="27"/>
      <c r="P20" s="28">
        <v>3750.0</v>
      </c>
      <c r="Q20" s="29">
        <f t="shared" si="1"/>
        <v>0</v>
      </c>
      <c r="R20" s="30" t="s">
        <v>54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44879.0</v>
      </c>
      <c r="C21" s="17" t="s">
        <v>959</v>
      </c>
      <c r="D21" s="18">
        <v>51697.0</v>
      </c>
      <c r="E21" s="19" t="s">
        <v>587</v>
      </c>
      <c r="F21" s="20"/>
      <c r="G21" s="29"/>
      <c r="H21" s="22"/>
      <c r="I21" s="23"/>
      <c r="J21" s="33">
        <v>2950.0</v>
      </c>
      <c r="K21" s="25"/>
      <c r="L21" s="72"/>
      <c r="M21" s="73"/>
      <c r="N21" s="26"/>
      <c r="O21" s="27"/>
      <c r="P21" s="28">
        <v>2950.0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44879.0</v>
      </c>
      <c r="C22" s="17" t="s">
        <v>960</v>
      </c>
      <c r="D22" s="18">
        <v>52032.0</v>
      </c>
      <c r="E22" s="19" t="s">
        <v>316</v>
      </c>
      <c r="F22" s="20"/>
      <c r="G22" s="29"/>
      <c r="H22" s="22"/>
      <c r="I22" s="23">
        <v>350.0</v>
      </c>
      <c r="J22" s="33"/>
      <c r="K22" s="25"/>
      <c r="L22" s="72"/>
      <c r="M22" s="73"/>
      <c r="N22" s="26"/>
      <c r="O22" s="27"/>
      <c r="P22" s="28">
        <v>350.0</v>
      </c>
      <c r="Q22" s="29">
        <f t="shared" si="1"/>
        <v>0</v>
      </c>
      <c r="R22" s="30" t="s">
        <v>47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44879.0</v>
      </c>
      <c r="C23" s="17" t="s">
        <v>961</v>
      </c>
      <c r="D23" s="18">
        <v>53249.0</v>
      </c>
      <c r="E23" s="19" t="s">
        <v>93</v>
      </c>
      <c r="F23" s="20"/>
      <c r="G23" s="29"/>
      <c r="H23" s="22"/>
      <c r="I23" s="23"/>
      <c r="J23" s="33">
        <v>15200.0</v>
      </c>
      <c r="K23" s="25"/>
      <c r="L23" s="72"/>
      <c r="M23" s="73"/>
      <c r="N23" s="26"/>
      <c r="O23" s="27"/>
      <c r="P23" s="28">
        <v>15200.0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44879.0</v>
      </c>
      <c r="C24" s="17" t="s">
        <v>962</v>
      </c>
      <c r="D24" s="18">
        <v>60245.0</v>
      </c>
      <c r="E24" s="19" t="s">
        <v>963</v>
      </c>
      <c r="F24" s="20"/>
      <c r="G24" s="29"/>
      <c r="H24" s="22"/>
      <c r="I24" s="23"/>
      <c r="J24" s="33">
        <v>9400.0</v>
      </c>
      <c r="K24" s="25"/>
      <c r="L24" s="72"/>
      <c r="M24" s="73"/>
      <c r="N24" s="26"/>
      <c r="O24" s="27"/>
      <c r="P24" s="28">
        <v>9400.0</v>
      </c>
      <c r="Q24" s="29">
        <f t="shared" si="1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44879.0</v>
      </c>
      <c r="C25" s="17" t="s">
        <v>964</v>
      </c>
      <c r="D25" s="18">
        <v>49272.0</v>
      </c>
      <c r="E25" s="19" t="s">
        <v>965</v>
      </c>
      <c r="F25" s="20"/>
      <c r="G25" s="29"/>
      <c r="H25" s="22"/>
      <c r="I25" s="23">
        <v>5350.0</v>
      </c>
      <c r="J25" s="33"/>
      <c r="K25" s="25"/>
      <c r="L25" s="72"/>
      <c r="M25" s="73"/>
      <c r="N25" s="26"/>
      <c r="O25" s="27"/>
      <c r="P25" s="28">
        <v>5350.0</v>
      </c>
      <c r="Q25" s="29">
        <f t="shared" si="1"/>
        <v>0</v>
      </c>
      <c r="R25" s="30" t="s">
        <v>54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44879.0</v>
      </c>
      <c r="C26" s="17" t="s">
        <v>966</v>
      </c>
      <c r="D26" s="18">
        <v>72424.0</v>
      </c>
      <c r="E26" s="19" t="s">
        <v>967</v>
      </c>
      <c r="F26" s="20"/>
      <c r="G26" s="29"/>
      <c r="H26" s="22"/>
      <c r="I26" s="23">
        <v>1800.0</v>
      </c>
      <c r="J26" s="33"/>
      <c r="K26" s="25"/>
      <c r="L26" s="72"/>
      <c r="M26" s="73"/>
      <c r="N26" s="26"/>
      <c r="O26" s="27"/>
      <c r="P26" s="28">
        <v>1800.0</v>
      </c>
      <c r="Q26" s="29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44879.0</v>
      </c>
      <c r="C27" s="17" t="s">
        <v>968</v>
      </c>
      <c r="D27" s="18">
        <v>58763.0</v>
      </c>
      <c r="E27" s="19" t="s">
        <v>969</v>
      </c>
      <c r="F27" s="20"/>
      <c r="G27" s="29"/>
      <c r="H27" s="22"/>
      <c r="I27" s="23">
        <v>1400.0</v>
      </c>
      <c r="J27" s="33"/>
      <c r="K27" s="25"/>
      <c r="L27" s="72"/>
      <c r="M27" s="73"/>
      <c r="N27" s="26"/>
      <c r="O27" s="27"/>
      <c r="P27" s="28">
        <v>1400.0</v>
      </c>
      <c r="Q27" s="29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44879.0</v>
      </c>
      <c r="C28" s="17" t="s">
        <v>970</v>
      </c>
      <c r="D28" s="18">
        <v>64740.0</v>
      </c>
      <c r="E28" s="19" t="s">
        <v>971</v>
      </c>
      <c r="F28" s="20"/>
      <c r="G28" s="29"/>
      <c r="H28" s="22"/>
      <c r="I28" s="23"/>
      <c r="J28" s="33">
        <v>2650.0</v>
      </c>
      <c r="K28" s="25"/>
      <c r="L28" s="72"/>
      <c r="M28" s="73"/>
      <c r="N28" s="26"/>
      <c r="O28" s="27"/>
      <c r="P28" s="28">
        <v>2650.0</v>
      </c>
      <c r="Q28" s="29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44879.0</v>
      </c>
      <c r="C29" s="17" t="s">
        <v>972</v>
      </c>
      <c r="D29" s="18">
        <v>21818.0</v>
      </c>
      <c r="E29" s="19" t="s">
        <v>146</v>
      </c>
      <c r="F29" s="20"/>
      <c r="G29" s="29"/>
      <c r="H29" s="22"/>
      <c r="I29" s="23">
        <v>1250.0</v>
      </c>
      <c r="J29" s="33"/>
      <c r="K29" s="25"/>
      <c r="L29" s="72"/>
      <c r="M29" s="73"/>
      <c r="N29" s="26"/>
      <c r="O29" s="27"/>
      <c r="P29" s="28">
        <v>1250.0</v>
      </c>
      <c r="Q29" s="29">
        <f t="shared" si="1"/>
        <v>0</v>
      </c>
      <c r="R29" s="30" t="s">
        <v>83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44879.0</v>
      </c>
      <c r="C30" s="17" t="s">
        <v>973</v>
      </c>
      <c r="D30" s="18">
        <v>70793.0</v>
      </c>
      <c r="E30" s="19" t="s">
        <v>679</v>
      </c>
      <c r="F30" s="20"/>
      <c r="G30" s="29"/>
      <c r="H30" s="22"/>
      <c r="I30" s="23">
        <v>3600.0</v>
      </c>
      <c r="J30" s="33"/>
      <c r="K30" s="25"/>
      <c r="L30" s="72"/>
      <c r="M30" s="73"/>
      <c r="N30" s="26"/>
      <c r="O30" s="27"/>
      <c r="P30" s="28">
        <v>3600.0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44879.0</v>
      </c>
      <c r="C31" s="17" t="s">
        <v>974</v>
      </c>
      <c r="D31" s="18">
        <v>35245.0</v>
      </c>
      <c r="E31" s="19" t="s">
        <v>302</v>
      </c>
      <c r="F31" s="20"/>
      <c r="G31" s="29"/>
      <c r="H31" s="22"/>
      <c r="I31" s="23"/>
      <c r="J31" s="33"/>
      <c r="K31" s="36">
        <v>25000.0</v>
      </c>
      <c r="L31" s="72"/>
      <c r="M31" s="73"/>
      <c r="N31" s="26"/>
      <c r="O31" s="27"/>
      <c r="P31" s="28">
        <v>35000.0</v>
      </c>
      <c r="Q31" s="29">
        <f t="shared" si="1"/>
        <v>-10000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44879.0</v>
      </c>
      <c r="C32" s="17" t="s">
        <v>975</v>
      </c>
      <c r="D32" s="18">
        <v>42046.0</v>
      </c>
      <c r="E32" s="19" t="s">
        <v>215</v>
      </c>
      <c r="F32" s="20"/>
      <c r="G32" s="29"/>
      <c r="H32" s="35">
        <v>8890.0</v>
      </c>
      <c r="I32" s="23"/>
      <c r="J32" s="33"/>
      <c r="K32" s="25"/>
      <c r="L32" s="72"/>
      <c r="M32" s="73"/>
      <c r="N32" s="26"/>
      <c r="O32" s="27"/>
      <c r="P32" s="28">
        <v>8890.0</v>
      </c>
      <c r="Q32" s="29">
        <f t="shared" si="1"/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44879.0</v>
      </c>
      <c r="C33" s="17" t="s">
        <v>976</v>
      </c>
      <c r="D33" s="18">
        <v>51512.0</v>
      </c>
      <c r="E33" s="19" t="s">
        <v>259</v>
      </c>
      <c r="F33" s="20"/>
      <c r="G33" s="29"/>
      <c r="H33" s="22"/>
      <c r="I33" s="23">
        <v>1400.0</v>
      </c>
      <c r="J33" s="33"/>
      <c r="K33" s="25"/>
      <c r="L33" s="72"/>
      <c r="M33" s="73"/>
      <c r="N33" s="26"/>
      <c r="O33" s="27"/>
      <c r="P33" s="28">
        <v>1400.0</v>
      </c>
      <c r="Q33" s="29">
        <f t="shared" si="1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44879.0</v>
      </c>
      <c r="C34" s="17" t="s">
        <v>977</v>
      </c>
      <c r="D34" s="18">
        <v>70337.0</v>
      </c>
      <c r="E34" s="19" t="s">
        <v>978</v>
      </c>
      <c r="F34" s="20"/>
      <c r="G34" s="29"/>
      <c r="H34" s="22"/>
      <c r="I34" s="23">
        <v>3600.0</v>
      </c>
      <c r="J34" s="33"/>
      <c r="K34" s="25"/>
      <c r="L34" s="72"/>
      <c r="M34" s="73"/>
      <c r="N34" s="26"/>
      <c r="O34" s="27"/>
      <c r="P34" s="28">
        <v>3600.0</v>
      </c>
      <c r="Q34" s="29">
        <f t="shared" si="1"/>
        <v>0</v>
      </c>
      <c r="R34" s="30" t="s">
        <v>23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44879.0</v>
      </c>
      <c r="C35" s="17" t="s">
        <v>979</v>
      </c>
      <c r="D35" s="18">
        <v>65232.0</v>
      </c>
      <c r="E35" s="19" t="s">
        <v>507</v>
      </c>
      <c r="F35" s="20"/>
      <c r="G35" s="29"/>
      <c r="H35" s="22"/>
      <c r="I35" s="23">
        <v>5000.0</v>
      </c>
      <c r="J35" s="33"/>
      <c r="K35" s="25"/>
      <c r="L35" s="72"/>
      <c r="M35" s="73"/>
      <c r="N35" s="26"/>
      <c r="O35" s="27"/>
      <c r="P35" s="28">
        <v>5000.0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44879.0</v>
      </c>
      <c r="C36" s="17" t="s">
        <v>980</v>
      </c>
      <c r="D36" s="18">
        <v>70337.0</v>
      </c>
      <c r="E36" s="19" t="s">
        <v>978</v>
      </c>
      <c r="F36" s="20"/>
      <c r="G36" s="29"/>
      <c r="H36" s="22"/>
      <c r="I36" s="23">
        <v>2250.0</v>
      </c>
      <c r="J36" s="33"/>
      <c r="K36" s="25"/>
      <c r="L36" s="72"/>
      <c r="M36" s="73"/>
      <c r="N36" s="26"/>
      <c r="O36" s="27"/>
      <c r="P36" s="28">
        <v>2250.0</v>
      </c>
      <c r="Q36" s="29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44879.0</v>
      </c>
      <c r="C37" s="17" t="s">
        <v>981</v>
      </c>
      <c r="D37" s="18">
        <v>70793.0</v>
      </c>
      <c r="E37" s="19" t="s">
        <v>679</v>
      </c>
      <c r="F37" s="20"/>
      <c r="G37" s="29"/>
      <c r="H37" s="22"/>
      <c r="I37" s="23">
        <v>150.0</v>
      </c>
      <c r="J37" s="33"/>
      <c r="K37" s="25"/>
      <c r="L37" s="72"/>
      <c r="M37" s="73"/>
      <c r="N37" s="26"/>
      <c r="O37" s="27"/>
      <c r="P37" s="28">
        <v>150.0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44879.0</v>
      </c>
      <c r="C38" s="17" t="s">
        <v>982</v>
      </c>
      <c r="D38" s="18">
        <v>48053.0</v>
      </c>
      <c r="E38" s="19" t="s">
        <v>983</v>
      </c>
      <c r="F38" s="20"/>
      <c r="G38" s="29"/>
      <c r="H38" s="22"/>
      <c r="I38" s="23">
        <v>350.0</v>
      </c>
      <c r="J38" s="33"/>
      <c r="K38" s="25"/>
      <c r="L38" s="72"/>
      <c r="M38" s="73"/>
      <c r="N38" s="26"/>
      <c r="O38" s="27"/>
      <c r="P38" s="28">
        <v>350.0</v>
      </c>
      <c r="Q38" s="29">
        <f t="shared" si="1"/>
        <v>0</v>
      </c>
      <c r="R38" s="30" t="s">
        <v>536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44879.0</v>
      </c>
      <c r="C39" s="17" t="s">
        <v>984</v>
      </c>
      <c r="D39" s="18">
        <v>54309.0</v>
      </c>
      <c r="E39" s="19" t="s">
        <v>985</v>
      </c>
      <c r="F39" s="20"/>
      <c r="G39" s="29"/>
      <c r="H39" s="22"/>
      <c r="I39" s="23">
        <v>105000.0</v>
      </c>
      <c r="J39" s="33"/>
      <c r="K39" s="25"/>
      <c r="L39" s="72"/>
      <c r="M39" s="73"/>
      <c r="N39" s="26"/>
      <c r="O39" s="27"/>
      <c r="P39" s="28">
        <v>105000.0</v>
      </c>
      <c r="Q39" s="29">
        <f t="shared" si="1"/>
        <v>0</v>
      </c>
      <c r="R39" s="30" t="s">
        <v>23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44879.0</v>
      </c>
      <c r="C40" s="17" t="s">
        <v>986</v>
      </c>
      <c r="D40" s="18">
        <v>22332.0</v>
      </c>
      <c r="E40" s="19" t="s">
        <v>219</v>
      </c>
      <c r="F40" s="20"/>
      <c r="G40" s="29"/>
      <c r="H40" s="22"/>
      <c r="I40" s="23">
        <v>10000.0</v>
      </c>
      <c r="J40" s="33"/>
      <c r="K40" s="25"/>
      <c r="L40" s="72"/>
      <c r="M40" s="73"/>
      <c r="N40" s="26"/>
      <c r="O40" s="27"/>
      <c r="P40" s="28">
        <v>10000.0</v>
      </c>
      <c r="Q40" s="29">
        <f t="shared" si="1"/>
        <v>0</v>
      </c>
      <c r="R40" s="30" t="s">
        <v>536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44879.0</v>
      </c>
      <c r="C41" s="17" t="s">
        <v>987</v>
      </c>
      <c r="D41" s="18">
        <v>73172.0</v>
      </c>
      <c r="E41" s="19" t="s">
        <v>988</v>
      </c>
      <c r="F41" s="20"/>
      <c r="G41" s="29"/>
      <c r="H41" s="22"/>
      <c r="I41" s="23">
        <v>300.0</v>
      </c>
      <c r="J41" s="33"/>
      <c r="K41" s="25"/>
      <c r="L41" s="72"/>
      <c r="M41" s="73"/>
      <c r="N41" s="26"/>
      <c r="O41" s="27"/>
      <c r="P41" s="28">
        <v>300.0</v>
      </c>
      <c r="Q41" s="29">
        <f t="shared" si="1"/>
        <v>0</v>
      </c>
      <c r="R41" s="30" t="s">
        <v>536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44878.0</v>
      </c>
      <c r="C42" s="17" t="s">
        <v>989</v>
      </c>
      <c r="D42" s="18">
        <v>67190.0</v>
      </c>
      <c r="E42" s="19" t="s">
        <v>484</v>
      </c>
      <c r="F42" s="20"/>
      <c r="G42" s="29"/>
      <c r="H42" s="22"/>
      <c r="I42" s="23"/>
      <c r="J42" s="33"/>
      <c r="K42" s="25"/>
      <c r="L42" s="72">
        <v>3600.0</v>
      </c>
      <c r="M42" s="73"/>
      <c r="N42" s="26"/>
      <c r="O42" s="27"/>
      <c r="P42" s="28">
        <v>3600.0</v>
      </c>
      <c r="Q42" s="29">
        <f t="shared" si="1"/>
        <v>0</v>
      </c>
      <c r="R42" s="30"/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44879.0</v>
      </c>
      <c r="C43" s="17" t="s">
        <v>990</v>
      </c>
      <c r="D43" s="18">
        <v>42046.0</v>
      </c>
      <c r="E43" s="19" t="s">
        <v>215</v>
      </c>
      <c r="F43" s="20"/>
      <c r="G43" s="29"/>
      <c r="H43" s="35">
        <v>5000.0</v>
      </c>
      <c r="I43" s="23"/>
      <c r="J43" s="33"/>
      <c r="K43" s="25"/>
      <c r="L43" s="72"/>
      <c r="M43" s="73"/>
      <c r="N43" s="26"/>
      <c r="O43" s="27"/>
      <c r="P43" s="28">
        <v>5000.0</v>
      </c>
      <c r="Q43" s="29">
        <f t="shared" si="1"/>
        <v>0</v>
      </c>
      <c r="R43" s="30"/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44879.0</v>
      </c>
      <c r="C44" s="17" t="s">
        <v>991</v>
      </c>
      <c r="D44" s="18">
        <v>53495.0</v>
      </c>
      <c r="E44" s="19" t="s">
        <v>230</v>
      </c>
      <c r="F44" s="20"/>
      <c r="G44" s="29"/>
      <c r="H44" s="35"/>
      <c r="I44" s="23"/>
      <c r="J44" s="33"/>
      <c r="K44" s="25"/>
      <c r="L44" s="72"/>
      <c r="M44" s="73"/>
      <c r="N44" s="26"/>
      <c r="O44" s="40">
        <v>1290.0</v>
      </c>
      <c r="P44" s="28">
        <v>1290.0</v>
      </c>
      <c r="Q44" s="29">
        <f t="shared" si="1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44879.0</v>
      </c>
      <c r="C45" s="17" t="s">
        <v>992</v>
      </c>
      <c r="D45" s="18">
        <v>25650.0</v>
      </c>
      <c r="E45" s="19" t="s">
        <v>102</v>
      </c>
      <c r="F45" s="20"/>
      <c r="G45" s="29"/>
      <c r="H45" s="35">
        <v>18000.0</v>
      </c>
      <c r="I45" s="23"/>
      <c r="J45" s="33"/>
      <c r="K45" s="25"/>
      <c r="L45" s="72"/>
      <c r="M45" s="73"/>
      <c r="N45" s="26"/>
      <c r="O45" s="27"/>
      <c r="P45" s="28">
        <v>18000.0</v>
      </c>
      <c r="Q45" s="29">
        <f t="shared" si="1"/>
        <v>0</v>
      </c>
      <c r="R45" s="30"/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44879.0</v>
      </c>
      <c r="C46" s="17" t="s">
        <v>993</v>
      </c>
      <c r="D46" s="18">
        <v>51406.0</v>
      </c>
      <c r="E46" s="19" t="s">
        <v>158</v>
      </c>
      <c r="F46" s="20"/>
      <c r="G46" s="73"/>
      <c r="H46" s="35">
        <v>23400.0</v>
      </c>
      <c r="I46" s="23"/>
      <c r="J46" s="33"/>
      <c r="K46" s="25"/>
      <c r="L46" s="72"/>
      <c r="M46" s="73"/>
      <c r="N46" s="26"/>
      <c r="O46" s="27"/>
      <c r="P46" s="28">
        <v>23400.0</v>
      </c>
      <c r="Q46" s="29">
        <f t="shared" si="1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44879.0</v>
      </c>
      <c r="C47" s="17" t="s">
        <v>994</v>
      </c>
      <c r="D47" s="18">
        <v>49918.0</v>
      </c>
      <c r="E47" s="19" t="s">
        <v>272</v>
      </c>
      <c r="F47" s="20"/>
      <c r="G47" s="29"/>
      <c r="H47" s="35">
        <v>1750.0</v>
      </c>
      <c r="I47" s="23"/>
      <c r="J47" s="33"/>
      <c r="K47" s="25"/>
      <c r="L47" s="72"/>
      <c r="M47" s="73"/>
      <c r="N47" s="26"/>
      <c r="O47" s="27"/>
      <c r="P47" s="28">
        <v>1750.0</v>
      </c>
      <c r="Q47" s="29">
        <f t="shared" si="1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44879.0</v>
      </c>
      <c r="C48" s="17" t="s">
        <v>995</v>
      </c>
      <c r="D48" s="18">
        <v>55415.0</v>
      </c>
      <c r="E48" s="19" t="s">
        <v>996</v>
      </c>
      <c r="F48" s="20"/>
      <c r="G48" s="29"/>
      <c r="H48" s="35"/>
      <c r="I48" s="23"/>
      <c r="J48" s="33"/>
      <c r="K48" s="36">
        <v>5000.0</v>
      </c>
      <c r="L48" s="72"/>
      <c r="M48" s="73"/>
      <c r="N48" s="26"/>
      <c r="O48" s="27"/>
      <c r="P48" s="28">
        <v>5000.0</v>
      </c>
      <c r="Q48" s="29">
        <f t="shared" si="1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44879.0</v>
      </c>
      <c r="C49" s="17" t="s">
        <v>997</v>
      </c>
      <c r="D49" s="18">
        <v>53569.0</v>
      </c>
      <c r="E49" s="19" t="s">
        <v>998</v>
      </c>
      <c r="F49" s="20"/>
      <c r="G49" s="29"/>
      <c r="H49" s="22"/>
      <c r="I49" s="23"/>
      <c r="J49" s="33"/>
      <c r="K49" s="36">
        <v>5000.0</v>
      </c>
      <c r="L49" s="72"/>
      <c r="M49" s="73"/>
      <c r="N49" s="26"/>
      <c r="O49" s="27"/>
      <c r="P49" s="28">
        <v>5000.0</v>
      </c>
      <c r="Q49" s="29">
        <f t="shared" si="1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5"/>
      <c r="B50" s="61"/>
      <c r="C50" s="62"/>
      <c r="D50" s="62"/>
      <c r="E50" s="62"/>
      <c r="F50" s="75">
        <f>SUM(F3:F49)</f>
        <v>0</v>
      </c>
      <c r="G50" s="75">
        <f t="shared" ref="G50:Q50" si="2">SUM(G5:G49)</f>
        <v>350</v>
      </c>
      <c r="H50" s="76">
        <f t="shared" si="2"/>
        <v>57040</v>
      </c>
      <c r="I50" s="77">
        <f t="shared" si="2"/>
        <v>178900</v>
      </c>
      <c r="J50" s="78">
        <f t="shared" si="2"/>
        <v>90850</v>
      </c>
      <c r="K50" s="79">
        <f t="shared" si="2"/>
        <v>35000</v>
      </c>
      <c r="L50" s="80">
        <f t="shared" si="2"/>
        <v>3600</v>
      </c>
      <c r="M50" s="75">
        <f t="shared" si="2"/>
        <v>0</v>
      </c>
      <c r="N50" s="81">
        <f t="shared" si="2"/>
        <v>0</v>
      </c>
      <c r="O50" s="49">
        <f t="shared" si="2"/>
        <v>1290</v>
      </c>
      <c r="P50" s="63">
        <f t="shared" si="2"/>
        <v>377030</v>
      </c>
      <c r="Q50" s="63">
        <f t="shared" si="2"/>
        <v>-10000</v>
      </c>
      <c r="R50" s="62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>
      <c r="A51" s="52"/>
      <c r="B51" s="61"/>
      <c r="C51" s="62"/>
      <c r="D51" s="62"/>
      <c r="E51" s="62"/>
      <c r="F51" s="53">
        <f>SUM(F50+G50+H50+I50+J50+K50+L50+M50+N50+O50)</f>
        <v>367030</v>
      </c>
      <c r="G51" s="8"/>
      <c r="H51" s="8"/>
      <c r="I51" s="8"/>
      <c r="J51" s="8"/>
      <c r="K51" s="8"/>
      <c r="L51" s="9"/>
      <c r="M51" s="68"/>
      <c r="N51" s="54"/>
      <c r="O51" s="54"/>
      <c r="P51" s="64"/>
      <c r="Q51" s="31"/>
      <c r="R51" s="65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6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6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 t="s">
        <v>192</v>
      </c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 t="s">
        <v>193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5"/>
    <col customWidth="1" min="4" max="4" width="15.38"/>
    <col customWidth="1" min="5" max="5" width="56.25"/>
    <col customWidth="1" min="14" max="14" width="17.63"/>
    <col customWidth="1" min="16" max="16" width="14.5"/>
  </cols>
  <sheetData>
    <row r="1">
      <c r="A1" s="1" t="s">
        <v>999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13"/>
      <c r="N3" s="13"/>
      <c r="O3" s="70" t="s">
        <v>20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67" t="s">
        <v>429</v>
      </c>
      <c r="N4" s="67" t="s">
        <v>636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44880.0</v>
      </c>
      <c r="C5" s="17" t="s">
        <v>1000</v>
      </c>
      <c r="D5" s="18">
        <v>43955.0</v>
      </c>
      <c r="E5" s="19" t="s">
        <v>33</v>
      </c>
      <c r="F5" s="20"/>
      <c r="G5" s="29"/>
      <c r="H5" s="22"/>
      <c r="I5" s="23">
        <v>7550.0</v>
      </c>
      <c r="J5" s="33"/>
      <c r="K5" s="25"/>
      <c r="L5" s="72"/>
      <c r="M5" s="73"/>
      <c r="N5" s="26"/>
      <c r="O5" s="27"/>
      <c r="P5" s="28">
        <v>7550.0</v>
      </c>
      <c r="Q5" s="29">
        <f t="shared" ref="Q5:Q80" si="1">F5+G5+H5+I5+J5+K5+L5+N5+O5+M5-P5</f>
        <v>0</v>
      </c>
      <c r="R5" s="30" t="s">
        <v>222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44880.0</v>
      </c>
      <c r="C6" s="17" t="s">
        <v>1001</v>
      </c>
      <c r="D6" s="18">
        <v>45193.0</v>
      </c>
      <c r="E6" s="19" t="s">
        <v>1002</v>
      </c>
      <c r="F6" s="20"/>
      <c r="G6" s="29"/>
      <c r="H6" s="22"/>
      <c r="I6" s="23"/>
      <c r="J6" s="33">
        <v>2250.0</v>
      </c>
      <c r="K6" s="25"/>
      <c r="L6" s="72"/>
      <c r="M6" s="73"/>
      <c r="N6" s="26"/>
      <c r="O6" s="27"/>
      <c r="P6" s="28">
        <v>2250.0</v>
      </c>
      <c r="Q6" s="29">
        <f t="shared" si="1"/>
        <v>0</v>
      </c>
      <c r="R6" s="30" t="s">
        <v>222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44880.0</v>
      </c>
      <c r="C7" s="17" t="s">
        <v>1003</v>
      </c>
      <c r="D7" s="18">
        <v>51848.0</v>
      </c>
      <c r="E7" s="19" t="s">
        <v>1004</v>
      </c>
      <c r="F7" s="20"/>
      <c r="G7" s="29"/>
      <c r="H7" s="22"/>
      <c r="I7" s="23"/>
      <c r="J7" s="33">
        <v>5000.0</v>
      </c>
      <c r="K7" s="25"/>
      <c r="L7" s="72"/>
      <c r="M7" s="73"/>
      <c r="N7" s="26"/>
      <c r="O7" s="27"/>
      <c r="P7" s="28">
        <v>5000.0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44880.0</v>
      </c>
      <c r="C8" s="17" t="s">
        <v>1005</v>
      </c>
      <c r="D8" s="18">
        <v>51848.0</v>
      </c>
      <c r="E8" s="19" t="s">
        <v>1004</v>
      </c>
      <c r="F8" s="20"/>
      <c r="G8" s="29"/>
      <c r="H8" s="22"/>
      <c r="I8" s="23"/>
      <c r="J8" s="33">
        <v>5000.0</v>
      </c>
      <c r="K8" s="25"/>
      <c r="L8" s="72"/>
      <c r="M8" s="73"/>
      <c r="N8" s="26"/>
      <c r="O8" s="27"/>
      <c r="P8" s="28">
        <v>5000.0</v>
      </c>
      <c r="Q8" s="29">
        <f t="shared" si="1"/>
        <v>0</v>
      </c>
      <c r="R8" s="30" t="s">
        <v>47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44880.0</v>
      </c>
      <c r="C9" s="17" t="s">
        <v>1006</v>
      </c>
      <c r="D9" s="18">
        <v>49269.0</v>
      </c>
      <c r="E9" s="19" t="s">
        <v>1007</v>
      </c>
      <c r="F9" s="20"/>
      <c r="G9" s="29"/>
      <c r="H9" s="22"/>
      <c r="I9" s="23">
        <v>3600.0</v>
      </c>
      <c r="J9" s="33"/>
      <c r="K9" s="25"/>
      <c r="L9" s="72"/>
      <c r="M9" s="73"/>
      <c r="N9" s="26"/>
      <c r="O9" s="27"/>
      <c r="P9" s="28">
        <v>3600.0</v>
      </c>
      <c r="Q9" s="29">
        <f t="shared" si="1"/>
        <v>0</v>
      </c>
      <c r="R9" s="30" t="s">
        <v>222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44880.0</v>
      </c>
      <c r="C10" s="17" t="s">
        <v>1008</v>
      </c>
      <c r="D10" s="18">
        <v>45096.0</v>
      </c>
      <c r="E10" s="19" t="s">
        <v>296</v>
      </c>
      <c r="F10" s="20"/>
      <c r="G10" s="29"/>
      <c r="H10" s="22"/>
      <c r="I10" s="23">
        <v>5625.0</v>
      </c>
      <c r="J10" s="33"/>
      <c r="K10" s="25"/>
      <c r="L10" s="72"/>
      <c r="M10" s="73"/>
      <c r="N10" s="26"/>
      <c r="O10" s="27"/>
      <c r="P10" s="28">
        <v>5625.0</v>
      </c>
      <c r="Q10" s="29">
        <f t="shared" si="1"/>
        <v>0</v>
      </c>
      <c r="R10" s="30" t="s">
        <v>222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44880.0</v>
      </c>
      <c r="C11" s="17" t="s">
        <v>1009</v>
      </c>
      <c r="D11" s="18">
        <v>39317.0</v>
      </c>
      <c r="E11" s="19" t="s">
        <v>1010</v>
      </c>
      <c r="F11" s="20"/>
      <c r="G11" s="29"/>
      <c r="H11" s="22"/>
      <c r="I11" s="23"/>
      <c r="J11" s="33">
        <v>8125.0</v>
      </c>
      <c r="K11" s="25"/>
      <c r="L11" s="72"/>
      <c r="M11" s="73"/>
      <c r="N11" s="26"/>
      <c r="O11" s="27"/>
      <c r="P11" s="28">
        <v>8125.0</v>
      </c>
      <c r="Q11" s="29">
        <f t="shared" si="1"/>
        <v>0</v>
      </c>
      <c r="R11" s="30" t="s">
        <v>47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44880.0</v>
      </c>
      <c r="C12" s="17" t="s">
        <v>1011</v>
      </c>
      <c r="D12" s="18">
        <v>55448.0</v>
      </c>
      <c r="E12" s="19" t="s">
        <v>345</v>
      </c>
      <c r="F12" s="20"/>
      <c r="G12" s="73"/>
      <c r="H12" s="22"/>
      <c r="I12" s="23">
        <v>10000.0</v>
      </c>
      <c r="J12" s="33"/>
      <c r="K12" s="25"/>
      <c r="L12" s="72"/>
      <c r="M12" s="73"/>
      <c r="N12" s="26"/>
      <c r="O12" s="27"/>
      <c r="P12" s="28">
        <v>10000.0</v>
      </c>
      <c r="Q12" s="29">
        <f t="shared" si="1"/>
        <v>0</v>
      </c>
      <c r="R12" s="30" t="s">
        <v>222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44880.0</v>
      </c>
      <c r="C13" s="17" t="s">
        <v>1012</v>
      </c>
      <c r="D13" s="18">
        <v>52206.0</v>
      </c>
      <c r="E13" s="19" t="s">
        <v>492</v>
      </c>
      <c r="F13" s="20"/>
      <c r="G13" s="29"/>
      <c r="H13" s="22"/>
      <c r="I13" s="23">
        <v>1650.0</v>
      </c>
      <c r="J13" s="33"/>
      <c r="K13" s="25"/>
      <c r="L13" s="72"/>
      <c r="M13" s="73"/>
      <c r="N13" s="26"/>
      <c r="O13" s="27"/>
      <c r="P13" s="28">
        <v>1650.0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44880.0</v>
      </c>
      <c r="C14" s="17" t="s">
        <v>1013</v>
      </c>
      <c r="D14" s="18">
        <v>21821.0</v>
      </c>
      <c r="E14" s="19" t="s">
        <v>288</v>
      </c>
      <c r="F14" s="20"/>
      <c r="G14" s="73">
        <v>15000.0</v>
      </c>
      <c r="H14" s="22"/>
      <c r="I14" s="23"/>
      <c r="J14" s="33"/>
      <c r="K14" s="25"/>
      <c r="L14" s="72"/>
      <c r="M14" s="73"/>
      <c r="N14" s="26"/>
      <c r="O14" s="27"/>
      <c r="P14" s="28">
        <v>15000.0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44880.0</v>
      </c>
      <c r="C15" s="17" t="s">
        <v>1014</v>
      </c>
      <c r="D15" s="18">
        <v>53249.0</v>
      </c>
      <c r="E15" s="19" t="s">
        <v>93</v>
      </c>
      <c r="F15" s="20"/>
      <c r="G15" s="29"/>
      <c r="H15" s="22"/>
      <c r="I15" s="23"/>
      <c r="J15" s="33">
        <v>16000.0</v>
      </c>
      <c r="K15" s="25"/>
      <c r="L15" s="72"/>
      <c r="M15" s="73"/>
      <c r="N15" s="26"/>
      <c r="O15" s="27"/>
      <c r="P15" s="28">
        <v>16000.0</v>
      </c>
      <c r="Q15" s="29">
        <f t="shared" si="1"/>
        <v>0</v>
      </c>
      <c r="R15" s="30" t="s">
        <v>23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44880.0</v>
      </c>
      <c r="C16" s="17" t="s">
        <v>1015</v>
      </c>
      <c r="D16" s="18">
        <v>54196.0</v>
      </c>
      <c r="E16" s="19" t="s">
        <v>1016</v>
      </c>
      <c r="F16" s="20"/>
      <c r="G16" s="29"/>
      <c r="H16" s="22"/>
      <c r="I16" s="23">
        <v>5000.0</v>
      </c>
      <c r="J16" s="33"/>
      <c r="K16" s="25"/>
      <c r="L16" s="72"/>
      <c r="M16" s="73"/>
      <c r="N16" s="26"/>
      <c r="O16" s="27"/>
      <c r="P16" s="28">
        <v>5000.0</v>
      </c>
      <c r="Q16" s="29">
        <f t="shared" si="1"/>
        <v>0</v>
      </c>
      <c r="R16" s="30" t="s">
        <v>47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44880.0</v>
      </c>
      <c r="C17" s="17" t="s">
        <v>1017</v>
      </c>
      <c r="D17" s="18">
        <v>33342.0</v>
      </c>
      <c r="E17" s="19" t="s">
        <v>1018</v>
      </c>
      <c r="F17" s="20"/>
      <c r="G17" s="29"/>
      <c r="H17" s="22"/>
      <c r="I17" s="23">
        <v>5000.0</v>
      </c>
      <c r="J17" s="33"/>
      <c r="K17" s="25"/>
      <c r="L17" s="72"/>
      <c r="M17" s="73"/>
      <c r="N17" s="26"/>
      <c r="O17" s="27"/>
      <c r="P17" s="28">
        <v>5000.0</v>
      </c>
      <c r="Q17" s="29">
        <f t="shared" si="1"/>
        <v>0</v>
      </c>
      <c r="R17" s="30" t="s">
        <v>47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44880.0</v>
      </c>
      <c r="C18" s="17" t="s">
        <v>1019</v>
      </c>
      <c r="D18" s="18">
        <v>53249.0</v>
      </c>
      <c r="E18" s="19" t="s">
        <v>93</v>
      </c>
      <c r="F18" s="20"/>
      <c r="G18" s="29"/>
      <c r="H18" s="22"/>
      <c r="I18" s="23"/>
      <c r="J18" s="33">
        <v>300.0</v>
      </c>
      <c r="K18" s="25"/>
      <c r="L18" s="72"/>
      <c r="M18" s="73"/>
      <c r="N18" s="26"/>
      <c r="O18" s="27"/>
      <c r="P18" s="28">
        <v>300.0</v>
      </c>
      <c r="Q18" s="29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44880.0</v>
      </c>
      <c r="C19" s="17" t="s">
        <v>1020</v>
      </c>
      <c r="D19" s="18">
        <v>52247.0</v>
      </c>
      <c r="E19" s="19" t="s">
        <v>140</v>
      </c>
      <c r="F19" s="20"/>
      <c r="G19" s="29"/>
      <c r="H19" s="22"/>
      <c r="I19" s="23">
        <v>100.0</v>
      </c>
      <c r="J19" s="33"/>
      <c r="K19" s="25"/>
      <c r="L19" s="72"/>
      <c r="M19" s="73"/>
      <c r="N19" s="26"/>
      <c r="O19" s="27"/>
      <c r="P19" s="28">
        <v>100.0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44880.0</v>
      </c>
      <c r="C20" s="17" t="s">
        <v>1021</v>
      </c>
      <c r="D20" s="18">
        <v>61100.0</v>
      </c>
      <c r="E20" s="19" t="s">
        <v>1022</v>
      </c>
      <c r="F20" s="20"/>
      <c r="G20" s="29"/>
      <c r="H20" s="22"/>
      <c r="I20" s="23">
        <v>11005.0</v>
      </c>
      <c r="J20" s="33"/>
      <c r="K20" s="36">
        <v>1495.0</v>
      </c>
      <c r="L20" s="72"/>
      <c r="M20" s="73"/>
      <c r="N20" s="26"/>
      <c r="O20" s="27"/>
      <c r="P20" s="28">
        <v>12500.0</v>
      </c>
      <c r="Q20" s="29">
        <f t="shared" si="1"/>
        <v>0</v>
      </c>
      <c r="R20" s="30" t="s">
        <v>83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44880.0</v>
      </c>
      <c r="C21" s="17" t="s">
        <v>1023</v>
      </c>
      <c r="D21" s="18">
        <v>48052.0</v>
      </c>
      <c r="E21" s="19" t="s">
        <v>136</v>
      </c>
      <c r="F21" s="20"/>
      <c r="G21" s="29"/>
      <c r="H21" s="22"/>
      <c r="I21" s="23">
        <v>350.0</v>
      </c>
      <c r="J21" s="33"/>
      <c r="K21" s="25"/>
      <c r="L21" s="72"/>
      <c r="M21" s="73"/>
      <c r="N21" s="26"/>
      <c r="O21" s="27"/>
      <c r="P21" s="28">
        <v>350.0</v>
      </c>
      <c r="Q21" s="29">
        <f t="shared" si="1"/>
        <v>0</v>
      </c>
      <c r="R21" s="30" t="s">
        <v>54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44880.0</v>
      </c>
      <c r="C22" s="17" t="s">
        <v>1024</v>
      </c>
      <c r="D22" s="18">
        <v>51017.0</v>
      </c>
      <c r="E22" s="19" t="s">
        <v>68</v>
      </c>
      <c r="F22" s="20"/>
      <c r="G22" s="29"/>
      <c r="H22" s="35">
        <v>50000.0</v>
      </c>
      <c r="I22" s="23"/>
      <c r="J22" s="33"/>
      <c r="K22" s="25"/>
      <c r="L22" s="72"/>
      <c r="M22" s="73"/>
      <c r="N22" s="26"/>
      <c r="O22" s="27"/>
      <c r="P22" s="28">
        <v>50000.0</v>
      </c>
      <c r="Q22" s="29">
        <f t="shared" si="1"/>
        <v>0</v>
      </c>
      <c r="R22" s="30" t="s">
        <v>44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44880.0</v>
      </c>
      <c r="C23" s="17" t="s">
        <v>1025</v>
      </c>
      <c r="D23" s="18">
        <v>51939.0</v>
      </c>
      <c r="E23" s="19" t="s">
        <v>232</v>
      </c>
      <c r="F23" s="20"/>
      <c r="G23" s="29"/>
      <c r="H23" s="22"/>
      <c r="I23" s="23">
        <v>11400.0</v>
      </c>
      <c r="J23" s="33"/>
      <c r="K23" s="25"/>
      <c r="L23" s="72"/>
      <c r="M23" s="73"/>
      <c r="N23" s="26"/>
      <c r="O23" s="27"/>
      <c r="P23" s="28">
        <v>11400.0</v>
      </c>
      <c r="Q23" s="29">
        <f t="shared" si="1"/>
        <v>0</v>
      </c>
      <c r="R23" s="30" t="s">
        <v>83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44880.0</v>
      </c>
      <c r="C24" s="17" t="s">
        <v>1026</v>
      </c>
      <c r="D24" s="18">
        <v>61159.0</v>
      </c>
      <c r="E24" s="19" t="s">
        <v>392</v>
      </c>
      <c r="F24" s="20"/>
      <c r="G24" s="29"/>
      <c r="H24" s="22"/>
      <c r="I24" s="23">
        <v>6400.0</v>
      </c>
      <c r="J24" s="33"/>
      <c r="K24" s="25"/>
      <c r="L24" s="72"/>
      <c r="M24" s="73"/>
      <c r="N24" s="26"/>
      <c r="O24" s="27"/>
      <c r="P24" s="28">
        <v>6400.0</v>
      </c>
      <c r="Q24" s="29">
        <f t="shared" si="1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44880.0</v>
      </c>
      <c r="C25" s="17" t="s">
        <v>1027</v>
      </c>
      <c r="D25" s="18">
        <v>72414.0</v>
      </c>
      <c r="E25" s="19" t="s">
        <v>812</v>
      </c>
      <c r="F25" s="20"/>
      <c r="G25" s="29"/>
      <c r="H25" s="22"/>
      <c r="I25" s="23"/>
      <c r="J25" s="33">
        <v>15000.0</v>
      </c>
      <c r="K25" s="25"/>
      <c r="L25" s="72"/>
      <c r="M25" s="73"/>
      <c r="N25" s="26"/>
      <c r="O25" s="27"/>
      <c r="P25" s="28">
        <v>15000.0</v>
      </c>
      <c r="Q25" s="29">
        <f t="shared" si="1"/>
        <v>0</v>
      </c>
      <c r="R25" s="30" t="s">
        <v>222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44880.0</v>
      </c>
      <c r="C26" s="17" t="s">
        <v>1028</v>
      </c>
      <c r="D26" s="18">
        <v>74600.0</v>
      </c>
      <c r="E26" s="19" t="s">
        <v>1029</v>
      </c>
      <c r="F26" s="20"/>
      <c r="G26" s="29"/>
      <c r="H26" s="22"/>
      <c r="I26" s="23">
        <v>27000.0</v>
      </c>
      <c r="J26" s="33"/>
      <c r="K26" s="25"/>
      <c r="L26" s="72"/>
      <c r="M26" s="73"/>
      <c r="N26" s="26"/>
      <c r="O26" s="27"/>
      <c r="P26" s="28">
        <v>27000.0</v>
      </c>
      <c r="Q26" s="29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44880.0</v>
      </c>
      <c r="C27" s="17" t="s">
        <v>1030</v>
      </c>
      <c r="D27" s="18">
        <v>52032.0</v>
      </c>
      <c r="E27" s="19" t="s">
        <v>316</v>
      </c>
      <c r="F27" s="20"/>
      <c r="G27" s="29"/>
      <c r="H27" s="22"/>
      <c r="I27" s="23">
        <v>350.0</v>
      </c>
      <c r="J27" s="33"/>
      <c r="K27" s="25"/>
      <c r="L27" s="72"/>
      <c r="M27" s="73"/>
      <c r="N27" s="26"/>
      <c r="O27" s="27"/>
      <c r="P27" s="28">
        <v>350.0</v>
      </c>
      <c r="Q27" s="29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44880.0</v>
      </c>
      <c r="C28" s="17" t="s">
        <v>1031</v>
      </c>
      <c r="D28" s="18">
        <v>51782.0</v>
      </c>
      <c r="E28" s="19" t="s">
        <v>46</v>
      </c>
      <c r="F28" s="20"/>
      <c r="G28" s="29"/>
      <c r="H28" s="22"/>
      <c r="I28" s="23"/>
      <c r="J28" s="33">
        <v>700.0</v>
      </c>
      <c r="K28" s="25"/>
      <c r="L28" s="72"/>
      <c r="M28" s="73"/>
      <c r="N28" s="26"/>
      <c r="O28" s="27"/>
      <c r="P28" s="28">
        <v>700.0</v>
      </c>
      <c r="Q28" s="29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44880.0</v>
      </c>
      <c r="C29" s="17" t="s">
        <v>1032</v>
      </c>
      <c r="D29" s="18">
        <v>37077.0</v>
      </c>
      <c r="E29" s="19" t="s">
        <v>1033</v>
      </c>
      <c r="F29" s="20"/>
      <c r="G29" s="29"/>
      <c r="H29" s="22"/>
      <c r="I29" s="23"/>
      <c r="J29" s="33">
        <v>5150.0</v>
      </c>
      <c r="K29" s="25"/>
      <c r="L29" s="72"/>
      <c r="M29" s="73"/>
      <c r="N29" s="26"/>
      <c r="O29" s="27"/>
      <c r="P29" s="28">
        <v>5150.0</v>
      </c>
      <c r="Q29" s="29">
        <f t="shared" si="1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44880.0</v>
      </c>
      <c r="C30" s="17" t="s">
        <v>1034</v>
      </c>
      <c r="D30" s="18">
        <v>14304.0</v>
      </c>
      <c r="E30" s="19" t="s">
        <v>39</v>
      </c>
      <c r="F30" s="20"/>
      <c r="G30" s="29"/>
      <c r="H30" s="22"/>
      <c r="I30" s="23">
        <v>5000.0</v>
      </c>
      <c r="J30" s="33"/>
      <c r="K30" s="25"/>
      <c r="L30" s="72"/>
      <c r="M30" s="73"/>
      <c r="N30" s="26"/>
      <c r="O30" s="27"/>
      <c r="P30" s="28">
        <v>5000.0</v>
      </c>
      <c r="Q30" s="29">
        <f t="shared" si="1"/>
        <v>0</v>
      </c>
      <c r="R30" s="30" t="s">
        <v>54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44880.0</v>
      </c>
      <c r="C31" s="17" t="s">
        <v>1035</v>
      </c>
      <c r="D31" s="18">
        <v>54211.0</v>
      </c>
      <c r="E31" s="19" t="s">
        <v>566</v>
      </c>
      <c r="F31" s="20"/>
      <c r="G31" s="29"/>
      <c r="H31" s="22"/>
      <c r="I31" s="23">
        <v>8600.0</v>
      </c>
      <c r="J31" s="33"/>
      <c r="K31" s="36"/>
      <c r="L31" s="72"/>
      <c r="M31" s="73"/>
      <c r="N31" s="26"/>
      <c r="O31" s="27"/>
      <c r="P31" s="28">
        <v>8600.0</v>
      </c>
      <c r="Q31" s="29">
        <f t="shared" si="1"/>
        <v>0</v>
      </c>
      <c r="R31" s="30" t="s">
        <v>83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44880.0</v>
      </c>
      <c r="C32" s="17" t="s">
        <v>1036</v>
      </c>
      <c r="D32" s="18">
        <v>41245.0</v>
      </c>
      <c r="E32" s="19" t="s">
        <v>1037</v>
      </c>
      <c r="F32" s="20"/>
      <c r="G32" s="29"/>
      <c r="H32" s="35"/>
      <c r="I32" s="23">
        <v>5000.0</v>
      </c>
      <c r="J32" s="33"/>
      <c r="K32" s="25"/>
      <c r="L32" s="72"/>
      <c r="M32" s="73"/>
      <c r="N32" s="26"/>
      <c r="O32" s="27"/>
      <c r="P32" s="28">
        <v>5000.0</v>
      </c>
      <c r="Q32" s="29">
        <f t="shared" si="1"/>
        <v>0</v>
      </c>
      <c r="R32" s="30" t="s">
        <v>54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44880.0</v>
      </c>
      <c r="C33" s="17" t="s">
        <v>1038</v>
      </c>
      <c r="D33" s="18">
        <v>14343.0</v>
      </c>
      <c r="E33" s="19" t="s">
        <v>37</v>
      </c>
      <c r="F33" s="20"/>
      <c r="G33" s="29"/>
      <c r="H33" s="22"/>
      <c r="I33" s="23">
        <v>2500.0</v>
      </c>
      <c r="J33" s="33"/>
      <c r="K33" s="25"/>
      <c r="L33" s="72"/>
      <c r="M33" s="73"/>
      <c r="N33" s="26"/>
      <c r="O33" s="27"/>
      <c r="P33" s="28">
        <v>2500.0</v>
      </c>
      <c r="Q33" s="29">
        <f t="shared" si="1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44880.0</v>
      </c>
      <c r="C34" s="17" t="s">
        <v>1039</v>
      </c>
      <c r="D34" s="18">
        <v>58074.0</v>
      </c>
      <c r="E34" s="19" t="s">
        <v>785</v>
      </c>
      <c r="F34" s="20"/>
      <c r="G34" s="29"/>
      <c r="H34" s="22"/>
      <c r="I34" s="23">
        <v>10000.0</v>
      </c>
      <c r="J34" s="33"/>
      <c r="K34" s="25"/>
      <c r="L34" s="72"/>
      <c r="M34" s="73"/>
      <c r="N34" s="26"/>
      <c r="O34" s="27"/>
      <c r="P34" s="28">
        <v>10000.0</v>
      </c>
      <c r="Q34" s="29">
        <f t="shared" si="1"/>
        <v>0</v>
      </c>
      <c r="R34" s="30" t="s">
        <v>54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44880.0</v>
      </c>
      <c r="C35" s="17" t="s">
        <v>1040</v>
      </c>
      <c r="D35" s="18">
        <v>21384.0</v>
      </c>
      <c r="E35" s="19" t="s">
        <v>869</v>
      </c>
      <c r="F35" s="20"/>
      <c r="G35" s="29"/>
      <c r="H35" s="22"/>
      <c r="I35" s="23"/>
      <c r="J35" s="33"/>
      <c r="K35" s="36">
        <v>10000.0</v>
      </c>
      <c r="L35" s="72"/>
      <c r="M35" s="73"/>
      <c r="N35" s="26"/>
      <c r="O35" s="27"/>
      <c r="P35" s="28">
        <v>10000.0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44880.0</v>
      </c>
      <c r="C36" s="17" t="s">
        <v>1041</v>
      </c>
      <c r="D36" s="18">
        <v>63406.0</v>
      </c>
      <c r="E36" s="19" t="s">
        <v>533</v>
      </c>
      <c r="F36" s="20"/>
      <c r="G36" s="29"/>
      <c r="H36" s="22"/>
      <c r="I36" s="23">
        <v>8150.0</v>
      </c>
      <c r="J36" s="33"/>
      <c r="K36" s="25"/>
      <c r="L36" s="72"/>
      <c r="M36" s="73"/>
      <c r="N36" s="26"/>
      <c r="O36" s="27"/>
      <c r="P36" s="28">
        <v>8150.0</v>
      </c>
      <c r="Q36" s="29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44880.0</v>
      </c>
      <c r="C37" s="17" t="s">
        <v>1042</v>
      </c>
      <c r="D37" s="18">
        <v>63406.0</v>
      </c>
      <c r="E37" s="19" t="s">
        <v>533</v>
      </c>
      <c r="F37" s="20"/>
      <c r="G37" s="29"/>
      <c r="H37" s="22"/>
      <c r="I37" s="23">
        <v>400.0</v>
      </c>
      <c r="J37" s="33"/>
      <c r="K37" s="25"/>
      <c r="L37" s="72"/>
      <c r="M37" s="73"/>
      <c r="N37" s="26"/>
      <c r="O37" s="27"/>
      <c r="P37" s="28">
        <v>400.0</v>
      </c>
      <c r="Q37" s="29">
        <f t="shared" si="1"/>
        <v>0</v>
      </c>
      <c r="R37" s="30" t="s">
        <v>23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44880.0</v>
      </c>
      <c r="C38" s="17" t="s">
        <v>1043</v>
      </c>
      <c r="D38" s="18">
        <v>35518.0</v>
      </c>
      <c r="E38" s="19" t="s">
        <v>41</v>
      </c>
      <c r="F38" s="20"/>
      <c r="G38" s="29"/>
      <c r="H38" s="22"/>
      <c r="I38" s="23">
        <v>2650.0</v>
      </c>
      <c r="J38" s="33"/>
      <c r="K38" s="25"/>
      <c r="L38" s="72"/>
      <c r="M38" s="73"/>
      <c r="N38" s="26"/>
      <c r="O38" s="27"/>
      <c r="P38" s="28">
        <v>2650.0</v>
      </c>
      <c r="Q38" s="29">
        <f t="shared" si="1"/>
        <v>0</v>
      </c>
      <c r="R38" s="30" t="s">
        <v>83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44880.0</v>
      </c>
      <c r="C39" s="17" t="s">
        <v>1044</v>
      </c>
      <c r="D39" s="18">
        <v>71126.0</v>
      </c>
      <c r="E39" s="19" t="s">
        <v>648</v>
      </c>
      <c r="F39" s="20"/>
      <c r="G39" s="29"/>
      <c r="H39" s="22"/>
      <c r="I39" s="23">
        <v>35000.0</v>
      </c>
      <c r="J39" s="33"/>
      <c r="K39" s="25"/>
      <c r="L39" s="72"/>
      <c r="M39" s="73"/>
      <c r="N39" s="26"/>
      <c r="O39" s="27"/>
      <c r="P39" s="28">
        <v>35000.0</v>
      </c>
      <c r="Q39" s="29">
        <f t="shared" si="1"/>
        <v>0</v>
      </c>
      <c r="R39" s="30" t="s">
        <v>222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44880.0</v>
      </c>
      <c r="C40" s="17" t="s">
        <v>1045</v>
      </c>
      <c r="D40" s="18">
        <v>36918.0</v>
      </c>
      <c r="E40" s="19" t="s">
        <v>1046</v>
      </c>
      <c r="F40" s="20"/>
      <c r="G40" s="29"/>
      <c r="H40" s="22"/>
      <c r="I40" s="23">
        <v>10000.0</v>
      </c>
      <c r="J40" s="33"/>
      <c r="K40" s="25"/>
      <c r="L40" s="72"/>
      <c r="M40" s="73"/>
      <c r="N40" s="26"/>
      <c r="O40" s="27"/>
      <c r="P40" s="28">
        <v>10000.0</v>
      </c>
      <c r="Q40" s="29">
        <f t="shared" si="1"/>
        <v>0</v>
      </c>
      <c r="R40" s="30" t="s">
        <v>23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44880.0</v>
      </c>
      <c r="C41" s="17" t="s">
        <v>1047</v>
      </c>
      <c r="D41" s="18">
        <v>14329.0</v>
      </c>
      <c r="E41" s="19" t="s">
        <v>85</v>
      </c>
      <c r="F41" s="20"/>
      <c r="G41" s="29"/>
      <c r="H41" s="22"/>
      <c r="I41" s="23">
        <v>200.0</v>
      </c>
      <c r="J41" s="33"/>
      <c r="K41" s="25"/>
      <c r="L41" s="72"/>
      <c r="M41" s="73"/>
      <c r="N41" s="26"/>
      <c r="O41" s="27"/>
      <c r="P41" s="28">
        <v>200.0</v>
      </c>
      <c r="Q41" s="29">
        <f t="shared" si="1"/>
        <v>0</v>
      </c>
      <c r="R41" s="30" t="s">
        <v>222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44880.0</v>
      </c>
      <c r="C42" s="17" t="s">
        <v>1048</v>
      </c>
      <c r="D42" s="18">
        <v>65085.0</v>
      </c>
      <c r="E42" s="19" t="s">
        <v>1049</v>
      </c>
      <c r="F42" s="20"/>
      <c r="G42" s="29"/>
      <c r="H42" s="22"/>
      <c r="I42" s="23">
        <v>50.0</v>
      </c>
      <c r="J42" s="33"/>
      <c r="K42" s="25"/>
      <c r="L42" s="72"/>
      <c r="M42" s="73"/>
      <c r="N42" s="26"/>
      <c r="O42" s="27"/>
      <c r="P42" s="28">
        <v>50.0</v>
      </c>
      <c r="Q42" s="29">
        <f t="shared" si="1"/>
        <v>0</v>
      </c>
      <c r="R42" s="30" t="s">
        <v>23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44880.0</v>
      </c>
      <c r="C43" s="17" t="s">
        <v>1050</v>
      </c>
      <c r="D43" s="18">
        <v>51876.0</v>
      </c>
      <c r="E43" s="19" t="s">
        <v>668</v>
      </c>
      <c r="F43" s="20"/>
      <c r="G43" s="29"/>
      <c r="H43" s="35"/>
      <c r="I43" s="23">
        <v>30000.0</v>
      </c>
      <c r="J43" s="33"/>
      <c r="K43" s="25"/>
      <c r="L43" s="72"/>
      <c r="M43" s="73"/>
      <c r="N43" s="26"/>
      <c r="O43" s="27"/>
      <c r="P43" s="28">
        <v>30000.0</v>
      </c>
      <c r="Q43" s="29">
        <f t="shared" si="1"/>
        <v>0</v>
      </c>
      <c r="R43" s="30" t="s">
        <v>23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44880.0</v>
      </c>
      <c r="C44" s="17" t="s">
        <v>1051</v>
      </c>
      <c r="D44" s="18">
        <v>52247.0</v>
      </c>
      <c r="E44" s="19" t="s">
        <v>140</v>
      </c>
      <c r="F44" s="20"/>
      <c r="G44" s="29"/>
      <c r="H44" s="35"/>
      <c r="I44" s="23">
        <v>1700.0</v>
      </c>
      <c r="J44" s="33"/>
      <c r="K44" s="25"/>
      <c r="L44" s="72"/>
      <c r="M44" s="73"/>
      <c r="N44" s="26"/>
      <c r="O44" s="40"/>
      <c r="P44" s="28">
        <v>1700.0</v>
      </c>
      <c r="Q44" s="29">
        <f t="shared" si="1"/>
        <v>0</v>
      </c>
      <c r="R44" s="30" t="s">
        <v>23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44880.0</v>
      </c>
      <c r="C45" s="17" t="s">
        <v>1052</v>
      </c>
      <c r="D45" s="18">
        <v>13762.0</v>
      </c>
      <c r="E45" s="19" t="s">
        <v>638</v>
      </c>
      <c r="F45" s="20"/>
      <c r="G45" s="29"/>
      <c r="H45" s="35"/>
      <c r="I45" s="23"/>
      <c r="J45" s="33">
        <v>2400.0</v>
      </c>
      <c r="K45" s="25"/>
      <c r="L45" s="72"/>
      <c r="M45" s="73"/>
      <c r="N45" s="26"/>
      <c r="O45" s="27"/>
      <c r="P45" s="28">
        <v>2400.0</v>
      </c>
      <c r="Q45" s="29">
        <f t="shared" si="1"/>
        <v>0</v>
      </c>
      <c r="R45" s="30" t="s">
        <v>23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44880.0</v>
      </c>
      <c r="C46" s="17" t="s">
        <v>1053</v>
      </c>
      <c r="D46" s="18">
        <v>22341.0</v>
      </c>
      <c r="E46" s="19" t="s">
        <v>850</v>
      </c>
      <c r="F46" s="20"/>
      <c r="G46" s="73"/>
      <c r="H46" s="35"/>
      <c r="I46" s="23">
        <v>5150.0</v>
      </c>
      <c r="J46" s="33"/>
      <c r="K46" s="25"/>
      <c r="L46" s="72"/>
      <c r="M46" s="73"/>
      <c r="N46" s="26"/>
      <c r="O46" s="27"/>
      <c r="P46" s="28">
        <v>5150.0</v>
      </c>
      <c r="Q46" s="29">
        <f t="shared" si="1"/>
        <v>0</v>
      </c>
      <c r="R46" s="30" t="s">
        <v>222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44880.0</v>
      </c>
      <c r="C47" s="17" t="s">
        <v>1054</v>
      </c>
      <c r="D47" s="18">
        <v>74662.0</v>
      </c>
      <c r="E47" s="19" t="s">
        <v>1055</v>
      </c>
      <c r="F47" s="20"/>
      <c r="G47" s="29"/>
      <c r="H47" s="35"/>
      <c r="I47" s="23"/>
      <c r="J47" s="33"/>
      <c r="K47" s="36">
        <v>27000.0</v>
      </c>
      <c r="L47" s="72"/>
      <c r="M47" s="73"/>
      <c r="N47" s="26"/>
      <c r="O47" s="27"/>
      <c r="P47" s="28">
        <v>27000.0</v>
      </c>
      <c r="Q47" s="29">
        <f t="shared" si="1"/>
        <v>0</v>
      </c>
      <c r="R47" s="30" t="s">
        <v>23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44880.0</v>
      </c>
      <c r="C48" s="17" t="s">
        <v>1056</v>
      </c>
      <c r="D48" s="18">
        <v>53249.0</v>
      </c>
      <c r="E48" s="19" t="s">
        <v>93</v>
      </c>
      <c r="F48" s="20"/>
      <c r="G48" s="29"/>
      <c r="H48" s="35"/>
      <c r="I48" s="23">
        <v>15000.0</v>
      </c>
      <c r="J48" s="33"/>
      <c r="K48" s="36"/>
      <c r="L48" s="72"/>
      <c r="M48" s="73"/>
      <c r="N48" s="26"/>
      <c r="O48" s="27"/>
      <c r="P48" s="28">
        <v>15000.0</v>
      </c>
      <c r="Q48" s="29">
        <f t="shared" si="1"/>
        <v>0</v>
      </c>
      <c r="R48" s="30" t="s">
        <v>23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44880.0</v>
      </c>
      <c r="C49" s="17" t="s">
        <v>1057</v>
      </c>
      <c r="D49" s="18">
        <v>51797.0</v>
      </c>
      <c r="E49" s="19" t="s">
        <v>853</v>
      </c>
      <c r="F49" s="20"/>
      <c r="G49" s="29"/>
      <c r="H49" s="22"/>
      <c r="I49" s="23"/>
      <c r="J49" s="33">
        <v>5000.0</v>
      </c>
      <c r="K49" s="36"/>
      <c r="L49" s="72"/>
      <c r="M49" s="73"/>
      <c r="N49" s="26"/>
      <c r="O49" s="27"/>
      <c r="P49" s="28">
        <v>5000.0</v>
      </c>
      <c r="Q49" s="29">
        <f t="shared" si="1"/>
        <v>0</v>
      </c>
      <c r="R49" s="30" t="s">
        <v>54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44880.0</v>
      </c>
      <c r="C50" s="17" t="s">
        <v>1058</v>
      </c>
      <c r="D50" s="18">
        <v>51797.0</v>
      </c>
      <c r="E50" s="19" t="s">
        <v>853</v>
      </c>
      <c r="F50" s="20"/>
      <c r="G50" s="29"/>
      <c r="H50" s="22"/>
      <c r="I50" s="23"/>
      <c r="J50" s="33">
        <v>5000.0</v>
      </c>
      <c r="K50" s="36"/>
      <c r="L50" s="72"/>
      <c r="M50" s="73"/>
      <c r="N50" s="26"/>
      <c r="O50" s="27"/>
      <c r="P50" s="28">
        <v>5000.0</v>
      </c>
      <c r="Q50" s="29">
        <f t="shared" si="1"/>
        <v>0</v>
      </c>
      <c r="R50" s="30" t="s">
        <v>54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44880.0</v>
      </c>
      <c r="C51" s="17" t="s">
        <v>1059</v>
      </c>
      <c r="D51" s="18">
        <v>55448.0</v>
      </c>
      <c r="E51" s="19" t="s">
        <v>345</v>
      </c>
      <c r="F51" s="20"/>
      <c r="G51" s="29"/>
      <c r="H51" s="22"/>
      <c r="I51" s="23">
        <v>15000.0</v>
      </c>
      <c r="J51" s="33"/>
      <c r="K51" s="36"/>
      <c r="L51" s="72"/>
      <c r="M51" s="73"/>
      <c r="N51" s="26"/>
      <c r="O51" s="27"/>
      <c r="P51" s="28">
        <v>15000.0</v>
      </c>
      <c r="Q51" s="29">
        <f t="shared" si="1"/>
        <v>0</v>
      </c>
      <c r="R51" s="30" t="s">
        <v>222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44880.0</v>
      </c>
      <c r="C52" s="17" t="s">
        <v>1060</v>
      </c>
      <c r="D52" s="18">
        <v>35362.0</v>
      </c>
      <c r="E52" s="19" t="s">
        <v>1061</v>
      </c>
      <c r="F52" s="20"/>
      <c r="G52" s="29"/>
      <c r="H52" s="22"/>
      <c r="I52" s="23">
        <v>21300.0</v>
      </c>
      <c r="J52" s="33"/>
      <c r="K52" s="36"/>
      <c r="L52" s="72"/>
      <c r="M52" s="73"/>
      <c r="N52" s="26"/>
      <c r="O52" s="27"/>
      <c r="P52" s="28">
        <v>21300.0</v>
      </c>
      <c r="Q52" s="29">
        <f t="shared" si="1"/>
        <v>0</v>
      </c>
      <c r="R52" s="30" t="s">
        <v>222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44880.0</v>
      </c>
      <c r="C53" s="17" t="s">
        <v>1062</v>
      </c>
      <c r="D53" s="18">
        <v>52214.0</v>
      </c>
      <c r="E53" s="19" t="s">
        <v>209</v>
      </c>
      <c r="F53" s="20"/>
      <c r="G53" s="29"/>
      <c r="H53" s="22"/>
      <c r="I53" s="23">
        <v>700.0</v>
      </c>
      <c r="J53" s="33"/>
      <c r="K53" s="36"/>
      <c r="L53" s="72"/>
      <c r="M53" s="73"/>
      <c r="N53" s="26"/>
      <c r="O53" s="27"/>
      <c r="P53" s="28">
        <v>700.0</v>
      </c>
      <c r="Q53" s="29">
        <f t="shared" si="1"/>
        <v>0</v>
      </c>
      <c r="R53" s="30" t="s">
        <v>47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44880.0</v>
      </c>
      <c r="C54" s="17" t="s">
        <v>1063</v>
      </c>
      <c r="D54" s="18">
        <v>10006.0</v>
      </c>
      <c r="E54" s="19" t="s">
        <v>236</v>
      </c>
      <c r="F54" s="20"/>
      <c r="G54" s="29"/>
      <c r="H54" s="22"/>
      <c r="I54" s="23"/>
      <c r="J54" s="33">
        <v>300.0</v>
      </c>
      <c r="K54" s="36"/>
      <c r="L54" s="72"/>
      <c r="M54" s="73"/>
      <c r="N54" s="26"/>
      <c r="O54" s="27"/>
      <c r="P54" s="28">
        <v>300.0</v>
      </c>
      <c r="Q54" s="29">
        <f t="shared" si="1"/>
        <v>0</v>
      </c>
      <c r="R54" s="30" t="s">
        <v>23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44880.0</v>
      </c>
      <c r="C55" s="17" t="s">
        <v>1064</v>
      </c>
      <c r="D55" s="18">
        <v>10006.0</v>
      </c>
      <c r="E55" s="19" t="s">
        <v>236</v>
      </c>
      <c r="F55" s="20"/>
      <c r="G55" s="29"/>
      <c r="H55" s="22"/>
      <c r="I55" s="23"/>
      <c r="J55" s="33">
        <v>300.0</v>
      </c>
      <c r="K55" s="36"/>
      <c r="L55" s="72"/>
      <c r="M55" s="73"/>
      <c r="N55" s="26"/>
      <c r="O55" s="27"/>
      <c r="P55" s="28">
        <v>300.0</v>
      </c>
      <c r="Q55" s="29">
        <f t="shared" si="1"/>
        <v>0</v>
      </c>
      <c r="R55" s="30" t="s">
        <v>23</v>
      </c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44880.0</v>
      </c>
      <c r="C56" s="17" t="s">
        <v>1065</v>
      </c>
      <c r="D56" s="18">
        <v>63406.0</v>
      </c>
      <c r="E56" s="19" t="s">
        <v>533</v>
      </c>
      <c r="F56" s="20"/>
      <c r="G56" s="29"/>
      <c r="H56" s="22"/>
      <c r="I56" s="23">
        <v>300.0</v>
      </c>
      <c r="J56" s="33"/>
      <c r="K56" s="36"/>
      <c r="L56" s="72"/>
      <c r="M56" s="73"/>
      <c r="N56" s="26"/>
      <c r="O56" s="27"/>
      <c r="P56" s="28">
        <v>300.0</v>
      </c>
      <c r="Q56" s="29">
        <f t="shared" si="1"/>
        <v>0</v>
      </c>
      <c r="R56" s="30" t="s">
        <v>222</v>
      </c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44880.0</v>
      </c>
      <c r="C57" s="17" t="s">
        <v>1066</v>
      </c>
      <c r="D57" s="18">
        <v>22727.0</v>
      </c>
      <c r="E57" s="19" t="s">
        <v>459</v>
      </c>
      <c r="F57" s="20"/>
      <c r="G57" s="29"/>
      <c r="H57" s="22"/>
      <c r="I57" s="23">
        <v>8275.0</v>
      </c>
      <c r="J57" s="33"/>
      <c r="K57" s="36"/>
      <c r="L57" s="72"/>
      <c r="M57" s="73"/>
      <c r="N57" s="26"/>
      <c r="O57" s="27"/>
      <c r="P57" s="28">
        <v>8275.0</v>
      </c>
      <c r="Q57" s="29">
        <f t="shared" si="1"/>
        <v>0</v>
      </c>
      <c r="R57" s="30" t="s">
        <v>222</v>
      </c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44880.0</v>
      </c>
      <c r="C58" s="17" t="s">
        <v>1067</v>
      </c>
      <c r="D58" s="18">
        <v>52083.0</v>
      </c>
      <c r="E58" s="19" t="s">
        <v>252</v>
      </c>
      <c r="F58" s="20"/>
      <c r="G58" s="29"/>
      <c r="H58" s="22"/>
      <c r="I58" s="23">
        <v>11100.0</v>
      </c>
      <c r="J58" s="33"/>
      <c r="K58" s="36"/>
      <c r="L58" s="72"/>
      <c r="M58" s="73"/>
      <c r="N58" s="26"/>
      <c r="O58" s="27"/>
      <c r="P58" s="28">
        <v>11100.0</v>
      </c>
      <c r="Q58" s="29">
        <f t="shared" si="1"/>
        <v>0</v>
      </c>
      <c r="R58" s="30" t="s">
        <v>222</v>
      </c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55.0</v>
      </c>
      <c r="B59" s="16">
        <v>44880.0</v>
      </c>
      <c r="C59" s="17" t="s">
        <v>1068</v>
      </c>
      <c r="D59" s="18">
        <v>74111.0</v>
      </c>
      <c r="E59" s="19" t="s">
        <v>1069</v>
      </c>
      <c r="F59" s="20"/>
      <c r="G59" s="29"/>
      <c r="H59" s="22"/>
      <c r="I59" s="23">
        <v>27000.0</v>
      </c>
      <c r="J59" s="33"/>
      <c r="K59" s="36"/>
      <c r="L59" s="72"/>
      <c r="M59" s="73"/>
      <c r="N59" s="26"/>
      <c r="O59" s="27"/>
      <c r="P59" s="28">
        <v>27000.0</v>
      </c>
      <c r="Q59" s="29">
        <f t="shared" si="1"/>
        <v>0</v>
      </c>
      <c r="R59" s="30" t="s">
        <v>83</v>
      </c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56.0</v>
      </c>
      <c r="B60" s="16">
        <v>44880.0</v>
      </c>
      <c r="C60" s="17" t="s">
        <v>1070</v>
      </c>
      <c r="D60" s="18">
        <v>59710.0</v>
      </c>
      <c r="E60" s="19" t="s">
        <v>1071</v>
      </c>
      <c r="F60" s="20"/>
      <c r="G60" s="29"/>
      <c r="H60" s="22"/>
      <c r="I60" s="23"/>
      <c r="J60" s="33">
        <v>20000.0</v>
      </c>
      <c r="K60" s="36"/>
      <c r="L60" s="72"/>
      <c r="M60" s="73"/>
      <c r="N60" s="26"/>
      <c r="O60" s="27"/>
      <c r="P60" s="28">
        <v>20000.0</v>
      </c>
      <c r="Q60" s="29">
        <f t="shared" si="1"/>
        <v>0</v>
      </c>
      <c r="R60" s="30" t="s">
        <v>47</v>
      </c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57.0</v>
      </c>
      <c r="B61" s="16">
        <v>44880.0</v>
      </c>
      <c r="C61" s="17" t="s">
        <v>1072</v>
      </c>
      <c r="D61" s="18">
        <v>57499.0</v>
      </c>
      <c r="E61" s="19" t="s">
        <v>76</v>
      </c>
      <c r="F61" s="20"/>
      <c r="G61" s="29"/>
      <c r="H61" s="35">
        <v>50000.0</v>
      </c>
      <c r="I61" s="23"/>
      <c r="J61" s="33"/>
      <c r="K61" s="36"/>
      <c r="L61" s="72"/>
      <c r="M61" s="73"/>
      <c r="N61" s="26"/>
      <c r="O61" s="27"/>
      <c r="P61" s="28">
        <v>50000.0</v>
      </c>
      <c r="Q61" s="29">
        <f t="shared" si="1"/>
        <v>0</v>
      </c>
      <c r="R61" s="30" t="s">
        <v>222</v>
      </c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58.0</v>
      </c>
      <c r="B62" s="16">
        <v>44880.0</v>
      </c>
      <c r="C62" s="17" t="s">
        <v>1073</v>
      </c>
      <c r="D62" s="18">
        <v>14329.0</v>
      </c>
      <c r="E62" s="19" t="s">
        <v>85</v>
      </c>
      <c r="F62" s="20"/>
      <c r="G62" s="29"/>
      <c r="H62" s="22"/>
      <c r="I62" s="23">
        <v>25675.0</v>
      </c>
      <c r="J62" s="33"/>
      <c r="K62" s="36"/>
      <c r="L62" s="72"/>
      <c r="M62" s="73"/>
      <c r="N62" s="26"/>
      <c r="O62" s="27"/>
      <c r="P62" s="28">
        <v>25675.0</v>
      </c>
      <c r="Q62" s="29">
        <f t="shared" si="1"/>
        <v>0</v>
      </c>
      <c r="R62" s="30" t="s">
        <v>222</v>
      </c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59.0</v>
      </c>
      <c r="B63" s="16">
        <v>44880.0</v>
      </c>
      <c r="C63" s="17" t="s">
        <v>1074</v>
      </c>
      <c r="D63" s="18">
        <v>55898.0</v>
      </c>
      <c r="E63" s="19" t="s">
        <v>1075</v>
      </c>
      <c r="F63" s="20"/>
      <c r="G63" s="29"/>
      <c r="H63" s="22"/>
      <c r="I63" s="23">
        <v>17000.0</v>
      </c>
      <c r="J63" s="33"/>
      <c r="K63" s="36"/>
      <c r="L63" s="72"/>
      <c r="M63" s="73"/>
      <c r="N63" s="26"/>
      <c r="O63" s="27"/>
      <c r="P63" s="28">
        <v>17000.0</v>
      </c>
      <c r="Q63" s="29">
        <f t="shared" si="1"/>
        <v>0</v>
      </c>
      <c r="R63" s="30" t="s">
        <v>222</v>
      </c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>
        <v>60.0</v>
      </c>
      <c r="B64" s="16">
        <v>44880.0</v>
      </c>
      <c r="C64" s="17" t="s">
        <v>1076</v>
      </c>
      <c r="D64" s="18">
        <v>67909.0</v>
      </c>
      <c r="E64" s="19" t="s">
        <v>1077</v>
      </c>
      <c r="F64" s="20"/>
      <c r="G64" s="29"/>
      <c r="H64" s="22"/>
      <c r="I64" s="23">
        <v>5000.0</v>
      </c>
      <c r="J64" s="33"/>
      <c r="K64" s="36"/>
      <c r="L64" s="72"/>
      <c r="M64" s="73"/>
      <c r="N64" s="26"/>
      <c r="O64" s="27"/>
      <c r="P64" s="28">
        <v>5000.0</v>
      </c>
      <c r="Q64" s="29">
        <f t="shared" si="1"/>
        <v>0</v>
      </c>
      <c r="R64" s="30" t="s">
        <v>222</v>
      </c>
      <c r="S64" s="3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71">
        <v>61.0</v>
      </c>
      <c r="B65" s="16">
        <v>44880.0</v>
      </c>
      <c r="C65" s="17" t="s">
        <v>1078</v>
      </c>
      <c r="D65" s="18">
        <v>67909.0</v>
      </c>
      <c r="E65" s="19" t="s">
        <v>1077</v>
      </c>
      <c r="F65" s="20"/>
      <c r="G65" s="29"/>
      <c r="H65" s="22"/>
      <c r="I65" s="23">
        <v>5000.0</v>
      </c>
      <c r="J65" s="33"/>
      <c r="K65" s="36"/>
      <c r="L65" s="72"/>
      <c r="M65" s="73"/>
      <c r="N65" s="26"/>
      <c r="O65" s="27"/>
      <c r="P65" s="28">
        <v>5000.0</v>
      </c>
      <c r="Q65" s="29">
        <f t="shared" si="1"/>
        <v>0</v>
      </c>
      <c r="R65" s="30" t="s">
        <v>222</v>
      </c>
      <c r="S65" s="3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71">
        <v>62.0</v>
      </c>
      <c r="B66" s="16">
        <v>44879.0</v>
      </c>
      <c r="C66" s="17" t="s">
        <v>1079</v>
      </c>
      <c r="D66" s="18">
        <v>51660.0</v>
      </c>
      <c r="E66" s="19" t="s">
        <v>1080</v>
      </c>
      <c r="F66" s="20"/>
      <c r="G66" s="29"/>
      <c r="H66" s="22"/>
      <c r="I66" s="23"/>
      <c r="J66" s="33"/>
      <c r="K66" s="36"/>
      <c r="L66" s="72">
        <v>2400.0</v>
      </c>
      <c r="M66" s="73"/>
      <c r="N66" s="26"/>
      <c r="O66" s="27"/>
      <c r="P66" s="28">
        <v>2400.0</v>
      </c>
      <c r="Q66" s="29">
        <f t="shared" si="1"/>
        <v>0</v>
      </c>
      <c r="R66" s="30"/>
      <c r="S66" s="3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71">
        <v>63.0</v>
      </c>
      <c r="B67" s="16">
        <v>44880.0</v>
      </c>
      <c r="C67" s="17" t="s">
        <v>1081</v>
      </c>
      <c r="D67" s="18">
        <v>58427.0</v>
      </c>
      <c r="E67" s="19" t="s">
        <v>1082</v>
      </c>
      <c r="F67" s="20"/>
      <c r="G67" s="29"/>
      <c r="H67" s="22"/>
      <c r="I67" s="23"/>
      <c r="J67" s="33"/>
      <c r="K67" s="36"/>
      <c r="L67" s="72">
        <v>800.0</v>
      </c>
      <c r="M67" s="73"/>
      <c r="N67" s="26"/>
      <c r="O67" s="27"/>
      <c r="P67" s="28">
        <v>800.0</v>
      </c>
      <c r="Q67" s="29">
        <f t="shared" si="1"/>
        <v>0</v>
      </c>
      <c r="R67" s="30"/>
      <c r="S67" s="3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71">
        <v>64.0</v>
      </c>
      <c r="B68" s="16">
        <v>44880.0</v>
      </c>
      <c r="C68" s="17" t="s">
        <v>1083</v>
      </c>
      <c r="D68" s="18">
        <v>58427.0</v>
      </c>
      <c r="E68" s="19" t="s">
        <v>1082</v>
      </c>
      <c r="F68" s="20"/>
      <c r="G68" s="29"/>
      <c r="H68" s="22"/>
      <c r="I68" s="23"/>
      <c r="J68" s="33"/>
      <c r="K68" s="36"/>
      <c r="L68" s="72">
        <v>800.0</v>
      </c>
      <c r="M68" s="73"/>
      <c r="N68" s="26"/>
      <c r="O68" s="27"/>
      <c r="P68" s="28">
        <v>800.0</v>
      </c>
      <c r="Q68" s="29">
        <f t="shared" si="1"/>
        <v>0</v>
      </c>
      <c r="R68" s="30"/>
      <c r="S68" s="3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71">
        <v>65.0</v>
      </c>
      <c r="B69" s="16">
        <v>44880.0</v>
      </c>
      <c r="C69" s="17" t="s">
        <v>1084</v>
      </c>
      <c r="D69" s="18">
        <v>45096.0</v>
      </c>
      <c r="E69" s="19" t="s">
        <v>296</v>
      </c>
      <c r="F69" s="20"/>
      <c r="G69" s="29"/>
      <c r="H69" s="22"/>
      <c r="I69" s="23"/>
      <c r="J69" s="33"/>
      <c r="K69" s="36"/>
      <c r="L69" s="72">
        <v>2400.0</v>
      </c>
      <c r="M69" s="73"/>
      <c r="N69" s="26"/>
      <c r="O69" s="27"/>
      <c r="P69" s="28">
        <v>2400.0</v>
      </c>
      <c r="Q69" s="29">
        <f t="shared" si="1"/>
        <v>0</v>
      </c>
      <c r="R69" s="30"/>
      <c r="S69" s="3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71">
        <v>66.0</v>
      </c>
      <c r="B70" s="16">
        <v>44880.0</v>
      </c>
      <c r="C70" s="17" t="s">
        <v>1085</v>
      </c>
      <c r="D70" s="18">
        <v>52345.0</v>
      </c>
      <c r="E70" s="19" t="s">
        <v>1086</v>
      </c>
      <c r="F70" s="20"/>
      <c r="G70" s="29"/>
      <c r="H70" s="22"/>
      <c r="I70" s="23"/>
      <c r="J70" s="33"/>
      <c r="K70" s="36">
        <v>1470.0</v>
      </c>
      <c r="L70" s="72">
        <v>43330.0</v>
      </c>
      <c r="M70" s="73"/>
      <c r="N70" s="26"/>
      <c r="O70" s="27"/>
      <c r="P70" s="28">
        <v>44800.0</v>
      </c>
      <c r="Q70" s="29">
        <f t="shared" si="1"/>
        <v>0</v>
      </c>
      <c r="R70" s="30"/>
      <c r="S70" s="3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71">
        <v>67.0</v>
      </c>
      <c r="B71" s="16">
        <v>44880.0</v>
      </c>
      <c r="C71" s="17" t="s">
        <v>1087</v>
      </c>
      <c r="D71" s="18">
        <v>62407.0</v>
      </c>
      <c r="E71" s="19" t="s">
        <v>1088</v>
      </c>
      <c r="F71" s="20"/>
      <c r="G71" s="29"/>
      <c r="H71" s="22"/>
      <c r="I71" s="23"/>
      <c r="J71" s="33"/>
      <c r="K71" s="36">
        <v>2108.0</v>
      </c>
      <c r="L71" s="72">
        <v>41892.0</v>
      </c>
      <c r="M71" s="73"/>
      <c r="N71" s="26"/>
      <c r="O71" s="27"/>
      <c r="P71" s="28">
        <v>44000.0</v>
      </c>
      <c r="Q71" s="29">
        <f t="shared" si="1"/>
        <v>0</v>
      </c>
      <c r="R71" s="30"/>
      <c r="S71" s="3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71">
        <v>68.0</v>
      </c>
      <c r="B72" s="16">
        <v>44880.0</v>
      </c>
      <c r="C72" s="17" t="s">
        <v>1089</v>
      </c>
      <c r="D72" s="18">
        <v>54317.0</v>
      </c>
      <c r="E72" s="19" t="s">
        <v>1090</v>
      </c>
      <c r="F72" s="20"/>
      <c r="G72" s="29"/>
      <c r="H72" s="22"/>
      <c r="I72" s="23"/>
      <c r="J72" s="33"/>
      <c r="K72" s="36"/>
      <c r="L72" s="72">
        <v>2400.0</v>
      </c>
      <c r="M72" s="73"/>
      <c r="N72" s="26"/>
      <c r="O72" s="27"/>
      <c r="P72" s="28">
        <v>2400.0</v>
      </c>
      <c r="Q72" s="29">
        <f t="shared" si="1"/>
        <v>0</v>
      </c>
      <c r="R72" s="30"/>
      <c r="S72" s="3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71">
        <v>69.0</v>
      </c>
      <c r="B73" s="16">
        <v>44880.0</v>
      </c>
      <c r="C73" s="17" t="s">
        <v>1091</v>
      </c>
      <c r="D73" s="18">
        <v>16726.0</v>
      </c>
      <c r="E73" s="19" t="s">
        <v>1092</v>
      </c>
      <c r="F73" s="20"/>
      <c r="G73" s="29"/>
      <c r="H73" s="22"/>
      <c r="I73" s="23"/>
      <c r="J73" s="33"/>
      <c r="K73" s="36"/>
      <c r="L73" s="72">
        <v>1200.0</v>
      </c>
      <c r="M73" s="73"/>
      <c r="N73" s="26"/>
      <c r="O73" s="27"/>
      <c r="P73" s="28">
        <v>1200.0</v>
      </c>
      <c r="Q73" s="29">
        <f t="shared" si="1"/>
        <v>0</v>
      </c>
      <c r="R73" s="30"/>
      <c r="S73" s="3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71">
        <v>70.0</v>
      </c>
      <c r="B74" s="16">
        <v>44880.0</v>
      </c>
      <c r="C74" s="17" t="s">
        <v>1093</v>
      </c>
      <c r="D74" s="18">
        <v>36918.0</v>
      </c>
      <c r="E74" s="19" t="s">
        <v>1046</v>
      </c>
      <c r="F74" s="20"/>
      <c r="G74" s="29"/>
      <c r="H74" s="22"/>
      <c r="I74" s="23"/>
      <c r="J74" s="33"/>
      <c r="K74" s="36"/>
      <c r="L74" s="72">
        <v>4000.0</v>
      </c>
      <c r="M74" s="73"/>
      <c r="N74" s="26"/>
      <c r="O74" s="27"/>
      <c r="P74" s="28">
        <v>4000.0</v>
      </c>
      <c r="Q74" s="29">
        <f t="shared" si="1"/>
        <v>0</v>
      </c>
      <c r="R74" s="30"/>
      <c r="S74" s="3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71">
        <v>71.0</v>
      </c>
      <c r="B75" s="16">
        <v>44880.0</v>
      </c>
      <c r="C75" s="17" t="s">
        <v>1094</v>
      </c>
      <c r="D75" s="18">
        <v>49918.0</v>
      </c>
      <c r="E75" s="19" t="s">
        <v>272</v>
      </c>
      <c r="F75" s="20"/>
      <c r="G75" s="29"/>
      <c r="H75" s="35">
        <v>5400.0</v>
      </c>
      <c r="I75" s="23"/>
      <c r="J75" s="33"/>
      <c r="K75" s="36"/>
      <c r="L75" s="72"/>
      <c r="M75" s="73"/>
      <c r="N75" s="26"/>
      <c r="O75" s="27"/>
      <c r="P75" s="28">
        <v>5400.0</v>
      </c>
      <c r="Q75" s="29">
        <f t="shared" si="1"/>
        <v>0</v>
      </c>
      <c r="R75" s="30"/>
      <c r="S75" s="3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71">
        <v>72.0</v>
      </c>
      <c r="B76" s="16">
        <v>44880.0</v>
      </c>
      <c r="C76" s="17" t="s">
        <v>1095</v>
      </c>
      <c r="D76" s="18">
        <v>21971.0</v>
      </c>
      <c r="E76" s="19" t="s">
        <v>142</v>
      </c>
      <c r="F76" s="20"/>
      <c r="G76" s="29"/>
      <c r="H76" s="22"/>
      <c r="I76" s="23"/>
      <c r="J76" s="33"/>
      <c r="K76" s="36">
        <v>3600.0</v>
      </c>
      <c r="L76" s="72"/>
      <c r="M76" s="73"/>
      <c r="N76" s="26"/>
      <c r="O76" s="27"/>
      <c r="P76" s="28">
        <v>3600.0</v>
      </c>
      <c r="Q76" s="29">
        <f t="shared" si="1"/>
        <v>0</v>
      </c>
      <c r="R76" s="30"/>
      <c r="S76" s="3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71">
        <v>73.0</v>
      </c>
      <c r="B77" s="16">
        <v>44880.0</v>
      </c>
      <c r="C77" s="17" t="s">
        <v>1096</v>
      </c>
      <c r="D77" s="18">
        <v>10002.0</v>
      </c>
      <c r="E77" s="19" t="s">
        <v>1097</v>
      </c>
      <c r="F77" s="20"/>
      <c r="G77" s="29"/>
      <c r="H77" s="22"/>
      <c r="I77" s="23"/>
      <c r="J77" s="33"/>
      <c r="K77" s="36"/>
      <c r="L77" s="74">
        <v>800.0</v>
      </c>
      <c r="M77" s="73"/>
      <c r="N77" s="26"/>
      <c r="O77" s="40"/>
      <c r="P77" s="28">
        <v>800.0</v>
      </c>
      <c r="Q77" s="29">
        <f t="shared" si="1"/>
        <v>0</v>
      </c>
      <c r="R77" s="30"/>
      <c r="S77" s="3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71">
        <v>74.0</v>
      </c>
      <c r="B78" s="16">
        <v>44880.0</v>
      </c>
      <c r="C78" s="17" t="s">
        <v>1098</v>
      </c>
      <c r="D78" s="18">
        <v>24368.0</v>
      </c>
      <c r="E78" s="19" t="s">
        <v>874</v>
      </c>
      <c r="F78" s="20"/>
      <c r="G78" s="29"/>
      <c r="H78" s="22"/>
      <c r="I78" s="23"/>
      <c r="J78" s="33"/>
      <c r="K78" s="36">
        <v>10.0</v>
      </c>
      <c r="L78" s="74">
        <v>1590.0</v>
      </c>
      <c r="M78" s="73"/>
      <c r="N78" s="26"/>
      <c r="O78" s="40"/>
      <c r="P78" s="28">
        <v>1600.0</v>
      </c>
      <c r="Q78" s="29">
        <f t="shared" si="1"/>
        <v>0</v>
      </c>
      <c r="R78" s="30"/>
      <c r="S78" s="3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71">
        <v>75.0</v>
      </c>
      <c r="B79" s="16">
        <v>44880.0</v>
      </c>
      <c r="C79" s="17" t="s">
        <v>1099</v>
      </c>
      <c r="D79" s="18">
        <v>33725.0</v>
      </c>
      <c r="E79" s="19" t="s">
        <v>1100</v>
      </c>
      <c r="F79" s="20"/>
      <c r="G79" s="29"/>
      <c r="H79" s="22"/>
      <c r="I79" s="23"/>
      <c r="J79" s="33"/>
      <c r="K79" s="36"/>
      <c r="L79" s="74">
        <v>1200.0</v>
      </c>
      <c r="M79" s="73"/>
      <c r="N79" s="26"/>
      <c r="O79" s="40"/>
      <c r="P79" s="28">
        <v>1200.0</v>
      </c>
      <c r="Q79" s="29">
        <f t="shared" si="1"/>
        <v>0</v>
      </c>
      <c r="R79" s="30"/>
      <c r="S79" s="3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71">
        <v>76.0</v>
      </c>
      <c r="B80" s="16">
        <v>44880.0</v>
      </c>
      <c r="C80" s="17" t="s">
        <v>1101</v>
      </c>
      <c r="D80" s="18">
        <v>22332.0</v>
      </c>
      <c r="E80" s="19" t="s">
        <v>219</v>
      </c>
      <c r="F80" s="20"/>
      <c r="G80" s="29"/>
      <c r="H80" s="22"/>
      <c r="I80" s="23"/>
      <c r="J80" s="33"/>
      <c r="K80" s="36">
        <v>420.0</v>
      </c>
      <c r="L80" s="74">
        <v>780.0</v>
      </c>
      <c r="M80" s="73"/>
      <c r="N80" s="26"/>
      <c r="O80" s="40"/>
      <c r="P80" s="28">
        <v>1200.0</v>
      </c>
      <c r="Q80" s="29">
        <f t="shared" si="1"/>
        <v>0</v>
      </c>
      <c r="R80" s="30"/>
      <c r="S80" s="3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5"/>
      <c r="B81" s="61"/>
      <c r="C81" s="62"/>
      <c r="D81" s="62"/>
      <c r="E81" s="62"/>
      <c r="F81" s="75">
        <f>SUM(F3:F49)</f>
        <v>0</v>
      </c>
      <c r="G81" s="75">
        <f t="shared" ref="G81:L81" si="2">SUM(G5:G80)</f>
        <v>15000</v>
      </c>
      <c r="H81" s="76">
        <f t="shared" si="2"/>
        <v>105400</v>
      </c>
      <c r="I81" s="77">
        <f t="shared" si="2"/>
        <v>370780</v>
      </c>
      <c r="J81" s="78">
        <f t="shared" si="2"/>
        <v>90525</v>
      </c>
      <c r="K81" s="79">
        <f t="shared" si="2"/>
        <v>46103</v>
      </c>
      <c r="L81" s="80">
        <f t="shared" si="2"/>
        <v>103592</v>
      </c>
      <c r="M81" s="75">
        <f t="shared" ref="M81:O81" si="3">SUM(M5:M49)</f>
        <v>0</v>
      </c>
      <c r="N81" s="81">
        <f t="shared" si="3"/>
        <v>0</v>
      </c>
      <c r="O81" s="49">
        <f t="shared" si="3"/>
        <v>0</v>
      </c>
      <c r="P81" s="63">
        <f t="shared" ref="P81:Q81" si="4">SUM(P5:P80)</f>
        <v>731400</v>
      </c>
      <c r="Q81" s="63">
        <f t="shared" si="4"/>
        <v>0</v>
      </c>
      <c r="R81" s="62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>
      <c r="A82" s="52"/>
      <c r="B82" s="61"/>
      <c r="C82" s="62"/>
      <c r="D82" s="62"/>
      <c r="E82" s="62"/>
      <c r="F82" s="53">
        <f>SUM(F81+G81+H81+I81+J81+K81+L81+M81+N81+O81)</f>
        <v>731400</v>
      </c>
      <c r="G82" s="8"/>
      <c r="H82" s="8"/>
      <c r="I82" s="8"/>
      <c r="J82" s="8"/>
      <c r="K82" s="8"/>
      <c r="L82" s="9"/>
      <c r="M82" s="68"/>
      <c r="N82" s="54"/>
      <c r="O82" s="54"/>
      <c r="P82" s="64"/>
      <c r="Q82" s="31"/>
      <c r="R82" s="65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>
      <c r="A83" s="4"/>
      <c r="B83" s="66"/>
      <c r="C83" s="65"/>
      <c r="D83" s="65"/>
      <c r="E83" s="65"/>
      <c r="F83" s="4"/>
      <c r="G83" s="4"/>
      <c r="H83" s="4"/>
      <c r="I83" s="4"/>
      <c r="J83" s="4"/>
      <c r="K83" s="4"/>
      <c r="L83" s="4"/>
      <c r="M83" s="4"/>
      <c r="N83" s="4"/>
      <c r="O83" s="4"/>
      <c r="P83" s="65"/>
      <c r="Q83" s="4"/>
      <c r="R83" s="65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66"/>
      <c r="C84" s="65"/>
      <c r="D84" s="65"/>
      <c r="E84" s="65"/>
      <c r="F84" s="4"/>
      <c r="G84" s="4"/>
      <c r="H84" s="4"/>
      <c r="I84" s="4"/>
      <c r="J84" s="4"/>
      <c r="K84" s="4"/>
      <c r="L84" s="4"/>
      <c r="M84" s="4"/>
      <c r="N84" s="4"/>
      <c r="O84" s="4"/>
      <c r="P84" s="65"/>
      <c r="Q84" s="4"/>
      <c r="R84" s="65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66"/>
      <c r="C85" s="65"/>
      <c r="D85" s="65"/>
      <c r="E85" s="65"/>
      <c r="F85" s="4"/>
      <c r="G85" s="4"/>
      <c r="H85" s="4"/>
      <c r="I85" s="4"/>
      <c r="J85" s="4"/>
      <c r="K85" s="4"/>
      <c r="L85" s="4"/>
      <c r="M85" s="4"/>
      <c r="N85" s="4"/>
      <c r="O85" s="4"/>
      <c r="P85" s="65"/>
      <c r="Q85" s="4"/>
      <c r="R85" s="6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66"/>
      <c r="C86" s="65"/>
      <c r="D86" s="65"/>
      <c r="E86" s="65"/>
      <c r="F86" s="4"/>
      <c r="G86" s="4"/>
      <c r="H86" s="4"/>
      <c r="I86" s="4"/>
      <c r="J86" s="4"/>
      <c r="K86" s="4"/>
      <c r="L86" s="4"/>
      <c r="M86" s="4"/>
      <c r="N86" s="4"/>
      <c r="O86" s="4"/>
      <c r="P86" s="65"/>
      <c r="Q86" s="4"/>
      <c r="R86" s="65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66"/>
      <c r="C87" s="65"/>
      <c r="D87" s="65"/>
      <c r="E87" s="65"/>
      <c r="F87" s="4"/>
      <c r="G87" s="4"/>
      <c r="H87" s="4"/>
      <c r="I87" s="4"/>
      <c r="J87" s="4"/>
      <c r="K87" s="4"/>
      <c r="L87" s="4"/>
      <c r="M87" s="4"/>
      <c r="N87" s="4"/>
      <c r="O87" s="4"/>
      <c r="P87" s="65"/>
      <c r="Q87" s="4"/>
      <c r="R87" s="65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66"/>
      <c r="C88" s="65"/>
      <c r="D88" s="65"/>
      <c r="E88" s="65"/>
      <c r="F88" s="4" t="s">
        <v>192</v>
      </c>
      <c r="G88" s="4"/>
      <c r="H88" s="4"/>
      <c r="I88" s="4"/>
      <c r="J88" s="4"/>
      <c r="K88" s="4"/>
      <c r="L88" s="4"/>
      <c r="M88" s="4"/>
      <c r="N88" s="4"/>
      <c r="O88" s="4"/>
      <c r="P88" s="65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66"/>
      <c r="C89" s="65"/>
      <c r="D89" s="65"/>
      <c r="E89" s="65"/>
      <c r="F89" s="4"/>
      <c r="G89" s="4"/>
      <c r="H89" s="4"/>
      <c r="I89" s="4"/>
      <c r="J89" s="4"/>
      <c r="K89" s="4"/>
      <c r="L89" s="4"/>
      <c r="M89" s="4"/>
      <c r="N89" s="4"/>
      <c r="O89" s="4"/>
      <c r="P89" s="65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66"/>
      <c r="C90" s="65"/>
      <c r="D90" s="65"/>
      <c r="E90" s="65"/>
      <c r="F90" s="4"/>
      <c r="G90" s="4"/>
      <c r="H90" s="4"/>
      <c r="I90" s="4"/>
      <c r="J90" s="4"/>
      <c r="K90" s="4"/>
      <c r="L90" s="4"/>
      <c r="M90" s="4"/>
      <c r="N90" s="4"/>
      <c r="O90" s="4"/>
      <c r="P90" s="65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66"/>
      <c r="C91" s="65"/>
      <c r="D91" s="65"/>
      <c r="E91" s="65"/>
      <c r="F91" s="4"/>
      <c r="G91" s="4"/>
      <c r="H91" s="4"/>
      <c r="I91" s="4"/>
      <c r="J91" s="4"/>
      <c r="K91" s="4"/>
      <c r="L91" s="4"/>
      <c r="M91" s="4"/>
      <c r="N91" s="4"/>
      <c r="O91" s="4"/>
      <c r="P91" s="65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66"/>
      <c r="C92" s="65"/>
      <c r="D92" s="65"/>
      <c r="E92" s="65"/>
      <c r="F92" s="4"/>
      <c r="G92" s="4"/>
      <c r="H92" s="4"/>
      <c r="I92" s="4"/>
      <c r="J92" s="4"/>
      <c r="K92" s="4"/>
      <c r="L92" s="4"/>
      <c r="M92" s="4"/>
      <c r="N92" s="4"/>
      <c r="O92" s="4"/>
      <c r="P92" s="65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66"/>
      <c r="C93" s="65"/>
      <c r="D93" s="65"/>
      <c r="E93" s="65"/>
      <c r="F93" s="4"/>
      <c r="G93" s="4"/>
      <c r="H93" s="4"/>
      <c r="I93" s="4"/>
      <c r="J93" s="4"/>
      <c r="K93" s="4"/>
      <c r="L93" s="4"/>
      <c r="M93" s="4"/>
      <c r="N93" s="4"/>
      <c r="O93" s="4"/>
      <c r="P93" s="65"/>
      <c r="Q93" s="4"/>
      <c r="R93" s="4"/>
      <c r="S93" s="4"/>
      <c r="T93" s="4" t="s">
        <v>193</v>
      </c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</sheetData>
  <mergeCells count="17">
    <mergeCell ref="E2:E4"/>
    <mergeCell ref="F3:F4"/>
    <mergeCell ref="G3:H3"/>
    <mergeCell ref="I3:J3"/>
    <mergeCell ref="K3:K4"/>
    <mergeCell ref="L3:L4"/>
    <mergeCell ref="F82:L8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8.38"/>
    <col customWidth="1" min="16" max="16" width="14.5"/>
  </cols>
  <sheetData>
    <row r="1">
      <c r="A1" s="1" t="s">
        <v>1102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44880.0</v>
      </c>
      <c r="C5" s="17" t="s">
        <v>1000</v>
      </c>
      <c r="D5" s="18">
        <v>43955.0</v>
      </c>
      <c r="E5" s="19" t="s">
        <v>33</v>
      </c>
      <c r="F5" s="20"/>
      <c r="G5" s="29"/>
      <c r="H5" s="22"/>
      <c r="I5" s="23">
        <v>7550.0</v>
      </c>
      <c r="J5" s="33"/>
      <c r="K5" s="25"/>
      <c r="L5" s="72"/>
      <c r="M5" s="73"/>
      <c r="N5" s="26"/>
      <c r="O5" s="27"/>
      <c r="P5" s="28">
        <v>7550.0</v>
      </c>
      <c r="Q5" s="29">
        <f t="shared" ref="Q5:Q51" si="1">F5+G5+H5+I5+J5+K5+L5+N5+O5+M5-P5</f>
        <v>0</v>
      </c>
      <c r="R5" s="30" t="s">
        <v>222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44881.0</v>
      </c>
      <c r="C6" s="17" t="s">
        <v>1106</v>
      </c>
      <c r="D6" s="18">
        <v>64740.0</v>
      </c>
      <c r="E6" s="19" t="s">
        <v>971</v>
      </c>
      <c r="F6" s="20"/>
      <c r="G6" s="29"/>
      <c r="H6" s="22"/>
      <c r="I6" s="23"/>
      <c r="J6" s="33">
        <v>11250.0</v>
      </c>
      <c r="K6" s="25"/>
      <c r="L6" s="72"/>
      <c r="M6" s="73"/>
      <c r="N6" s="26"/>
      <c r="O6" s="27"/>
      <c r="P6" s="28">
        <v>11250.0</v>
      </c>
      <c r="Q6" s="29">
        <f t="shared" si="1"/>
        <v>0</v>
      </c>
      <c r="R6" s="30" t="s">
        <v>54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44881.0</v>
      </c>
      <c r="C7" s="17" t="s">
        <v>1107</v>
      </c>
      <c r="D7" s="18">
        <v>67617.0</v>
      </c>
      <c r="E7" s="19" t="s">
        <v>1108</v>
      </c>
      <c r="F7" s="20"/>
      <c r="G7" s="29"/>
      <c r="H7" s="22"/>
      <c r="I7" s="23"/>
      <c r="J7" s="33">
        <v>12500.0</v>
      </c>
      <c r="K7" s="25"/>
      <c r="L7" s="72"/>
      <c r="M7" s="73"/>
      <c r="N7" s="26"/>
      <c r="O7" s="27"/>
      <c r="P7" s="28">
        <v>12500.0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44881.0</v>
      </c>
      <c r="C8" s="17" t="s">
        <v>1109</v>
      </c>
      <c r="D8" s="18">
        <v>74360.0</v>
      </c>
      <c r="E8" s="19" t="s">
        <v>202</v>
      </c>
      <c r="F8" s="20"/>
      <c r="G8" s="29"/>
      <c r="H8" s="22"/>
      <c r="I8" s="23">
        <v>231500.0</v>
      </c>
      <c r="J8" s="33"/>
      <c r="K8" s="25"/>
      <c r="L8" s="72"/>
      <c r="M8" s="73"/>
      <c r="N8" s="26"/>
      <c r="O8" s="27"/>
      <c r="P8" s="28">
        <v>231500.0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44881.0</v>
      </c>
      <c r="C9" s="17" t="s">
        <v>1110</v>
      </c>
      <c r="D9" s="18">
        <v>45922.0</v>
      </c>
      <c r="E9" s="19" t="s">
        <v>1111</v>
      </c>
      <c r="F9" s="20"/>
      <c r="G9" s="29"/>
      <c r="H9" s="22"/>
      <c r="I9" s="23"/>
      <c r="J9" s="33">
        <v>3700.0</v>
      </c>
      <c r="K9" s="25"/>
      <c r="L9" s="72"/>
      <c r="M9" s="73"/>
      <c r="N9" s="26"/>
      <c r="O9" s="27"/>
      <c r="P9" s="28">
        <v>3700.0</v>
      </c>
      <c r="Q9" s="29">
        <f t="shared" si="1"/>
        <v>0</v>
      </c>
      <c r="R9" s="30" t="s">
        <v>54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44881.0</v>
      </c>
      <c r="C10" s="17" t="s">
        <v>1112</v>
      </c>
      <c r="D10" s="18">
        <v>10697.0</v>
      </c>
      <c r="E10" s="19" t="s">
        <v>1113</v>
      </c>
      <c r="F10" s="20"/>
      <c r="G10" s="29"/>
      <c r="H10" s="22"/>
      <c r="I10" s="23">
        <v>2650.0</v>
      </c>
      <c r="J10" s="33"/>
      <c r="K10" s="25"/>
      <c r="L10" s="72"/>
      <c r="M10" s="73"/>
      <c r="N10" s="26"/>
      <c r="O10" s="27"/>
      <c r="P10" s="28">
        <v>2650.0</v>
      </c>
      <c r="Q10" s="29">
        <f t="shared" si="1"/>
        <v>0</v>
      </c>
      <c r="R10" s="30" t="s">
        <v>47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44881.0</v>
      </c>
      <c r="C11" s="17" t="s">
        <v>1114</v>
      </c>
      <c r="D11" s="18">
        <v>59377.0</v>
      </c>
      <c r="E11" s="19" t="s">
        <v>1115</v>
      </c>
      <c r="F11" s="20"/>
      <c r="G11" s="29"/>
      <c r="H11" s="22"/>
      <c r="I11" s="23">
        <v>5290.0</v>
      </c>
      <c r="J11" s="33"/>
      <c r="K11" s="25"/>
      <c r="L11" s="72"/>
      <c r="M11" s="73"/>
      <c r="N11" s="26"/>
      <c r="O11" s="27"/>
      <c r="P11" s="28">
        <v>5290.0</v>
      </c>
      <c r="Q11" s="29">
        <f t="shared" si="1"/>
        <v>0</v>
      </c>
      <c r="R11" s="30" t="s">
        <v>54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44881.0</v>
      </c>
      <c r="C12" s="17" t="s">
        <v>1116</v>
      </c>
      <c r="D12" s="18">
        <v>51017.0</v>
      </c>
      <c r="E12" s="19" t="s">
        <v>68</v>
      </c>
      <c r="F12" s="20"/>
      <c r="G12" s="73"/>
      <c r="H12" s="35">
        <v>50000.0</v>
      </c>
      <c r="I12" s="23"/>
      <c r="J12" s="33"/>
      <c r="K12" s="25"/>
      <c r="L12" s="72"/>
      <c r="M12" s="73"/>
      <c r="N12" s="26"/>
      <c r="O12" s="27"/>
      <c r="P12" s="28">
        <v>50000.0</v>
      </c>
      <c r="Q12" s="29">
        <f t="shared" si="1"/>
        <v>0</v>
      </c>
      <c r="R12" s="30" t="s">
        <v>44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44881.0</v>
      </c>
      <c r="C13" s="17" t="s">
        <v>1117</v>
      </c>
      <c r="D13" s="18">
        <v>74669.0</v>
      </c>
      <c r="E13" s="19" t="s">
        <v>1118</v>
      </c>
      <c r="F13" s="20"/>
      <c r="G13" s="73">
        <v>27000.0</v>
      </c>
      <c r="H13" s="22"/>
      <c r="I13" s="23"/>
      <c r="J13" s="33"/>
      <c r="K13" s="25"/>
      <c r="L13" s="72"/>
      <c r="M13" s="73"/>
      <c r="N13" s="26"/>
      <c r="O13" s="27"/>
      <c r="P13" s="28">
        <v>27000.0</v>
      </c>
      <c r="Q13" s="29">
        <f t="shared" si="1"/>
        <v>0</v>
      </c>
      <c r="R13" s="30" t="s">
        <v>44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44881.0</v>
      </c>
      <c r="C14" s="17" t="s">
        <v>1119</v>
      </c>
      <c r="D14" s="18">
        <v>74670.0</v>
      </c>
      <c r="E14" s="19" t="s">
        <v>1120</v>
      </c>
      <c r="F14" s="20"/>
      <c r="G14" s="73">
        <v>27000.0</v>
      </c>
      <c r="H14" s="22"/>
      <c r="I14" s="23"/>
      <c r="J14" s="33"/>
      <c r="K14" s="25"/>
      <c r="L14" s="72"/>
      <c r="M14" s="73"/>
      <c r="N14" s="26"/>
      <c r="O14" s="27"/>
      <c r="P14" s="28">
        <v>27000.0</v>
      </c>
      <c r="Q14" s="29">
        <f t="shared" si="1"/>
        <v>0</v>
      </c>
      <c r="R14" s="30" t="s">
        <v>44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44881.0</v>
      </c>
      <c r="C15" s="17" t="s">
        <v>1121</v>
      </c>
      <c r="D15" s="18">
        <v>63406.0</v>
      </c>
      <c r="E15" s="19" t="s">
        <v>533</v>
      </c>
      <c r="F15" s="20"/>
      <c r="G15" s="29"/>
      <c r="H15" s="22"/>
      <c r="I15" s="23">
        <v>600.0</v>
      </c>
      <c r="J15" s="33"/>
      <c r="K15" s="25"/>
      <c r="L15" s="72"/>
      <c r="M15" s="73"/>
      <c r="N15" s="26"/>
      <c r="O15" s="27"/>
      <c r="P15" s="28">
        <v>600.0</v>
      </c>
      <c r="Q15" s="29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44881.0</v>
      </c>
      <c r="C16" s="17" t="s">
        <v>1122</v>
      </c>
      <c r="D16" s="18">
        <v>52681.0</v>
      </c>
      <c r="E16" s="19" t="s">
        <v>1123</v>
      </c>
      <c r="F16" s="20"/>
      <c r="G16" s="29"/>
      <c r="H16" s="22"/>
      <c r="I16" s="23">
        <v>2650.0</v>
      </c>
      <c r="J16" s="33"/>
      <c r="K16" s="25"/>
      <c r="L16" s="72"/>
      <c r="M16" s="73"/>
      <c r="N16" s="26"/>
      <c r="O16" s="27"/>
      <c r="P16" s="28">
        <v>2650.0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44881.0</v>
      </c>
      <c r="C17" s="17" t="s">
        <v>1124</v>
      </c>
      <c r="D17" s="18">
        <v>42833.0</v>
      </c>
      <c r="E17" s="19" t="s">
        <v>1125</v>
      </c>
      <c r="F17" s="20"/>
      <c r="G17" s="29"/>
      <c r="H17" s="22"/>
      <c r="I17" s="23">
        <v>7650.0</v>
      </c>
      <c r="J17" s="33"/>
      <c r="K17" s="25"/>
      <c r="L17" s="72"/>
      <c r="M17" s="73"/>
      <c r="N17" s="26"/>
      <c r="O17" s="27"/>
      <c r="P17" s="28">
        <v>7650.0</v>
      </c>
      <c r="Q17" s="29">
        <f t="shared" si="1"/>
        <v>0</v>
      </c>
      <c r="R17" s="30" t="s">
        <v>44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44881.0</v>
      </c>
      <c r="C18" s="17" t="s">
        <v>1126</v>
      </c>
      <c r="D18" s="18">
        <v>10270.0</v>
      </c>
      <c r="E18" s="19" t="s">
        <v>888</v>
      </c>
      <c r="F18" s="20"/>
      <c r="G18" s="29"/>
      <c r="H18" s="22"/>
      <c r="I18" s="23">
        <v>600.0</v>
      </c>
      <c r="J18" s="33"/>
      <c r="K18" s="25"/>
      <c r="L18" s="72"/>
      <c r="M18" s="73"/>
      <c r="N18" s="26"/>
      <c r="O18" s="27"/>
      <c r="P18" s="28">
        <v>600.0</v>
      </c>
      <c r="Q18" s="29">
        <f t="shared" si="1"/>
        <v>0</v>
      </c>
      <c r="R18" s="30" t="s">
        <v>44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44881.0</v>
      </c>
      <c r="C19" s="17" t="s">
        <v>1127</v>
      </c>
      <c r="D19" s="18">
        <v>58074.0</v>
      </c>
      <c r="E19" s="19" t="s">
        <v>785</v>
      </c>
      <c r="F19" s="20"/>
      <c r="G19" s="29"/>
      <c r="H19" s="22"/>
      <c r="I19" s="23">
        <v>300.0</v>
      </c>
      <c r="J19" s="33"/>
      <c r="K19" s="25"/>
      <c r="L19" s="72"/>
      <c r="M19" s="73"/>
      <c r="N19" s="26"/>
      <c r="O19" s="27"/>
      <c r="P19" s="28">
        <v>300.0</v>
      </c>
      <c r="Q19" s="29">
        <f t="shared" si="1"/>
        <v>0</v>
      </c>
      <c r="R19" s="30" t="s">
        <v>47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44881.0</v>
      </c>
      <c r="C20" s="17" t="s">
        <v>1128</v>
      </c>
      <c r="D20" s="18">
        <v>51051.0</v>
      </c>
      <c r="E20" s="19" t="s">
        <v>382</v>
      </c>
      <c r="F20" s="20"/>
      <c r="G20" s="29"/>
      <c r="H20" s="22"/>
      <c r="I20" s="23">
        <v>15000.0</v>
      </c>
      <c r="J20" s="33"/>
      <c r="K20" s="36"/>
      <c r="L20" s="72"/>
      <c r="M20" s="73"/>
      <c r="N20" s="26"/>
      <c r="O20" s="27"/>
      <c r="P20" s="28">
        <v>15000.0</v>
      </c>
      <c r="Q20" s="29">
        <f t="shared" si="1"/>
        <v>0</v>
      </c>
      <c r="R20" s="30" t="s">
        <v>44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44881.0</v>
      </c>
      <c r="C21" s="17" t="s">
        <v>1129</v>
      </c>
      <c r="D21" s="18">
        <v>10744.0</v>
      </c>
      <c r="E21" s="19" t="s">
        <v>663</v>
      </c>
      <c r="F21" s="20"/>
      <c r="G21" s="29"/>
      <c r="H21" s="22"/>
      <c r="I21" s="23">
        <v>10000.0</v>
      </c>
      <c r="J21" s="33"/>
      <c r="K21" s="25"/>
      <c r="L21" s="72"/>
      <c r="M21" s="73"/>
      <c r="N21" s="26"/>
      <c r="O21" s="27"/>
      <c r="P21" s="28">
        <v>10000.0</v>
      </c>
      <c r="Q21" s="29">
        <f t="shared" si="1"/>
        <v>0</v>
      </c>
      <c r="R21" s="30" t="s">
        <v>44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44881.0</v>
      </c>
      <c r="C22" s="17" t="s">
        <v>1130</v>
      </c>
      <c r="D22" s="18">
        <v>64709.0</v>
      </c>
      <c r="E22" s="19" t="s">
        <v>1131</v>
      </c>
      <c r="F22" s="20"/>
      <c r="G22" s="29"/>
      <c r="H22" s="35"/>
      <c r="I22" s="23"/>
      <c r="J22" s="33">
        <v>27000.0</v>
      </c>
      <c r="K22" s="25"/>
      <c r="L22" s="72"/>
      <c r="M22" s="73"/>
      <c r="N22" s="26"/>
      <c r="O22" s="27"/>
      <c r="P22" s="28">
        <v>27000.0</v>
      </c>
      <c r="Q22" s="29">
        <f t="shared" si="1"/>
        <v>0</v>
      </c>
      <c r="R22" s="30" t="s">
        <v>44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44881.0</v>
      </c>
      <c r="C23" s="17" t="s">
        <v>1132</v>
      </c>
      <c r="D23" s="18">
        <v>74652.0</v>
      </c>
      <c r="E23" s="19" t="s">
        <v>924</v>
      </c>
      <c r="F23" s="20"/>
      <c r="G23" s="29"/>
      <c r="H23" s="22"/>
      <c r="I23" s="23"/>
      <c r="J23" s="33">
        <v>1250.0</v>
      </c>
      <c r="K23" s="25"/>
      <c r="L23" s="72"/>
      <c r="M23" s="73"/>
      <c r="N23" s="26"/>
      <c r="O23" s="27"/>
      <c r="P23" s="28">
        <v>1250.0</v>
      </c>
      <c r="Q23" s="29">
        <f t="shared" si="1"/>
        <v>0</v>
      </c>
      <c r="R23" s="30" t="s">
        <v>44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44881.0</v>
      </c>
      <c r="C24" s="17" t="s">
        <v>1133</v>
      </c>
      <c r="D24" s="18">
        <v>52647.0</v>
      </c>
      <c r="E24" s="19" t="s">
        <v>118</v>
      </c>
      <c r="F24" s="20"/>
      <c r="G24" s="29"/>
      <c r="H24" s="22"/>
      <c r="I24" s="23">
        <v>2500.0</v>
      </c>
      <c r="J24" s="33"/>
      <c r="K24" s="25"/>
      <c r="L24" s="72"/>
      <c r="M24" s="73"/>
      <c r="N24" s="26"/>
      <c r="O24" s="27"/>
      <c r="P24" s="28">
        <v>2500.0</v>
      </c>
      <c r="Q24" s="29">
        <f t="shared" si="1"/>
        <v>0</v>
      </c>
      <c r="R24" s="30" t="s">
        <v>44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44881.0</v>
      </c>
      <c r="C25" s="17" t="s">
        <v>1134</v>
      </c>
      <c r="D25" s="18">
        <v>28414.0</v>
      </c>
      <c r="E25" s="19" t="s">
        <v>1135</v>
      </c>
      <c r="F25" s="20"/>
      <c r="G25" s="73">
        <v>1450.0</v>
      </c>
      <c r="H25" s="22"/>
      <c r="I25" s="23"/>
      <c r="J25" s="33"/>
      <c r="K25" s="25"/>
      <c r="L25" s="72"/>
      <c r="M25" s="73"/>
      <c r="N25" s="26"/>
      <c r="O25" s="27"/>
      <c r="P25" s="28">
        <v>1450.0</v>
      </c>
      <c r="Q25" s="29">
        <f t="shared" si="1"/>
        <v>0</v>
      </c>
      <c r="R25" s="30" t="s">
        <v>44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44881.0</v>
      </c>
      <c r="C26" s="17" t="s">
        <v>1136</v>
      </c>
      <c r="D26" s="18">
        <v>21818.0</v>
      </c>
      <c r="E26" s="19" t="s">
        <v>146</v>
      </c>
      <c r="F26" s="20"/>
      <c r="G26" s="29"/>
      <c r="H26" s="22"/>
      <c r="I26" s="23">
        <v>16000.0</v>
      </c>
      <c r="J26" s="33"/>
      <c r="K26" s="25"/>
      <c r="L26" s="72"/>
      <c r="M26" s="73"/>
      <c r="N26" s="26"/>
      <c r="O26" s="27"/>
      <c r="P26" s="28">
        <v>16000.0</v>
      </c>
      <c r="Q26" s="29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44881.0</v>
      </c>
      <c r="C27" s="17" t="s">
        <v>1137</v>
      </c>
      <c r="D27" s="18">
        <v>52396.0</v>
      </c>
      <c r="E27" s="19" t="s">
        <v>696</v>
      </c>
      <c r="F27" s="20"/>
      <c r="G27" s="29"/>
      <c r="H27" s="22"/>
      <c r="I27" s="23"/>
      <c r="J27" s="33">
        <v>15000.0</v>
      </c>
      <c r="K27" s="25"/>
      <c r="L27" s="72"/>
      <c r="M27" s="73"/>
      <c r="N27" s="26"/>
      <c r="O27" s="27"/>
      <c r="P27" s="28">
        <v>15000.0</v>
      </c>
      <c r="Q27" s="29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44881.0</v>
      </c>
      <c r="C28" s="17" t="s">
        <v>1138</v>
      </c>
      <c r="D28" s="18">
        <v>56365.0</v>
      </c>
      <c r="E28" s="19" t="s">
        <v>1139</v>
      </c>
      <c r="F28" s="20"/>
      <c r="G28" s="29"/>
      <c r="H28" s="22"/>
      <c r="I28" s="23">
        <v>0.0</v>
      </c>
      <c r="J28" s="33"/>
      <c r="K28" s="25"/>
      <c r="L28" s="72"/>
      <c r="M28" s="73"/>
      <c r="N28" s="26"/>
      <c r="O28" s="27"/>
      <c r="P28" s="28">
        <v>7500.0</v>
      </c>
      <c r="Q28" s="29">
        <f t="shared" si="1"/>
        <v>-7500</v>
      </c>
      <c r="R28" s="30" t="s">
        <v>44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44881.0</v>
      </c>
      <c r="C29" s="17" t="s">
        <v>1140</v>
      </c>
      <c r="D29" s="18">
        <v>59683.0</v>
      </c>
      <c r="E29" s="19" t="s">
        <v>1141</v>
      </c>
      <c r="F29" s="20"/>
      <c r="G29" s="29"/>
      <c r="H29" s="22"/>
      <c r="I29" s="23">
        <v>0.0</v>
      </c>
      <c r="J29" s="33"/>
      <c r="K29" s="25"/>
      <c r="L29" s="72"/>
      <c r="M29" s="73"/>
      <c r="N29" s="26"/>
      <c r="O29" s="27"/>
      <c r="P29" s="28">
        <v>5000.0</v>
      </c>
      <c r="Q29" s="29">
        <f t="shared" si="1"/>
        <v>-5000</v>
      </c>
      <c r="R29" s="30" t="s">
        <v>44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44881.0</v>
      </c>
      <c r="C30" s="17" t="s">
        <v>1142</v>
      </c>
      <c r="D30" s="18">
        <v>59710.0</v>
      </c>
      <c r="E30" s="19" t="s">
        <v>1071</v>
      </c>
      <c r="F30" s="20"/>
      <c r="G30" s="29"/>
      <c r="H30" s="22"/>
      <c r="I30" s="23">
        <v>0.0</v>
      </c>
      <c r="J30" s="33"/>
      <c r="K30" s="25"/>
      <c r="L30" s="72"/>
      <c r="M30" s="73"/>
      <c r="N30" s="26"/>
      <c r="O30" s="27"/>
      <c r="P30" s="28">
        <v>7500.0</v>
      </c>
      <c r="Q30" s="29">
        <f t="shared" si="1"/>
        <v>-7500</v>
      </c>
      <c r="R30" s="30" t="s">
        <v>44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44881.0</v>
      </c>
      <c r="C31" s="17" t="s">
        <v>1143</v>
      </c>
      <c r="D31" s="18">
        <v>66770.0</v>
      </c>
      <c r="E31" s="19" t="s">
        <v>1144</v>
      </c>
      <c r="F31" s="20"/>
      <c r="G31" s="29"/>
      <c r="H31" s="22"/>
      <c r="I31" s="23">
        <v>350.0</v>
      </c>
      <c r="J31" s="33"/>
      <c r="K31" s="36"/>
      <c r="L31" s="72"/>
      <c r="M31" s="73"/>
      <c r="N31" s="26"/>
      <c r="O31" s="27"/>
      <c r="P31" s="28">
        <v>350.0</v>
      </c>
      <c r="Q31" s="29">
        <f t="shared" si="1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44881.0</v>
      </c>
      <c r="C32" s="17" t="s">
        <v>1145</v>
      </c>
      <c r="D32" s="18">
        <v>28414.0</v>
      </c>
      <c r="E32" s="19" t="s">
        <v>1135</v>
      </c>
      <c r="F32" s="34"/>
      <c r="G32" s="73">
        <v>1900.0</v>
      </c>
      <c r="H32" s="35"/>
      <c r="I32" s="23">
        <v>900.0</v>
      </c>
      <c r="J32" s="33"/>
      <c r="K32" s="25"/>
      <c r="L32" s="72"/>
      <c r="M32" s="73"/>
      <c r="N32" s="26"/>
      <c r="O32" s="27"/>
      <c r="P32" s="28">
        <v>2800.0</v>
      </c>
      <c r="Q32" s="29">
        <f t="shared" si="1"/>
        <v>0</v>
      </c>
      <c r="R32" s="30" t="s">
        <v>44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44881.0</v>
      </c>
      <c r="C33" s="17" t="s">
        <v>1146</v>
      </c>
      <c r="D33" s="18">
        <v>53249.0</v>
      </c>
      <c r="E33" s="19" t="s">
        <v>93</v>
      </c>
      <c r="F33" s="20"/>
      <c r="G33" s="29"/>
      <c r="H33" s="22"/>
      <c r="I33" s="23"/>
      <c r="J33" s="33">
        <v>15000.0</v>
      </c>
      <c r="K33" s="25"/>
      <c r="L33" s="72"/>
      <c r="M33" s="73"/>
      <c r="N33" s="26"/>
      <c r="O33" s="27"/>
      <c r="P33" s="28">
        <v>15000.0</v>
      </c>
      <c r="Q33" s="29">
        <f t="shared" si="1"/>
        <v>0</v>
      </c>
      <c r="R33" s="30" t="s">
        <v>44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44881.0</v>
      </c>
      <c r="C34" s="17" t="s">
        <v>1147</v>
      </c>
      <c r="D34" s="18">
        <v>53249.0</v>
      </c>
      <c r="E34" s="19" t="s">
        <v>93</v>
      </c>
      <c r="F34" s="20"/>
      <c r="G34" s="29"/>
      <c r="H34" s="22"/>
      <c r="I34" s="23"/>
      <c r="J34" s="33">
        <v>300.0</v>
      </c>
      <c r="K34" s="25"/>
      <c r="L34" s="72"/>
      <c r="M34" s="73"/>
      <c r="N34" s="26"/>
      <c r="O34" s="27"/>
      <c r="P34" s="28">
        <v>300.0</v>
      </c>
      <c r="Q34" s="29">
        <f t="shared" si="1"/>
        <v>0</v>
      </c>
      <c r="R34" s="30" t="s">
        <v>44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44881.0</v>
      </c>
      <c r="C35" s="17" t="s">
        <v>1148</v>
      </c>
      <c r="D35" s="18">
        <v>68124.0</v>
      </c>
      <c r="E35" s="19" t="s">
        <v>1149</v>
      </c>
      <c r="F35" s="20"/>
      <c r="G35" s="29"/>
      <c r="H35" s="22"/>
      <c r="I35" s="23">
        <v>3840.0</v>
      </c>
      <c r="J35" s="33"/>
      <c r="K35" s="36"/>
      <c r="L35" s="72"/>
      <c r="M35" s="73"/>
      <c r="N35" s="26"/>
      <c r="O35" s="27"/>
      <c r="P35" s="28">
        <v>3840.0</v>
      </c>
      <c r="Q35" s="29">
        <f t="shared" si="1"/>
        <v>0</v>
      </c>
      <c r="R35" s="30" t="s">
        <v>83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44881.0</v>
      </c>
      <c r="C36" s="17" t="s">
        <v>1150</v>
      </c>
      <c r="D36" s="18">
        <v>45193.0</v>
      </c>
      <c r="E36" s="19" t="s">
        <v>1002</v>
      </c>
      <c r="F36" s="20"/>
      <c r="G36" s="29"/>
      <c r="H36" s="22"/>
      <c r="I36" s="23"/>
      <c r="J36" s="33">
        <v>1290.0</v>
      </c>
      <c r="K36" s="25"/>
      <c r="L36" s="72"/>
      <c r="M36" s="73"/>
      <c r="N36" s="26"/>
      <c r="O36" s="27"/>
      <c r="P36" s="28">
        <v>1290.0</v>
      </c>
      <c r="Q36" s="29">
        <f t="shared" si="1"/>
        <v>0</v>
      </c>
      <c r="R36" s="30" t="s">
        <v>44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44881.0</v>
      </c>
      <c r="C37" s="17" t="s">
        <v>1151</v>
      </c>
      <c r="D37" s="18">
        <v>52993.0</v>
      </c>
      <c r="E37" s="19" t="s">
        <v>342</v>
      </c>
      <c r="F37" s="20"/>
      <c r="G37" s="29"/>
      <c r="H37" s="22"/>
      <c r="I37" s="23">
        <v>5000.0</v>
      </c>
      <c r="J37" s="33"/>
      <c r="K37" s="25"/>
      <c r="L37" s="72"/>
      <c r="M37" s="73"/>
      <c r="N37" s="26"/>
      <c r="O37" s="27"/>
      <c r="P37" s="28">
        <v>5000.0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44881.0</v>
      </c>
      <c r="C38" s="17" t="s">
        <v>1152</v>
      </c>
      <c r="D38" s="18">
        <v>10249.0</v>
      </c>
      <c r="E38" s="19" t="s">
        <v>1153</v>
      </c>
      <c r="F38" s="20"/>
      <c r="G38" s="29"/>
      <c r="H38" s="22"/>
      <c r="I38" s="23"/>
      <c r="J38" s="33">
        <v>200.0</v>
      </c>
      <c r="K38" s="25"/>
      <c r="L38" s="72"/>
      <c r="M38" s="73"/>
      <c r="N38" s="26"/>
      <c r="O38" s="27"/>
      <c r="P38" s="28">
        <v>200.0</v>
      </c>
      <c r="Q38" s="29">
        <f t="shared" si="1"/>
        <v>0</v>
      </c>
      <c r="R38" s="30" t="s">
        <v>44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44881.0</v>
      </c>
      <c r="C39" s="17" t="s">
        <v>1154</v>
      </c>
      <c r="D39" s="18">
        <v>47787.0</v>
      </c>
      <c r="E39" s="19" t="s">
        <v>132</v>
      </c>
      <c r="F39" s="20"/>
      <c r="G39" s="29"/>
      <c r="H39" s="22"/>
      <c r="I39" s="23">
        <v>5000.0</v>
      </c>
      <c r="J39" s="33"/>
      <c r="K39" s="25"/>
      <c r="L39" s="72"/>
      <c r="M39" s="73"/>
      <c r="N39" s="26"/>
      <c r="O39" s="27"/>
      <c r="P39" s="28">
        <v>5000.0</v>
      </c>
      <c r="Q39" s="29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44881.0</v>
      </c>
      <c r="C40" s="17" t="s">
        <v>1155</v>
      </c>
      <c r="D40" s="18">
        <v>29621.0</v>
      </c>
      <c r="E40" s="19" t="s">
        <v>91</v>
      </c>
      <c r="F40" s="20"/>
      <c r="G40" s="29"/>
      <c r="H40" s="22"/>
      <c r="I40" s="23">
        <v>2650.0</v>
      </c>
      <c r="J40" s="33"/>
      <c r="K40" s="25"/>
      <c r="L40" s="72"/>
      <c r="M40" s="73"/>
      <c r="N40" s="26"/>
      <c r="O40" s="27"/>
      <c r="P40" s="28">
        <v>2650.0</v>
      </c>
      <c r="Q40" s="29">
        <f t="shared" si="1"/>
        <v>0</v>
      </c>
      <c r="R40" s="30" t="s">
        <v>44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44881.0</v>
      </c>
      <c r="C41" s="17" t="s">
        <v>1156</v>
      </c>
      <c r="D41" s="18">
        <v>10250.0</v>
      </c>
      <c r="E41" s="19" t="s">
        <v>1157</v>
      </c>
      <c r="F41" s="20"/>
      <c r="G41" s="29"/>
      <c r="H41" s="22"/>
      <c r="I41" s="23">
        <v>2650.0</v>
      </c>
      <c r="J41" s="33"/>
      <c r="K41" s="25"/>
      <c r="L41" s="72"/>
      <c r="M41" s="73"/>
      <c r="N41" s="26"/>
      <c r="O41" s="27"/>
      <c r="P41" s="28">
        <v>2650.0</v>
      </c>
      <c r="Q41" s="29">
        <f t="shared" si="1"/>
        <v>0</v>
      </c>
      <c r="R41" s="30" t="s">
        <v>83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44881.0</v>
      </c>
      <c r="C42" s="17" t="s">
        <v>1158</v>
      </c>
      <c r="D42" s="18">
        <v>10250.0</v>
      </c>
      <c r="E42" s="19" t="s">
        <v>1157</v>
      </c>
      <c r="F42" s="20"/>
      <c r="G42" s="29"/>
      <c r="H42" s="22"/>
      <c r="I42" s="23"/>
      <c r="J42" s="33">
        <v>1250.0</v>
      </c>
      <c r="K42" s="25"/>
      <c r="L42" s="72"/>
      <c r="M42" s="73"/>
      <c r="N42" s="26"/>
      <c r="O42" s="27"/>
      <c r="P42" s="28">
        <v>1250.0</v>
      </c>
      <c r="Q42" s="29">
        <f t="shared" si="1"/>
        <v>0</v>
      </c>
      <c r="R42" s="30" t="s">
        <v>83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44881.0</v>
      </c>
      <c r="C43" s="17" t="s">
        <v>1159</v>
      </c>
      <c r="D43" s="18">
        <v>50739.0</v>
      </c>
      <c r="E43" s="19" t="s">
        <v>166</v>
      </c>
      <c r="F43" s="20"/>
      <c r="G43" s="29"/>
      <c r="H43" s="35"/>
      <c r="I43" s="23">
        <v>350.0</v>
      </c>
      <c r="J43" s="33"/>
      <c r="K43" s="25"/>
      <c r="L43" s="72"/>
      <c r="M43" s="73"/>
      <c r="N43" s="26"/>
      <c r="O43" s="27"/>
      <c r="P43" s="28">
        <v>350.0</v>
      </c>
      <c r="Q43" s="29">
        <f t="shared" si="1"/>
        <v>0</v>
      </c>
      <c r="R43" s="30" t="s">
        <v>83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44881.0</v>
      </c>
      <c r="C44" s="17" t="s">
        <v>1160</v>
      </c>
      <c r="D44" s="18">
        <v>50020.0</v>
      </c>
      <c r="E44" s="19" t="s">
        <v>1161</v>
      </c>
      <c r="F44" s="20"/>
      <c r="G44" s="29"/>
      <c r="H44" s="35"/>
      <c r="I44" s="23"/>
      <c r="J44" s="33">
        <v>3900.0</v>
      </c>
      <c r="K44" s="25"/>
      <c r="L44" s="72"/>
      <c r="M44" s="73"/>
      <c r="N44" s="26"/>
      <c r="O44" s="40"/>
      <c r="P44" s="28">
        <v>3900.0</v>
      </c>
      <c r="Q44" s="29">
        <f t="shared" si="1"/>
        <v>0</v>
      </c>
      <c r="R44" s="30" t="s">
        <v>44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44881.0</v>
      </c>
      <c r="C45" s="17" t="s">
        <v>1162</v>
      </c>
      <c r="D45" s="18">
        <v>10249.0</v>
      </c>
      <c r="E45" s="19" t="s">
        <v>1153</v>
      </c>
      <c r="F45" s="20"/>
      <c r="G45" s="29"/>
      <c r="H45" s="35"/>
      <c r="I45" s="23">
        <v>2500.0</v>
      </c>
      <c r="J45" s="33"/>
      <c r="K45" s="25"/>
      <c r="L45" s="72"/>
      <c r="M45" s="73"/>
      <c r="N45" s="26"/>
      <c r="O45" s="27"/>
      <c r="P45" s="28">
        <v>2500.0</v>
      </c>
      <c r="Q45" s="29">
        <f t="shared" si="1"/>
        <v>0</v>
      </c>
      <c r="R45" s="30" t="s">
        <v>44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44881.0</v>
      </c>
      <c r="C46" s="17" t="s">
        <v>1163</v>
      </c>
      <c r="D46" s="18">
        <v>35245.0</v>
      </c>
      <c r="E46" s="19" t="s">
        <v>302</v>
      </c>
      <c r="F46" s="20"/>
      <c r="G46" s="73"/>
      <c r="H46" s="35"/>
      <c r="I46" s="23">
        <v>15000.0</v>
      </c>
      <c r="J46" s="33"/>
      <c r="K46" s="25"/>
      <c r="L46" s="72"/>
      <c r="M46" s="73"/>
      <c r="N46" s="26"/>
      <c r="O46" s="27"/>
      <c r="P46" s="28">
        <v>15000.0</v>
      </c>
      <c r="Q46" s="29">
        <f t="shared" si="1"/>
        <v>0</v>
      </c>
      <c r="R46" s="30" t="s">
        <v>44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44881.0</v>
      </c>
      <c r="C47" s="17" t="s">
        <v>1164</v>
      </c>
      <c r="D47" s="18">
        <v>10288.0</v>
      </c>
      <c r="E47" s="19" t="s">
        <v>419</v>
      </c>
      <c r="F47" s="20"/>
      <c r="G47" s="29"/>
      <c r="H47" s="35"/>
      <c r="I47" s="23">
        <v>15000.0</v>
      </c>
      <c r="J47" s="33"/>
      <c r="K47" s="36"/>
      <c r="L47" s="72"/>
      <c r="M47" s="73"/>
      <c r="N47" s="26"/>
      <c r="O47" s="27"/>
      <c r="P47" s="28">
        <v>15000.0</v>
      </c>
      <c r="Q47" s="29">
        <f t="shared" si="1"/>
        <v>0</v>
      </c>
      <c r="R47" s="30" t="s">
        <v>44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44881.0</v>
      </c>
      <c r="C48" s="17" t="s">
        <v>1165</v>
      </c>
      <c r="D48" s="18">
        <v>10288.0</v>
      </c>
      <c r="E48" s="19" t="s">
        <v>419</v>
      </c>
      <c r="F48" s="20"/>
      <c r="G48" s="29"/>
      <c r="H48" s="35"/>
      <c r="I48" s="23">
        <v>5000.0</v>
      </c>
      <c r="J48" s="33"/>
      <c r="K48" s="36"/>
      <c r="L48" s="72"/>
      <c r="M48" s="73"/>
      <c r="N48" s="26"/>
      <c r="O48" s="27"/>
      <c r="P48" s="28">
        <v>5000.0</v>
      </c>
      <c r="Q48" s="29">
        <f t="shared" si="1"/>
        <v>0</v>
      </c>
      <c r="R48" s="30" t="s">
        <v>44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44880.0</v>
      </c>
      <c r="C49" s="17" t="s">
        <v>1166</v>
      </c>
      <c r="D49" s="18">
        <v>41915.0</v>
      </c>
      <c r="E49" s="19" t="s">
        <v>1167</v>
      </c>
      <c r="F49" s="20"/>
      <c r="G49" s="29"/>
      <c r="H49" s="22"/>
      <c r="I49" s="23"/>
      <c r="J49" s="33"/>
      <c r="K49" s="36"/>
      <c r="L49" s="72">
        <v>4800.0</v>
      </c>
      <c r="M49" s="73"/>
      <c r="N49" s="26"/>
      <c r="O49" s="27"/>
      <c r="P49" s="28">
        <v>4800.0</v>
      </c>
      <c r="Q49" s="29">
        <f t="shared" si="1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44880.0</v>
      </c>
      <c r="C50" s="17" t="s">
        <v>1168</v>
      </c>
      <c r="D50" s="18">
        <v>22341.0</v>
      </c>
      <c r="E50" s="19" t="s">
        <v>850</v>
      </c>
      <c r="F50" s="20"/>
      <c r="G50" s="29"/>
      <c r="H50" s="22"/>
      <c r="I50" s="23"/>
      <c r="J50" s="33"/>
      <c r="K50" s="36"/>
      <c r="L50" s="72">
        <v>2400.0</v>
      </c>
      <c r="M50" s="73"/>
      <c r="N50" s="26"/>
      <c r="O50" s="27"/>
      <c r="P50" s="28">
        <v>2400.0</v>
      </c>
      <c r="Q50" s="29">
        <f t="shared" si="1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48.0</v>
      </c>
      <c r="B51" s="16">
        <v>44881.0</v>
      </c>
      <c r="C51" s="17" t="s">
        <v>1169</v>
      </c>
      <c r="D51" s="18">
        <v>31927.0</v>
      </c>
      <c r="E51" s="19" t="s">
        <v>66</v>
      </c>
      <c r="F51" s="20"/>
      <c r="G51" s="29"/>
      <c r="H51" s="22"/>
      <c r="I51" s="23"/>
      <c r="J51" s="33"/>
      <c r="K51" s="36">
        <v>1250.0</v>
      </c>
      <c r="L51" s="72"/>
      <c r="M51" s="73"/>
      <c r="N51" s="26"/>
      <c r="O51" s="27"/>
      <c r="P51" s="28">
        <v>1250.0</v>
      </c>
      <c r="Q51" s="29">
        <f t="shared" si="1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49.0</v>
      </c>
      <c r="B52" s="16">
        <v>44881.0</v>
      </c>
      <c r="C52" s="17" t="s">
        <v>1170</v>
      </c>
      <c r="D52" s="18">
        <v>73922.0</v>
      </c>
      <c r="E52" s="19" t="s">
        <v>1171</v>
      </c>
      <c r="F52" s="20"/>
      <c r="G52" s="29"/>
      <c r="H52" s="35">
        <v>4650.0</v>
      </c>
      <c r="I52" s="23"/>
      <c r="J52" s="33"/>
      <c r="K52" s="36"/>
      <c r="L52" s="72"/>
      <c r="M52" s="73"/>
      <c r="N52" s="26"/>
      <c r="O52" s="27"/>
      <c r="P52" s="28">
        <v>4650.0</v>
      </c>
      <c r="Q52" s="73">
        <v>0.0</v>
      </c>
      <c r="R52" s="30"/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50.0</v>
      </c>
      <c r="B53" s="16">
        <v>44881.0</v>
      </c>
      <c r="C53" s="17" t="s">
        <v>1172</v>
      </c>
      <c r="D53" s="18">
        <v>50739.0</v>
      </c>
      <c r="E53" s="19" t="s">
        <v>166</v>
      </c>
      <c r="F53" s="20"/>
      <c r="G53" s="29"/>
      <c r="H53" s="35"/>
      <c r="I53" s="23"/>
      <c r="J53" s="33"/>
      <c r="K53" s="36">
        <v>5000.0</v>
      </c>
      <c r="L53" s="72"/>
      <c r="M53" s="73"/>
      <c r="N53" s="26"/>
      <c r="O53" s="27"/>
      <c r="P53" s="28">
        <v>5000.0</v>
      </c>
      <c r="Q53" s="29">
        <f t="shared" ref="Q53:Q55" si="2">F53+G53+H53+I53+J53+K53+L53+N53+O53+M53-P53</f>
        <v>0</v>
      </c>
      <c r="R53" s="30"/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51.0</v>
      </c>
      <c r="B54" s="16">
        <v>44881.0</v>
      </c>
      <c r="C54" s="17" t="s">
        <v>1173</v>
      </c>
      <c r="D54" s="18">
        <v>50342.0</v>
      </c>
      <c r="E54" s="19" t="s">
        <v>267</v>
      </c>
      <c r="F54" s="20"/>
      <c r="G54" s="29"/>
      <c r="H54" s="35">
        <v>5000.0</v>
      </c>
      <c r="I54" s="23"/>
      <c r="J54" s="33"/>
      <c r="K54" s="36"/>
      <c r="L54" s="72"/>
      <c r="M54" s="73"/>
      <c r="N54" s="26"/>
      <c r="O54" s="27"/>
      <c r="P54" s="28">
        <v>5000.0</v>
      </c>
      <c r="Q54" s="29">
        <f t="shared" si="2"/>
        <v>0</v>
      </c>
      <c r="R54" s="30"/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76.0</v>
      </c>
      <c r="B55" s="16"/>
      <c r="C55" s="17"/>
      <c r="D55" s="18"/>
      <c r="E55" s="19"/>
      <c r="F55" s="20"/>
      <c r="G55" s="29"/>
      <c r="H55" s="22"/>
      <c r="I55" s="23"/>
      <c r="J55" s="33"/>
      <c r="K55" s="36"/>
      <c r="L55" s="74"/>
      <c r="M55" s="73"/>
      <c r="N55" s="26"/>
      <c r="O55" s="40"/>
      <c r="P55" s="28"/>
      <c r="Q55" s="29">
        <f t="shared" si="2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5"/>
      <c r="B56" s="61"/>
      <c r="C56" s="62"/>
      <c r="D56" s="62"/>
      <c r="E56" s="62"/>
      <c r="F56" s="75">
        <f>SUM(F3:F49)</f>
        <v>0</v>
      </c>
      <c r="G56" s="75">
        <f t="shared" ref="G56:L56" si="3">SUM(G5:G55)</f>
        <v>57350</v>
      </c>
      <c r="H56" s="76">
        <f t="shared" si="3"/>
        <v>59650</v>
      </c>
      <c r="I56" s="77">
        <f t="shared" si="3"/>
        <v>360530</v>
      </c>
      <c r="J56" s="78">
        <f t="shared" si="3"/>
        <v>92640</v>
      </c>
      <c r="K56" s="79">
        <f t="shared" si="3"/>
        <v>6250</v>
      </c>
      <c r="L56" s="80">
        <f t="shared" si="3"/>
        <v>7200</v>
      </c>
      <c r="M56" s="75">
        <f t="shared" ref="M56:O56" si="4">SUM(M5:M49)</f>
        <v>0</v>
      </c>
      <c r="N56" s="81">
        <f t="shared" si="4"/>
        <v>0</v>
      </c>
      <c r="O56" s="49">
        <f t="shared" si="4"/>
        <v>0</v>
      </c>
      <c r="P56" s="63">
        <f t="shared" ref="P56:Q56" si="5">SUM(P5:P55)</f>
        <v>603620</v>
      </c>
      <c r="Q56" s="63">
        <f t="shared" si="5"/>
        <v>-20000</v>
      </c>
      <c r="R56" s="62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>
      <c r="A57" s="52"/>
      <c r="B57" s="61"/>
      <c r="C57" s="62"/>
      <c r="D57" s="62"/>
      <c r="E57" s="62"/>
      <c r="F57" s="53">
        <f>SUM(F56+G56+H56+I56+J56+K56+L56+M56+N56+O56)</f>
        <v>583620</v>
      </c>
      <c r="G57" s="8"/>
      <c r="H57" s="8"/>
      <c r="I57" s="8"/>
      <c r="J57" s="8"/>
      <c r="K57" s="8"/>
      <c r="L57" s="9"/>
      <c r="M57" s="68"/>
      <c r="N57" s="54"/>
      <c r="O57" s="54"/>
      <c r="P57" s="64"/>
      <c r="Q57" s="31"/>
      <c r="R57" s="65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6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6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6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6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6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 t="s">
        <v>192</v>
      </c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/>
      <c r="G65" s="4"/>
      <c r="H65" s="4"/>
      <c r="I65" s="4"/>
      <c r="J65" s="4"/>
      <c r="K65" s="4"/>
      <c r="L65" s="4"/>
      <c r="M65" s="4"/>
      <c r="N65" s="4"/>
      <c r="O65" s="4"/>
      <c r="P65" s="6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66"/>
      <c r="C66" s="65"/>
      <c r="D66" s="65"/>
      <c r="E66" s="65"/>
      <c r="F66" s="4"/>
      <c r="G66" s="4"/>
      <c r="H66" s="4"/>
      <c r="I66" s="4"/>
      <c r="J66" s="4"/>
      <c r="K66" s="4"/>
      <c r="L66" s="4"/>
      <c r="M66" s="4"/>
      <c r="N66" s="4"/>
      <c r="O66" s="4"/>
      <c r="P66" s="6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/>
      <c r="G67" s="4"/>
      <c r="H67" s="4"/>
      <c r="I67" s="4"/>
      <c r="J67" s="4"/>
      <c r="K67" s="4"/>
      <c r="L67" s="4"/>
      <c r="M67" s="4"/>
      <c r="N67" s="4"/>
      <c r="O67" s="4"/>
      <c r="P67" s="6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4"/>
      <c r="J68" s="4"/>
      <c r="K68" s="4"/>
      <c r="L68" s="4"/>
      <c r="M68" s="4"/>
      <c r="N68" s="4"/>
      <c r="O68" s="4"/>
      <c r="P68" s="65"/>
      <c r="Q68" s="4"/>
      <c r="R68" s="4"/>
      <c r="S68" s="4"/>
      <c r="T68" s="4" t="s">
        <v>193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</sheetData>
  <mergeCells count="19">
    <mergeCell ref="E2:E4"/>
    <mergeCell ref="F3:F4"/>
    <mergeCell ref="G3:H3"/>
    <mergeCell ref="I3:J3"/>
    <mergeCell ref="K3:K4"/>
    <mergeCell ref="L3:L4"/>
    <mergeCell ref="F57:L5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8.38"/>
    <col customWidth="1" min="16" max="16" width="14.5"/>
  </cols>
  <sheetData>
    <row r="1">
      <c r="A1" s="1" t="s">
        <v>1174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44882.0</v>
      </c>
      <c r="C5" s="17" t="s">
        <v>1175</v>
      </c>
      <c r="D5" s="18">
        <v>55409.0</v>
      </c>
      <c r="E5" s="19" t="s">
        <v>331</v>
      </c>
      <c r="F5" s="20"/>
      <c r="G5" s="29"/>
      <c r="H5" s="22"/>
      <c r="I5" s="23">
        <v>5150.0</v>
      </c>
      <c r="J5" s="33"/>
      <c r="K5" s="25"/>
      <c r="L5" s="72"/>
      <c r="M5" s="73"/>
      <c r="N5" s="26"/>
      <c r="O5" s="27"/>
      <c r="P5" s="28">
        <v>5150.0</v>
      </c>
      <c r="Q5" s="29">
        <f t="shared" ref="Q5:Q41" si="1"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44882.0</v>
      </c>
      <c r="C6" s="17" t="s">
        <v>1176</v>
      </c>
      <c r="D6" s="18">
        <v>55409.0</v>
      </c>
      <c r="E6" s="19" t="s">
        <v>331</v>
      </c>
      <c r="F6" s="20"/>
      <c r="G6" s="29"/>
      <c r="H6" s="22"/>
      <c r="I6" s="23">
        <v>12500.0</v>
      </c>
      <c r="J6" s="33"/>
      <c r="K6" s="25"/>
      <c r="L6" s="72"/>
      <c r="M6" s="73"/>
      <c r="N6" s="26"/>
      <c r="O6" s="27"/>
      <c r="P6" s="28">
        <v>12500.0</v>
      </c>
      <c r="Q6" s="29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44882.0</v>
      </c>
      <c r="C7" s="17" t="s">
        <v>1177</v>
      </c>
      <c r="D7" s="18">
        <v>10250.0</v>
      </c>
      <c r="E7" s="19" t="s">
        <v>1157</v>
      </c>
      <c r="F7" s="20"/>
      <c r="G7" s="29"/>
      <c r="H7" s="22"/>
      <c r="I7" s="23">
        <v>1250.0</v>
      </c>
      <c r="J7" s="33"/>
      <c r="K7" s="25"/>
      <c r="L7" s="72"/>
      <c r="M7" s="73"/>
      <c r="N7" s="26"/>
      <c r="O7" s="27"/>
      <c r="P7" s="28">
        <v>1250.0</v>
      </c>
      <c r="Q7" s="29">
        <f t="shared" si="1"/>
        <v>0</v>
      </c>
      <c r="R7" s="30" t="s">
        <v>44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44882.0</v>
      </c>
      <c r="C8" s="17" t="s">
        <v>1178</v>
      </c>
      <c r="D8" s="18">
        <v>33055.0</v>
      </c>
      <c r="E8" s="19" t="s">
        <v>1179</v>
      </c>
      <c r="F8" s="20"/>
      <c r="G8" s="29"/>
      <c r="H8" s="22"/>
      <c r="I8" s="23"/>
      <c r="J8" s="33">
        <v>5000.0</v>
      </c>
      <c r="K8" s="25"/>
      <c r="L8" s="72"/>
      <c r="M8" s="73"/>
      <c r="N8" s="26"/>
      <c r="O8" s="27"/>
      <c r="P8" s="28">
        <v>5000.0</v>
      </c>
      <c r="Q8" s="29">
        <f t="shared" si="1"/>
        <v>0</v>
      </c>
      <c r="R8" s="30" t="s">
        <v>23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44882.0</v>
      </c>
      <c r="C9" s="17" t="s">
        <v>1180</v>
      </c>
      <c r="D9" s="18">
        <v>33447.0</v>
      </c>
      <c r="E9" s="19" t="s">
        <v>1181</v>
      </c>
      <c r="F9" s="20"/>
      <c r="G9" s="29"/>
      <c r="H9" s="22"/>
      <c r="I9" s="23"/>
      <c r="J9" s="33">
        <v>3600.0</v>
      </c>
      <c r="K9" s="25"/>
      <c r="L9" s="72"/>
      <c r="M9" s="73"/>
      <c r="N9" s="26"/>
      <c r="O9" s="27"/>
      <c r="P9" s="28">
        <v>3600.0</v>
      </c>
      <c r="Q9" s="29">
        <f t="shared" si="1"/>
        <v>0</v>
      </c>
      <c r="R9" s="30" t="s">
        <v>23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44882.0</v>
      </c>
      <c r="C10" s="17" t="s">
        <v>1182</v>
      </c>
      <c r="D10" s="18">
        <v>74645.0</v>
      </c>
      <c r="E10" s="19" t="s">
        <v>1183</v>
      </c>
      <c r="F10" s="20"/>
      <c r="G10" s="29"/>
      <c r="H10" s="22"/>
      <c r="I10" s="23">
        <v>4650.0</v>
      </c>
      <c r="J10" s="33"/>
      <c r="K10" s="25"/>
      <c r="L10" s="72"/>
      <c r="M10" s="73"/>
      <c r="N10" s="26"/>
      <c r="O10" s="27"/>
      <c r="P10" s="28">
        <v>4650.0</v>
      </c>
      <c r="Q10" s="29">
        <f t="shared" si="1"/>
        <v>0</v>
      </c>
      <c r="R10" s="30" t="s">
        <v>23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44882.0</v>
      </c>
      <c r="C11" s="17" t="s">
        <v>1184</v>
      </c>
      <c r="D11" s="18">
        <v>26831.0</v>
      </c>
      <c r="E11" s="19" t="s">
        <v>677</v>
      </c>
      <c r="F11" s="20"/>
      <c r="G11" s="29"/>
      <c r="H11" s="22"/>
      <c r="I11" s="23"/>
      <c r="J11" s="33">
        <v>7650.0</v>
      </c>
      <c r="K11" s="25"/>
      <c r="L11" s="72"/>
      <c r="M11" s="73"/>
      <c r="N11" s="26"/>
      <c r="O11" s="27"/>
      <c r="P11" s="28">
        <v>7650.0</v>
      </c>
      <c r="Q11" s="29">
        <f t="shared" si="1"/>
        <v>0</v>
      </c>
      <c r="R11" s="30" t="s">
        <v>222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44882.0</v>
      </c>
      <c r="C12" s="17" t="s">
        <v>1185</v>
      </c>
      <c r="D12" s="18">
        <v>35245.0</v>
      </c>
      <c r="E12" s="19" t="s">
        <v>302</v>
      </c>
      <c r="F12" s="20"/>
      <c r="G12" s="73"/>
      <c r="H12" s="35"/>
      <c r="I12" s="23"/>
      <c r="J12" s="33">
        <v>10800.0</v>
      </c>
      <c r="K12" s="25"/>
      <c r="L12" s="72"/>
      <c r="M12" s="73"/>
      <c r="N12" s="26"/>
      <c r="O12" s="27"/>
      <c r="P12" s="28">
        <v>10800.0</v>
      </c>
      <c r="Q12" s="29">
        <f t="shared" si="1"/>
        <v>0</v>
      </c>
      <c r="R12" s="30" t="s">
        <v>44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44882.0</v>
      </c>
      <c r="C13" s="17" t="s">
        <v>1186</v>
      </c>
      <c r="D13" s="18">
        <v>55162.0</v>
      </c>
      <c r="E13" s="19" t="s">
        <v>518</v>
      </c>
      <c r="F13" s="20"/>
      <c r="G13" s="73"/>
      <c r="H13" s="22"/>
      <c r="I13" s="23"/>
      <c r="J13" s="33">
        <v>25000.0</v>
      </c>
      <c r="K13" s="25"/>
      <c r="L13" s="72"/>
      <c r="M13" s="73"/>
      <c r="N13" s="26"/>
      <c r="O13" s="27"/>
      <c r="P13" s="28">
        <v>25000.0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44882.0</v>
      </c>
      <c r="C14" s="17" t="s">
        <v>1187</v>
      </c>
      <c r="D14" s="18">
        <v>67125.0</v>
      </c>
      <c r="E14" s="19" t="s">
        <v>1188</v>
      </c>
      <c r="F14" s="20"/>
      <c r="G14" s="73"/>
      <c r="H14" s="22"/>
      <c r="I14" s="23">
        <v>3600.0</v>
      </c>
      <c r="J14" s="33"/>
      <c r="K14" s="25"/>
      <c r="L14" s="72"/>
      <c r="M14" s="73"/>
      <c r="N14" s="26"/>
      <c r="O14" s="27"/>
      <c r="P14" s="28">
        <v>3600.0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44882.0</v>
      </c>
      <c r="C15" s="17" t="s">
        <v>1189</v>
      </c>
      <c r="D15" s="18">
        <v>35245.0</v>
      </c>
      <c r="E15" s="19" t="s">
        <v>302</v>
      </c>
      <c r="F15" s="20"/>
      <c r="G15" s="29"/>
      <c r="H15" s="22"/>
      <c r="I15" s="23"/>
      <c r="J15" s="33">
        <v>10800.0</v>
      </c>
      <c r="K15" s="25"/>
      <c r="L15" s="72"/>
      <c r="M15" s="73"/>
      <c r="N15" s="26"/>
      <c r="O15" s="27"/>
      <c r="P15" s="28">
        <v>10800.0</v>
      </c>
      <c r="Q15" s="29">
        <f t="shared" si="1"/>
        <v>0</v>
      </c>
      <c r="R15" s="30" t="s">
        <v>44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44882.0</v>
      </c>
      <c r="C16" s="17" t="s">
        <v>1190</v>
      </c>
      <c r="D16" s="18">
        <v>67125.0</v>
      </c>
      <c r="E16" s="19" t="s">
        <v>1188</v>
      </c>
      <c r="F16" s="20"/>
      <c r="G16" s="29"/>
      <c r="H16" s="22"/>
      <c r="I16" s="23">
        <v>850.0</v>
      </c>
      <c r="J16" s="33"/>
      <c r="K16" s="25"/>
      <c r="L16" s="72"/>
      <c r="M16" s="73"/>
      <c r="N16" s="26"/>
      <c r="O16" s="27"/>
      <c r="P16" s="28">
        <v>850.0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44882.0</v>
      </c>
      <c r="C17" s="17" t="s">
        <v>1191</v>
      </c>
      <c r="D17" s="18">
        <v>35245.0</v>
      </c>
      <c r="E17" s="19" t="s">
        <v>302</v>
      </c>
      <c r="F17" s="20"/>
      <c r="G17" s="29"/>
      <c r="H17" s="22"/>
      <c r="I17" s="23"/>
      <c r="J17" s="33">
        <v>10800.0</v>
      </c>
      <c r="K17" s="25"/>
      <c r="L17" s="72"/>
      <c r="M17" s="73"/>
      <c r="N17" s="26"/>
      <c r="O17" s="27"/>
      <c r="P17" s="28">
        <v>10800.0</v>
      </c>
      <c r="Q17" s="29">
        <f t="shared" si="1"/>
        <v>0</v>
      </c>
      <c r="R17" s="30" t="s">
        <v>44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44882.0</v>
      </c>
      <c r="C18" s="17" t="s">
        <v>1192</v>
      </c>
      <c r="D18" s="18">
        <v>35245.0</v>
      </c>
      <c r="E18" s="19" t="s">
        <v>302</v>
      </c>
      <c r="F18" s="20"/>
      <c r="G18" s="29"/>
      <c r="H18" s="22"/>
      <c r="I18" s="23"/>
      <c r="J18" s="33">
        <v>13200.0</v>
      </c>
      <c r="K18" s="25"/>
      <c r="L18" s="72"/>
      <c r="M18" s="73"/>
      <c r="N18" s="26"/>
      <c r="O18" s="27"/>
      <c r="P18" s="28">
        <v>13200.0</v>
      </c>
      <c r="Q18" s="29">
        <f t="shared" si="1"/>
        <v>0</v>
      </c>
      <c r="R18" s="30" t="s">
        <v>44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44882.0</v>
      </c>
      <c r="C19" s="17" t="s">
        <v>1193</v>
      </c>
      <c r="D19" s="18">
        <v>35245.0</v>
      </c>
      <c r="E19" s="19" t="s">
        <v>302</v>
      </c>
      <c r="F19" s="20"/>
      <c r="G19" s="29"/>
      <c r="H19" s="22"/>
      <c r="I19" s="23"/>
      <c r="J19" s="33">
        <v>10000.0</v>
      </c>
      <c r="K19" s="25"/>
      <c r="L19" s="72"/>
      <c r="M19" s="73"/>
      <c r="N19" s="26"/>
      <c r="O19" s="27"/>
      <c r="P19" s="28">
        <v>10000.0</v>
      </c>
      <c r="Q19" s="29">
        <f t="shared" si="1"/>
        <v>0</v>
      </c>
      <c r="R19" s="30" t="s">
        <v>44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44882.0</v>
      </c>
      <c r="C20" s="17" t="s">
        <v>1194</v>
      </c>
      <c r="D20" s="18">
        <v>35245.0</v>
      </c>
      <c r="E20" s="19" t="s">
        <v>302</v>
      </c>
      <c r="F20" s="20"/>
      <c r="G20" s="29"/>
      <c r="H20" s="22"/>
      <c r="I20" s="23"/>
      <c r="J20" s="33">
        <v>10000.0</v>
      </c>
      <c r="K20" s="36"/>
      <c r="L20" s="72"/>
      <c r="M20" s="73"/>
      <c r="N20" s="26"/>
      <c r="O20" s="27"/>
      <c r="P20" s="28">
        <v>10000.0</v>
      </c>
      <c r="Q20" s="29">
        <f t="shared" si="1"/>
        <v>0</v>
      </c>
      <c r="R20" s="30" t="s">
        <v>44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44882.0</v>
      </c>
      <c r="C21" s="17" t="s">
        <v>1195</v>
      </c>
      <c r="D21" s="18">
        <v>35245.0</v>
      </c>
      <c r="E21" s="19" t="s">
        <v>302</v>
      </c>
      <c r="F21" s="20"/>
      <c r="G21" s="29"/>
      <c r="H21" s="22"/>
      <c r="I21" s="23"/>
      <c r="J21" s="33">
        <v>10000.0</v>
      </c>
      <c r="K21" s="25"/>
      <c r="L21" s="72"/>
      <c r="M21" s="73"/>
      <c r="N21" s="26"/>
      <c r="O21" s="27"/>
      <c r="P21" s="28">
        <v>10000.0</v>
      </c>
      <c r="Q21" s="29">
        <f t="shared" si="1"/>
        <v>0</v>
      </c>
      <c r="R21" s="30" t="s">
        <v>44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44882.0</v>
      </c>
      <c r="C22" s="17" t="s">
        <v>1196</v>
      </c>
      <c r="D22" s="18">
        <v>35245.0</v>
      </c>
      <c r="E22" s="19" t="s">
        <v>302</v>
      </c>
      <c r="F22" s="20"/>
      <c r="G22" s="29"/>
      <c r="H22" s="35"/>
      <c r="I22" s="23"/>
      <c r="J22" s="33">
        <v>10000.0</v>
      </c>
      <c r="K22" s="25"/>
      <c r="L22" s="72"/>
      <c r="M22" s="73"/>
      <c r="N22" s="26"/>
      <c r="O22" s="27"/>
      <c r="P22" s="28">
        <v>10000.0</v>
      </c>
      <c r="Q22" s="29">
        <f t="shared" si="1"/>
        <v>0</v>
      </c>
      <c r="R22" s="30" t="s">
        <v>44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44882.0</v>
      </c>
      <c r="C23" s="17" t="s">
        <v>1197</v>
      </c>
      <c r="D23" s="18">
        <v>48052.0</v>
      </c>
      <c r="E23" s="19" t="s">
        <v>1198</v>
      </c>
      <c r="F23" s="20"/>
      <c r="G23" s="29"/>
      <c r="H23" s="22"/>
      <c r="I23" s="23">
        <v>2500.0</v>
      </c>
      <c r="J23" s="33"/>
      <c r="K23" s="25"/>
      <c r="L23" s="72"/>
      <c r="M23" s="73"/>
      <c r="N23" s="26"/>
      <c r="O23" s="27"/>
      <c r="P23" s="28">
        <v>2500.0</v>
      </c>
      <c r="Q23" s="29">
        <f t="shared" si="1"/>
        <v>0</v>
      </c>
      <c r="R23" s="30" t="s">
        <v>222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44882.0</v>
      </c>
      <c r="C24" s="17" t="s">
        <v>1199</v>
      </c>
      <c r="D24" s="18">
        <v>57499.0</v>
      </c>
      <c r="E24" s="19" t="s">
        <v>76</v>
      </c>
      <c r="F24" s="20"/>
      <c r="G24" s="73">
        <v>70000.0</v>
      </c>
      <c r="H24" s="22"/>
      <c r="I24" s="23"/>
      <c r="J24" s="33"/>
      <c r="K24" s="25"/>
      <c r="L24" s="72"/>
      <c r="M24" s="73"/>
      <c r="N24" s="26"/>
      <c r="O24" s="27"/>
      <c r="P24" s="28">
        <v>70000.0</v>
      </c>
      <c r="Q24" s="29">
        <f t="shared" si="1"/>
        <v>0</v>
      </c>
      <c r="R24" s="30" t="s">
        <v>222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44882.0</v>
      </c>
      <c r="C25" s="17" t="s">
        <v>1200</v>
      </c>
      <c r="D25" s="18">
        <v>51743.0</v>
      </c>
      <c r="E25" s="19" t="s">
        <v>1201</v>
      </c>
      <c r="F25" s="20"/>
      <c r="G25" s="73"/>
      <c r="H25" s="22"/>
      <c r="I25" s="23"/>
      <c r="J25" s="33">
        <v>35000.0</v>
      </c>
      <c r="K25" s="25"/>
      <c r="L25" s="72"/>
      <c r="M25" s="73"/>
      <c r="N25" s="26"/>
      <c r="O25" s="27"/>
      <c r="P25" s="28">
        <v>35000.0</v>
      </c>
      <c r="Q25" s="29">
        <f t="shared" si="1"/>
        <v>0</v>
      </c>
      <c r="R25" s="30" t="s">
        <v>222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44882.0</v>
      </c>
      <c r="C26" s="17" t="s">
        <v>1202</v>
      </c>
      <c r="D26" s="18">
        <v>52032.0</v>
      </c>
      <c r="E26" s="19" t="s">
        <v>316</v>
      </c>
      <c r="F26" s="20"/>
      <c r="G26" s="29"/>
      <c r="H26" s="22"/>
      <c r="I26" s="23">
        <v>2700.0</v>
      </c>
      <c r="J26" s="33"/>
      <c r="K26" s="25"/>
      <c r="L26" s="72"/>
      <c r="M26" s="73"/>
      <c r="N26" s="26"/>
      <c r="O26" s="27"/>
      <c r="P26" s="28">
        <v>2700.0</v>
      </c>
      <c r="Q26" s="29">
        <f t="shared" si="1"/>
        <v>0</v>
      </c>
      <c r="R26" s="30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44882.0</v>
      </c>
      <c r="C27" s="17" t="s">
        <v>1203</v>
      </c>
      <c r="D27" s="18">
        <v>74675.0</v>
      </c>
      <c r="E27" s="19" t="s">
        <v>1204</v>
      </c>
      <c r="F27" s="20"/>
      <c r="G27" s="29"/>
      <c r="H27" s="22"/>
      <c r="I27" s="23">
        <v>300.0</v>
      </c>
      <c r="J27" s="33"/>
      <c r="K27" s="25"/>
      <c r="L27" s="72"/>
      <c r="M27" s="73"/>
      <c r="N27" s="26"/>
      <c r="O27" s="27"/>
      <c r="P27" s="28">
        <v>300.0</v>
      </c>
      <c r="Q27" s="29">
        <f t="shared" si="1"/>
        <v>0</v>
      </c>
      <c r="R27" s="30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44882.0</v>
      </c>
      <c r="C28" s="17" t="s">
        <v>1205</v>
      </c>
      <c r="D28" s="18">
        <v>51069.0</v>
      </c>
      <c r="E28" s="19" t="s">
        <v>661</v>
      </c>
      <c r="F28" s="20"/>
      <c r="G28" s="73">
        <v>1250.0</v>
      </c>
      <c r="H28" s="22"/>
      <c r="I28" s="23"/>
      <c r="J28" s="33"/>
      <c r="K28" s="25"/>
      <c r="L28" s="72"/>
      <c r="M28" s="73"/>
      <c r="N28" s="26"/>
      <c r="O28" s="27"/>
      <c r="P28" s="28">
        <v>1250.0</v>
      </c>
      <c r="Q28" s="29">
        <f t="shared" si="1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44882.0</v>
      </c>
      <c r="C29" s="17" t="s">
        <v>1206</v>
      </c>
      <c r="D29" s="18">
        <v>51782.0</v>
      </c>
      <c r="E29" s="19" t="s">
        <v>46</v>
      </c>
      <c r="F29" s="20"/>
      <c r="G29" s="29"/>
      <c r="H29" s="22"/>
      <c r="I29" s="23"/>
      <c r="J29" s="33">
        <v>350.0</v>
      </c>
      <c r="K29" s="25"/>
      <c r="L29" s="72"/>
      <c r="M29" s="73"/>
      <c r="N29" s="26"/>
      <c r="O29" s="27"/>
      <c r="P29" s="28">
        <v>350.0</v>
      </c>
      <c r="Q29" s="29">
        <f t="shared" si="1"/>
        <v>0</v>
      </c>
      <c r="R29" s="30" t="s">
        <v>222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44882.0</v>
      </c>
      <c r="C30" s="17" t="s">
        <v>1207</v>
      </c>
      <c r="D30" s="18">
        <v>36690.0</v>
      </c>
      <c r="E30" s="19" t="s">
        <v>1208</v>
      </c>
      <c r="F30" s="20"/>
      <c r="G30" s="29"/>
      <c r="H30" s="22"/>
      <c r="I30" s="23">
        <v>625.0</v>
      </c>
      <c r="J30" s="33"/>
      <c r="K30" s="36"/>
      <c r="L30" s="72"/>
      <c r="M30" s="73"/>
      <c r="N30" s="26"/>
      <c r="O30" s="27"/>
      <c r="P30" s="28">
        <v>625.0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44882.0</v>
      </c>
      <c r="C31" s="17" t="s">
        <v>1209</v>
      </c>
      <c r="D31" s="18">
        <v>35396.0</v>
      </c>
      <c r="E31" s="19" t="s">
        <v>1210</v>
      </c>
      <c r="F31" s="34"/>
      <c r="G31" s="73"/>
      <c r="H31" s="35"/>
      <c r="I31" s="23"/>
      <c r="J31" s="33">
        <v>300.0</v>
      </c>
      <c r="K31" s="25"/>
      <c r="L31" s="72"/>
      <c r="M31" s="73"/>
      <c r="N31" s="26"/>
      <c r="O31" s="27"/>
      <c r="P31" s="28">
        <v>300.0</v>
      </c>
      <c r="Q31" s="29">
        <f t="shared" si="1"/>
        <v>0</v>
      </c>
      <c r="R31" s="30" t="s">
        <v>83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44882.0</v>
      </c>
      <c r="C32" s="17" t="s">
        <v>1211</v>
      </c>
      <c r="D32" s="18">
        <v>30895.0</v>
      </c>
      <c r="E32" s="19" t="s">
        <v>106</v>
      </c>
      <c r="F32" s="20"/>
      <c r="G32" s="29"/>
      <c r="H32" s="35">
        <v>5000.0</v>
      </c>
      <c r="I32" s="23"/>
      <c r="J32" s="33"/>
      <c r="K32" s="25"/>
      <c r="L32" s="72"/>
      <c r="M32" s="73"/>
      <c r="N32" s="26"/>
      <c r="O32" s="27"/>
      <c r="P32" s="28">
        <v>5000.0</v>
      </c>
      <c r="Q32" s="29">
        <f t="shared" si="1"/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44882.0</v>
      </c>
      <c r="C33" s="17" t="s">
        <v>1212</v>
      </c>
      <c r="D33" s="18">
        <v>30895.0</v>
      </c>
      <c r="E33" s="19" t="s">
        <v>106</v>
      </c>
      <c r="F33" s="20"/>
      <c r="G33" s="29"/>
      <c r="H33" s="35">
        <v>3600.0</v>
      </c>
      <c r="I33" s="23"/>
      <c r="J33" s="33"/>
      <c r="K33" s="25"/>
      <c r="L33" s="72"/>
      <c r="M33" s="73"/>
      <c r="N33" s="26"/>
      <c r="O33" s="27"/>
      <c r="P33" s="28">
        <v>3600.0</v>
      </c>
      <c r="Q33" s="29">
        <f t="shared" si="1"/>
        <v>0</v>
      </c>
      <c r="R33" s="30" t="s">
        <v>23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44882.0</v>
      </c>
      <c r="C34" s="17" t="s">
        <v>1213</v>
      </c>
      <c r="D34" s="18">
        <v>30895.0</v>
      </c>
      <c r="E34" s="19" t="s">
        <v>106</v>
      </c>
      <c r="F34" s="20"/>
      <c r="G34" s="29"/>
      <c r="H34" s="35">
        <v>3600.0</v>
      </c>
      <c r="I34" s="23"/>
      <c r="J34" s="33"/>
      <c r="K34" s="36"/>
      <c r="L34" s="72"/>
      <c r="M34" s="73"/>
      <c r="N34" s="26"/>
      <c r="O34" s="27"/>
      <c r="P34" s="28">
        <v>3600.0</v>
      </c>
      <c r="Q34" s="29">
        <f t="shared" si="1"/>
        <v>0</v>
      </c>
      <c r="R34" s="30" t="s">
        <v>23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44882.0</v>
      </c>
      <c r="C35" s="17" t="s">
        <v>1214</v>
      </c>
      <c r="D35" s="18">
        <v>42833.0</v>
      </c>
      <c r="E35" s="19" t="s">
        <v>1125</v>
      </c>
      <c r="F35" s="20"/>
      <c r="G35" s="29"/>
      <c r="H35" s="22"/>
      <c r="I35" s="23">
        <v>5150.0</v>
      </c>
      <c r="J35" s="33"/>
      <c r="K35" s="25"/>
      <c r="L35" s="72"/>
      <c r="M35" s="73"/>
      <c r="N35" s="26"/>
      <c r="O35" s="27"/>
      <c r="P35" s="28">
        <v>5150.0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44882.0</v>
      </c>
      <c r="C36" s="17" t="s">
        <v>1215</v>
      </c>
      <c r="D36" s="18">
        <v>49270.0</v>
      </c>
      <c r="E36" s="19" t="s">
        <v>1216</v>
      </c>
      <c r="F36" s="20"/>
      <c r="G36" s="29"/>
      <c r="H36" s="22"/>
      <c r="I36" s="23">
        <v>10000.0</v>
      </c>
      <c r="J36" s="33"/>
      <c r="K36" s="25"/>
      <c r="L36" s="72"/>
      <c r="M36" s="73"/>
      <c r="N36" s="26"/>
      <c r="O36" s="27"/>
      <c r="P36" s="28">
        <v>10000.0</v>
      </c>
      <c r="Q36" s="29">
        <f t="shared" si="1"/>
        <v>0</v>
      </c>
      <c r="R36" s="30" t="s">
        <v>222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44882.0</v>
      </c>
      <c r="C37" s="17" t="s">
        <v>1217</v>
      </c>
      <c r="D37" s="18">
        <v>33507.0</v>
      </c>
      <c r="E37" s="19" t="s">
        <v>1218</v>
      </c>
      <c r="F37" s="20"/>
      <c r="G37" s="29"/>
      <c r="H37" s="22"/>
      <c r="I37" s="23">
        <v>2650.0</v>
      </c>
      <c r="J37" s="33"/>
      <c r="K37" s="25"/>
      <c r="L37" s="72"/>
      <c r="M37" s="73"/>
      <c r="N37" s="26"/>
      <c r="O37" s="27"/>
      <c r="P37" s="28">
        <v>2650.0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44882.0</v>
      </c>
      <c r="C38" s="17" t="s">
        <v>1219</v>
      </c>
      <c r="D38" s="18">
        <v>73442.0</v>
      </c>
      <c r="E38" s="19" t="s">
        <v>1220</v>
      </c>
      <c r="F38" s="20"/>
      <c r="G38" s="29"/>
      <c r="H38" s="22"/>
      <c r="I38" s="23">
        <v>5000.0</v>
      </c>
      <c r="J38" s="33"/>
      <c r="K38" s="25"/>
      <c r="L38" s="72"/>
      <c r="M38" s="73"/>
      <c r="N38" s="26"/>
      <c r="O38" s="27"/>
      <c r="P38" s="28">
        <v>5000.0</v>
      </c>
      <c r="Q38" s="29">
        <f t="shared" si="1"/>
        <v>0</v>
      </c>
      <c r="R38" s="30" t="s">
        <v>222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44882.0</v>
      </c>
      <c r="C39" s="17" t="s">
        <v>1221</v>
      </c>
      <c r="D39" s="18">
        <v>36555.0</v>
      </c>
      <c r="E39" s="19" t="s">
        <v>294</v>
      </c>
      <c r="F39" s="20"/>
      <c r="G39" s="29"/>
      <c r="H39" s="35"/>
      <c r="I39" s="23">
        <v>300.0</v>
      </c>
      <c r="J39" s="33"/>
      <c r="K39" s="25"/>
      <c r="L39" s="72"/>
      <c r="M39" s="73"/>
      <c r="N39" s="26"/>
      <c r="O39" s="27"/>
      <c r="P39" s="28">
        <v>300.0</v>
      </c>
      <c r="Q39" s="29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44882.0</v>
      </c>
      <c r="C40" s="17" t="s">
        <v>1222</v>
      </c>
      <c r="D40" s="18">
        <v>49918.0</v>
      </c>
      <c r="E40" s="19" t="s">
        <v>272</v>
      </c>
      <c r="F40" s="20"/>
      <c r="G40" s="29"/>
      <c r="H40" s="35">
        <v>1750.0</v>
      </c>
      <c r="I40" s="23"/>
      <c r="J40" s="33"/>
      <c r="K40" s="36"/>
      <c r="L40" s="72"/>
      <c r="M40" s="73"/>
      <c r="N40" s="26"/>
      <c r="O40" s="27"/>
      <c r="P40" s="28">
        <v>1750.0</v>
      </c>
      <c r="Q40" s="29">
        <f t="shared" si="1"/>
        <v>0</v>
      </c>
      <c r="R40" s="30"/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/>
      <c r="B41" s="16"/>
      <c r="C41" s="17"/>
      <c r="D41" s="18"/>
      <c r="E41" s="19"/>
      <c r="F41" s="20"/>
      <c r="G41" s="29"/>
      <c r="H41" s="22"/>
      <c r="I41" s="23"/>
      <c r="J41" s="33"/>
      <c r="K41" s="36"/>
      <c r="L41" s="74"/>
      <c r="M41" s="73"/>
      <c r="N41" s="26"/>
      <c r="O41" s="40"/>
      <c r="P41" s="28"/>
      <c r="Q41" s="29">
        <f t="shared" si="1"/>
        <v>0</v>
      </c>
      <c r="R41" s="30"/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5"/>
      <c r="B42" s="61"/>
      <c r="C42" s="62"/>
      <c r="D42" s="62"/>
      <c r="E42" s="62"/>
      <c r="F42" s="75">
        <f>SUM(F3:F40)</f>
        <v>0</v>
      </c>
      <c r="G42" s="75">
        <f t="shared" ref="G42:H42" si="2">SUM(G5:G41)</f>
        <v>71250</v>
      </c>
      <c r="H42" s="76">
        <f t="shared" si="2"/>
        <v>13950</v>
      </c>
      <c r="I42" s="77">
        <f>SUM(I4:I41)</f>
        <v>57225</v>
      </c>
      <c r="J42" s="78">
        <f t="shared" ref="J42:L42" si="3">SUM(J5:J41)</f>
        <v>162500</v>
      </c>
      <c r="K42" s="79">
        <f t="shared" si="3"/>
        <v>0</v>
      </c>
      <c r="L42" s="80">
        <f t="shared" si="3"/>
        <v>0</v>
      </c>
      <c r="M42" s="75">
        <f t="shared" ref="M42:O42" si="4">SUM(M5:M40)</f>
        <v>0</v>
      </c>
      <c r="N42" s="81">
        <f t="shared" si="4"/>
        <v>0</v>
      </c>
      <c r="O42" s="49">
        <f t="shared" si="4"/>
        <v>0</v>
      </c>
      <c r="P42" s="63">
        <f t="shared" ref="P42:Q42" si="5">SUM(P5:P41)</f>
        <v>304925</v>
      </c>
      <c r="Q42" s="63">
        <f t="shared" si="5"/>
        <v>0</v>
      </c>
      <c r="R42" s="62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>
      <c r="A43" s="52"/>
      <c r="B43" s="61"/>
      <c r="C43" s="62"/>
      <c r="D43" s="62"/>
      <c r="E43" s="62"/>
      <c r="F43" s="94">
        <v>304925.0</v>
      </c>
      <c r="G43" s="8"/>
      <c r="H43" s="8"/>
      <c r="I43" s="8"/>
      <c r="J43" s="8"/>
      <c r="K43" s="8"/>
      <c r="L43" s="9"/>
      <c r="M43" s="68"/>
      <c r="N43" s="54"/>
      <c r="O43" s="54"/>
      <c r="P43" s="64"/>
      <c r="Q43" s="31"/>
      <c r="R43" s="65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4"/>
      <c r="P44" s="65"/>
      <c r="Q44" s="4"/>
      <c r="R44" s="6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4"/>
      <c r="P45" s="65"/>
      <c r="Q45" s="4"/>
      <c r="R45" s="6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66"/>
      <c r="C46" s="65"/>
      <c r="D46" s="65"/>
      <c r="E46" s="65"/>
      <c r="F46" s="4"/>
      <c r="G46" s="4"/>
      <c r="H46" s="4"/>
      <c r="I46" s="4"/>
      <c r="J46" s="4"/>
      <c r="K46" s="4"/>
      <c r="L46" s="4"/>
      <c r="M46" s="4"/>
      <c r="N46" s="4"/>
      <c r="O46" s="4"/>
      <c r="P46" s="65"/>
      <c r="Q46" s="4"/>
      <c r="R46" s="6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66"/>
      <c r="C47" s="65"/>
      <c r="D47" s="65"/>
      <c r="E47" s="65"/>
      <c r="F47" s="4"/>
      <c r="G47" s="4"/>
      <c r="H47" s="4"/>
      <c r="I47" s="4"/>
      <c r="J47" s="4"/>
      <c r="K47" s="4"/>
      <c r="L47" s="4"/>
      <c r="M47" s="4"/>
      <c r="N47" s="4"/>
      <c r="O47" s="4"/>
      <c r="P47" s="65"/>
      <c r="Q47" s="4"/>
      <c r="R47" s="6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66"/>
      <c r="C48" s="65"/>
      <c r="D48" s="65"/>
      <c r="E48" s="65"/>
      <c r="F48" s="4"/>
      <c r="G48" s="4"/>
      <c r="H48" s="4"/>
      <c r="I48" s="4"/>
      <c r="J48" s="4"/>
      <c r="K48" s="4"/>
      <c r="L48" s="4"/>
      <c r="M48" s="4"/>
      <c r="N48" s="4"/>
      <c r="O48" s="4"/>
      <c r="P48" s="65"/>
      <c r="Q48" s="4"/>
      <c r="R48" s="6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66"/>
      <c r="C49" s="65"/>
      <c r="D49" s="65"/>
      <c r="E49" s="65"/>
      <c r="F49" s="4" t="s">
        <v>192</v>
      </c>
      <c r="G49" s="4"/>
      <c r="H49" s="4"/>
      <c r="I49" s="4"/>
      <c r="J49" s="4"/>
      <c r="K49" s="4"/>
      <c r="L49" s="4"/>
      <c r="M49" s="4"/>
      <c r="N49" s="4"/>
      <c r="O49" s="4"/>
      <c r="P49" s="6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4"/>
      <c r="P50" s="6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4"/>
      <c r="P51" s="6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4"/>
      <c r="S54" s="4"/>
      <c r="T54" s="4" t="s">
        <v>193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</sheetData>
  <mergeCells count="19">
    <mergeCell ref="E2:E4"/>
    <mergeCell ref="F3:F4"/>
    <mergeCell ref="G3:H3"/>
    <mergeCell ref="I3:J3"/>
    <mergeCell ref="K3:K4"/>
    <mergeCell ref="L3:L4"/>
    <mergeCell ref="F43:L4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8.38"/>
    <col customWidth="1" min="16" max="16" width="14.5"/>
  </cols>
  <sheetData>
    <row r="1">
      <c r="A1" s="1" t="s">
        <v>1223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44882.0</v>
      </c>
      <c r="C5" s="17" t="s">
        <v>1224</v>
      </c>
      <c r="D5" s="18">
        <v>55448.0</v>
      </c>
      <c r="E5" s="19" t="s">
        <v>345</v>
      </c>
      <c r="F5" s="20"/>
      <c r="G5" s="29"/>
      <c r="H5" s="22"/>
      <c r="I5" s="23">
        <v>10000.0</v>
      </c>
      <c r="J5" s="33"/>
      <c r="K5" s="25"/>
      <c r="L5" s="72"/>
      <c r="M5" s="73"/>
      <c r="N5" s="26"/>
      <c r="O5" s="27"/>
      <c r="P5" s="28">
        <v>10000.0</v>
      </c>
      <c r="Q5" s="29">
        <f t="shared" ref="Q5:Q50" si="1"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44883.0</v>
      </c>
      <c r="C6" s="17" t="s">
        <v>1225</v>
      </c>
      <c r="D6" s="18">
        <v>43112.0</v>
      </c>
      <c r="E6" s="19" t="s">
        <v>731</v>
      </c>
      <c r="F6" s="20"/>
      <c r="G6" s="29"/>
      <c r="H6" s="22"/>
      <c r="I6" s="23"/>
      <c r="J6" s="33">
        <v>2025.0</v>
      </c>
      <c r="K6" s="25"/>
      <c r="L6" s="72"/>
      <c r="M6" s="73"/>
      <c r="N6" s="26"/>
      <c r="O6" s="27"/>
      <c r="P6" s="28">
        <v>2025.0</v>
      </c>
      <c r="Q6" s="29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44883.0</v>
      </c>
      <c r="C7" s="17" t="s">
        <v>1226</v>
      </c>
      <c r="D7" s="18">
        <v>48973.0</v>
      </c>
      <c r="E7" s="19" t="s">
        <v>254</v>
      </c>
      <c r="F7" s="20"/>
      <c r="G7" s="29"/>
      <c r="H7" s="22"/>
      <c r="I7" s="23">
        <v>600.0</v>
      </c>
      <c r="J7" s="33"/>
      <c r="K7" s="25"/>
      <c r="L7" s="72"/>
      <c r="M7" s="73"/>
      <c r="N7" s="26"/>
      <c r="O7" s="27"/>
      <c r="P7" s="28">
        <v>600.0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44883.0</v>
      </c>
      <c r="C8" s="17" t="s">
        <v>1227</v>
      </c>
      <c r="D8" s="18">
        <v>67959.0</v>
      </c>
      <c r="E8" s="19" t="s">
        <v>1228</v>
      </c>
      <c r="F8" s="20"/>
      <c r="G8" s="29"/>
      <c r="H8" s="22"/>
      <c r="I8" s="23">
        <v>10000.0</v>
      </c>
      <c r="J8" s="33"/>
      <c r="K8" s="25"/>
      <c r="L8" s="72"/>
      <c r="M8" s="73"/>
      <c r="N8" s="26"/>
      <c r="O8" s="27"/>
      <c r="P8" s="28">
        <v>10000.0</v>
      </c>
      <c r="Q8" s="29">
        <f t="shared" si="1"/>
        <v>0</v>
      </c>
      <c r="R8" s="30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44883.0</v>
      </c>
      <c r="C9" s="17" t="s">
        <v>1229</v>
      </c>
      <c r="D9" s="18">
        <v>62868.0</v>
      </c>
      <c r="E9" s="19" t="s">
        <v>1230</v>
      </c>
      <c r="F9" s="20"/>
      <c r="G9" s="29"/>
      <c r="H9" s="22"/>
      <c r="I9" s="23">
        <v>10000.0</v>
      </c>
      <c r="J9" s="33"/>
      <c r="K9" s="25"/>
      <c r="L9" s="72"/>
      <c r="M9" s="73"/>
      <c r="N9" s="26"/>
      <c r="O9" s="27"/>
      <c r="P9" s="28">
        <v>10000.0</v>
      </c>
      <c r="Q9" s="29">
        <f t="shared" si="1"/>
        <v>0</v>
      </c>
      <c r="R9" s="30" t="s">
        <v>47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44883.0</v>
      </c>
      <c r="C10" s="17" t="s">
        <v>1231</v>
      </c>
      <c r="D10" s="18">
        <v>51084.0</v>
      </c>
      <c r="E10" s="19" t="s">
        <v>1232</v>
      </c>
      <c r="F10" s="20"/>
      <c r="G10" s="29"/>
      <c r="H10" s="22"/>
      <c r="I10" s="23"/>
      <c r="J10" s="33">
        <v>200.0</v>
      </c>
      <c r="K10" s="25"/>
      <c r="L10" s="72"/>
      <c r="M10" s="73"/>
      <c r="N10" s="26"/>
      <c r="O10" s="27"/>
      <c r="P10" s="28">
        <v>200.0</v>
      </c>
      <c r="Q10" s="29">
        <f t="shared" si="1"/>
        <v>0</v>
      </c>
      <c r="R10" s="30" t="s">
        <v>23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44883.0</v>
      </c>
      <c r="C11" s="17" t="s">
        <v>1233</v>
      </c>
      <c r="D11" s="18">
        <v>61582.0</v>
      </c>
      <c r="E11" s="19" t="s">
        <v>1234</v>
      </c>
      <c r="F11" s="20"/>
      <c r="G11" s="29"/>
      <c r="H11" s="22"/>
      <c r="I11" s="23">
        <v>35000.0</v>
      </c>
      <c r="J11" s="33"/>
      <c r="K11" s="25"/>
      <c r="L11" s="72"/>
      <c r="M11" s="73"/>
      <c r="N11" s="26"/>
      <c r="O11" s="27"/>
      <c r="P11" s="28">
        <v>35000.0</v>
      </c>
      <c r="Q11" s="29">
        <f t="shared" si="1"/>
        <v>0</v>
      </c>
      <c r="R11" s="30" t="s">
        <v>23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44883.0</v>
      </c>
      <c r="C12" s="17" t="s">
        <v>1235</v>
      </c>
      <c r="D12" s="18">
        <v>44986.0</v>
      </c>
      <c r="E12" s="19" t="s">
        <v>1236</v>
      </c>
      <c r="F12" s="20"/>
      <c r="G12" s="73"/>
      <c r="H12" s="35"/>
      <c r="I12" s="23">
        <v>5150.0</v>
      </c>
      <c r="J12" s="33"/>
      <c r="K12" s="25"/>
      <c r="L12" s="72"/>
      <c r="M12" s="73"/>
      <c r="N12" s="26"/>
      <c r="O12" s="27"/>
      <c r="P12" s="28">
        <v>5150.0</v>
      </c>
      <c r="Q12" s="29">
        <f t="shared" si="1"/>
        <v>0</v>
      </c>
      <c r="R12" s="30" t="s">
        <v>222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44883.0</v>
      </c>
      <c r="C13" s="17" t="s">
        <v>1237</v>
      </c>
      <c r="D13" s="18">
        <v>54211.0</v>
      </c>
      <c r="E13" s="19" t="s">
        <v>566</v>
      </c>
      <c r="F13" s="20"/>
      <c r="G13" s="73"/>
      <c r="H13" s="22"/>
      <c r="I13" s="23">
        <v>25300.0</v>
      </c>
      <c r="J13" s="33"/>
      <c r="K13" s="25"/>
      <c r="L13" s="72"/>
      <c r="M13" s="73"/>
      <c r="N13" s="26"/>
      <c r="O13" s="27"/>
      <c r="P13" s="28">
        <v>25300.0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44883.0</v>
      </c>
      <c r="C14" s="17" t="s">
        <v>1238</v>
      </c>
      <c r="D14" s="18">
        <v>48052.0</v>
      </c>
      <c r="E14" s="19" t="s">
        <v>1198</v>
      </c>
      <c r="F14" s="20"/>
      <c r="G14" s="73"/>
      <c r="H14" s="22"/>
      <c r="I14" s="23">
        <v>250.0</v>
      </c>
      <c r="J14" s="33"/>
      <c r="K14" s="25"/>
      <c r="L14" s="72"/>
      <c r="M14" s="73"/>
      <c r="N14" s="26"/>
      <c r="O14" s="27"/>
      <c r="P14" s="28">
        <v>250.0</v>
      </c>
      <c r="Q14" s="29">
        <f t="shared" si="1"/>
        <v>0</v>
      </c>
      <c r="R14" s="30" t="s">
        <v>47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44883.0</v>
      </c>
      <c r="C15" s="17" t="s">
        <v>1239</v>
      </c>
      <c r="D15" s="18">
        <v>50593.0</v>
      </c>
      <c r="E15" s="19" t="s">
        <v>771</v>
      </c>
      <c r="F15" s="20"/>
      <c r="G15" s="29"/>
      <c r="H15" s="22"/>
      <c r="I15" s="23">
        <v>8400.0</v>
      </c>
      <c r="J15" s="33"/>
      <c r="K15" s="25"/>
      <c r="L15" s="72"/>
      <c r="M15" s="73"/>
      <c r="N15" s="26"/>
      <c r="O15" s="27"/>
      <c r="P15" s="28">
        <v>8400.0</v>
      </c>
      <c r="Q15" s="29">
        <f t="shared" si="1"/>
        <v>0</v>
      </c>
      <c r="R15" s="30" t="s">
        <v>222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44883.0</v>
      </c>
      <c r="C16" s="17" t="s">
        <v>1240</v>
      </c>
      <c r="D16" s="18">
        <v>14343.0</v>
      </c>
      <c r="E16" s="19" t="s">
        <v>37</v>
      </c>
      <c r="F16" s="20"/>
      <c r="G16" s="29"/>
      <c r="H16" s="22"/>
      <c r="I16" s="23">
        <v>8070.0</v>
      </c>
      <c r="J16" s="33"/>
      <c r="K16" s="25"/>
      <c r="L16" s="72"/>
      <c r="M16" s="73"/>
      <c r="N16" s="26"/>
      <c r="O16" s="27"/>
      <c r="P16" s="28">
        <v>8070.0</v>
      </c>
      <c r="Q16" s="29">
        <f t="shared" si="1"/>
        <v>0</v>
      </c>
      <c r="R16" s="30" t="s">
        <v>23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44883.0</v>
      </c>
      <c r="C17" s="17" t="s">
        <v>1241</v>
      </c>
      <c r="D17" s="18">
        <v>47787.0</v>
      </c>
      <c r="E17" s="19" t="s">
        <v>132</v>
      </c>
      <c r="F17" s="20"/>
      <c r="G17" s="29"/>
      <c r="H17" s="22"/>
      <c r="I17" s="23">
        <v>4375.0</v>
      </c>
      <c r="J17" s="33"/>
      <c r="K17" s="25"/>
      <c r="L17" s="72"/>
      <c r="M17" s="73"/>
      <c r="N17" s="26"/>
      <c r="O17" s="27"/>
      <c r="P17" s="28">
        <v>4375.0</v>
      </c>
      <c r="Q17" s="29">
        <f t="shared" si="1"/>
        <v>0</v>
      </c>
      <c r="R17" s="30" t="s">
        <v>47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44883.0</v>
      </c>
      <c r="C18" s="17" t="s">
        <v>1242</v>
      </c>
      <c r="D18" s="18">
        <v>36555.0</v>
      </c>
      <c r="E18" s="19" t="s">
        <v>294</v>
      </c>
      <c r="F18" s="20"/>
      <c r="G18" s="29"/>
      <c r="H18" s="22"/>
      <c r="I18" s="23">
        <v>10000.0</v>
      </c>
      <c r="J18" s="33"/>
      <c r="K18" s="25"/>
      <c r="L18" s="72"/>
      <c r="M18" s="73"/>
      <c r="N18" s="26"/>
      <c r="O18" s="27"/>
      <c r="P18" s="28">
        <v>10000.0</v>
      </c>
      <c r="Q18" s="29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44883.0</v>
      </c>
      <c r="C19" s="17" t="s">
        <v>1243</v>
      </c>
      <c r="D19" s="18">
        <v>55572.0</v>
      </c>
      <c r="E19" s="19" t="s">
        <v>1244</v>
      </c>
      <c r="F19" s="20"/>
      <c r="G19" s="29"/>
      <c r="H19" s="22"/>
      <c r="I19" s="23">
        <v>5000.0</v>
      </c>
      <c r="J19" s="33"/>
      <c r="K19" s="25"/>
      <c r="L19" s="72"/>
      <c r="M19" s="73"/>
      <c r="N19" s="26"/>
      <c r="O19" s="27"/>
      <c r="P19" s="28">
        <v>5000.0</v>
      </c>
      <c r="Q19" s="29">
        <f t="shared" si="1"/>
        <v>0</v>
      </c>
      <c r="R19" s="30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44883.0</v>
      </c>
      <c r="C20" s="17" t="s">
        <v>1245</v>
      </c>
      <c r="D20" s="18">
        <v>34851.0</v>
      </c>
      <c r="E20" s="19" t="s">
        <v>1246</v>
      </c>
      <c r="F20" s="20"/>
      <c r="G20" s="29"/>
      <c r="H20" s="22"/>
      <c r="I20" s="23">
        <v>5000.0</v>
      </c>
      <c r="J20" s="33"/>
      <c r="K20" s="36"/>
      <c r="L20" s="72"/>
      <c r="M20" s="73"/>
      <c r="N20" s="26"/>
      <c r="O20" s="27"/>
      <c r="P20" s="28">
        <v>5000.0</v>
      </c>
      <c r="Q20" s="29">
        <f t="shared" si="1"/>
        <v>0</v>
      </c>
      <c r="R20" s="30" t="s">
        <v>54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44883.0</v>
      </c>
      <c r="C21" s="17" t="s">
        <v>1247</v>
      </c>
      <c r="D21" s="18">
        <v>52032.0</v>
      </c>
      <c r="E21" s="19" t="s">
        <v>316</v>
      </c>
      <c r="F21" s="20"/>
      <c r="G21" s="29"/>
      <c r="H21" s="22"/>
      <c r="I21" s="23">
        <v>350.0</v>
      </c>
      <c r="J21" s="33"/>
      <c r="K21" s="25"/>
      <c r="L21" s="72"/>
      <c r="M21" s="73"/>
      <c r="N21" s="26"/>
      <c r="O21" s="27"/>
      <c r="P21" s="28">
        <v>350.0</v>
      </c>
      <c r="Q21" s="29">
        <f t="shared" si="1"/>
        <v>0</v>
      </c>
      <c r="R21" s="30" t="s">
        <v>47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44883.0</v>
      </c>
      <c r="C22" s="17" t="s">
        <v>1248</v>
      </c>
      <c r="D22" s="18">
        <v>34851.0</v>
      </c>
      <c r="E22" s="19" t="s">
        <v>1246</v>
      </c>
      <c r="F22" s="20"/>
      <c r="G22" s="29"/>
      <c r="H22" s="35"/>
      <c r="I22" s="23">
        <v>5000.0</v>
      </c>
      <c r="J22" s="33"/>
      <c r="K22" s="25"/>
      <c r="L22" s="72"/>
      <c r="M22" s="73"/>
      <c r="N22" s="26"/>
      <c r="O22" s="27"/>
      <c r="P22" s="28">
        <v>5000.0</v>
      </c>
      <c r="Q22" s="29">
        <f t="shared" si="1"/>
        <v>0</v>
      </c>
      <c r="R22" s="30" t="s">
        <v>54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44883.0</v>
      </c>
      <c r="C23" s="17" t="s">
        <v>1249</v>
      </c>
      <c r="D23" s="18">
        <v>65340.0</v>
      </c>
      <c r="E23" s="19" t="s">
        <v>1250</v>
      </c>
      <c r="F23" s="20"/>
      <c r="G23" s="29"/>
      <c r="H23" s="22"/>
      <c r="I23" s="23">
        <v>7500.0</v>
      </c>
      <c r="J23" s="33"/>
      <c r="K23" s="25"/>
      <c r="L23" s="72"/>
      <c r="M23" s="73"/>
      <c r="N23" s="26"/>
      <c r="O23" s="27"/>
      <c r="P23" s="28">
        <v>7500.0</v>
      </c>
      <c r="Q23" s="29">
        <f t="shared" si="1"/>
        <v>0</v>
      </c>
      <c r="R23" s="30" t="s">
        <v>54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44883.0</v>
      </c>
      <c r="C24" s="17" t="s">
        <v>1251</v>
      </c>
      <c r="D24" s="18">
        <v>62815.0</v>
      </c>
      <c r="E24" s="19" t="s">
        <v>263</v>
      </c>
      <c r="F24" s="20"/>
      <c r="G24" s="73"/>
      <c r="H24" s="22"/>
      <c r="I24" s="23">
        <v>3600.0</v>
      </c>
      <c r="J24" s="33"/>
      <c r="K24" s="25"/>
      <c r="L24" s="72"/>
      <c r="M24" s="73"/>
      <c r="N24" s="26"/>
      <c r="O24" s="27"/>
      <c r="P24" s="28">
        <v>3600.0</v>
      </c>
      <c r="Q24" s="29">
        <f t="shared" si="1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44883.0</v>
      </c>
      <c r="C25" s="17" t="s">
        <v>1252</v>
      </c>
      <c r="D25" s="18">
        <v>44035.0</v>
      </c>
      <c r="E25" s="19" t="s">
        <v>1253</v>
      </c>
      <c r="F25" s="20"/>
      <c r="G25" s="73"/>
      <c r="H25" s="22"/>
      <c r="I25" s="23">
        <v>20000.0</v>
      </c>
      <c r="J25" s="33"/>
      <c r="K25" s="25"/>
      <c r="L25" s="72"/>
      <c r="M25" s="73"/>
      <c r="N25" s="26"/>
      <c r="O25" s="27"/>
      <c r="P25" s="28">
        <v>20000.0</v>
      </c>
      <c r="Q25" s="29">
        <f t="shared" si="1"/>
        <v>0</v>
      </c>
      <c r="R25" s="30" t="s">
        <v>222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44883.0</v>
      </c>
      <c r="C26" s="17" t="s">
        <v>1254</v>
      </c>
      <c r="D26" s="18">
        <v>65840.0</v>
      </c>
      <c r="E26" s="19" t="s">
        <v>1255</v>
      </c>
      <c r="F26" s="20"/>
      <c r="G26" s="29"/>
      <c r="H26" s="22"/>
      <c r="I26" s="23">
        <v>1600.0</v>
      </c>
      <c r="J26" s="33"/>
      <c r="K26" s="25"/>
      <c r="L26" s="72"/>
      <c r="M26" s="73"/>
      <c r="N26" s="26"/>
      <c r="O26" s="27"/>
      <c r="P26" s="28">
        <v>1600.0</v>
      </c>
      <c r="Q26" s="29">
        <f t="shared" si="1"/>
        <v>0</v>
      </c>
      <c r="R26" s="30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44883.0</v>
      </c>
      <c r="C27" s="17" t="s">
        <v>1256</v>
      </c>
      <c r="D27" s="18">
        <v>67034.0</v>
      </c>
      <c r="E27" s="19" t="s">
        <v>1257</v>
      </c>
      <c r="F27" s="20"/>
      <c r="G27" s="29"/>
      <c r="H27" s="22"/>
      <c r="I27" s="23">
        <v>1750.0</v>
      </c>
      <c r="J27" s="33"/>
      <c r="K27" s="25"/>
      <c r="L27" s="72"/>
      <c r="M27" s="73"/>
      <c r="N27" s="26"/>
      <c r="O27" s="27"/>
      <c r="P27" s="28">
        <v>1750.0</v>
      </c>
      <c r="Q27" s="29">
        <f t="shared" si="1"/>
        <v>0</v>
      </c>
      <c r="R27" s="30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44883.0</v>
      </c>
      <c r="C28" s="17" t="s">
        <v>1258</v>
      </c>
      <c r="D28" s="18">
        <v>31927.0</v>
      </c>
      <c r="E28" s="19" t="s">
        <v>66</v>
      </c>
      <c r="F28" s="20"/>
      <c r="G28" s="73"/>
      <c r="H28" s="22"/>
      <c r="I28" s="23">
        <v>5000.0</v>
      </c>
      <c r="J28" s="33"/>
      <c r="K28" s="25"/>
      <c r="L28" s="72"/>
      <c r="M28" s="73"/>
      <c r="N28" s="26"/>
      <c r="O28" s="27"/>
      <c r="P28" s="28">
        <v>5000.0</v>
      </c>
      <c r="Q28" s="29">
        <f t="shared" si="1"/>
        <v>0</v>
      </c>
      <c r="R28" s="30" t="s">
        <v>222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44883.0</v>
      </c>
      <c r="C29" s="17" t="s">
        <v>1259</v>
      </c>
      <c r="D29" s="18">
        <v>63406.0</v>
      </c>
      <c r="E29" s="19" t="s">
        <v>533</v>
      </c>
      <c r="F29" s="20"/>
      <c r="G29" s="29"/>
      <c r="H29" s="22"/>
      <c r="I29" s="23">
        <v>300.0</v>
      </c>
      <c r="J29" s="33"/>
      <c r="K29" s="25"/>
      <c r="L29" s="72"/>
      <c r="M29" s="73"/>
      <c r="N29" s="26"/>
      <c r="O29" s="27"/>
      <c r="P29" s="28">
        <v>300.0</v>
      </c>
      <c r="Q29" s="29">
        <f t="shared" si="1"/>
        <v>0</v>
      </c>
      <c r="R29" s="30" t="s">
        <v>23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44883.0</v>
      </c>
      <c r="C30" s="17" t="s">
        <v>1260</v>
      </c>
      <c r="D30" s="18">
        <v>22341.0</v>
      </c>
      <c r="E30" s="19" t="s">
        <v>850</v>
      </c>
      <c r="F30" s="20"/>
      <c r="G30" s="29"/>
      <c r="H30" s="22"/>
      <c r="I30" s="23">
        <v>1700.0</v>
      </c>
      <c r="J30" s="33"/>
      <c r="K30" s="36"/>
      <c r="L30" s="72"/>
      <c r="M30" s="73"/>
      <c r="N30" s="26"/>
      <c r="O30" s="27"/>
      <c r="P30" s="28">
        <v>1700.0</v>
      </c>
      <c r="Q30" s="29">
        <f t="shared" si="1"/>
        <v>0</v>
      </c>
      <c r="R30" s="30" t="s">
        <v>23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44883.0</v>
      </c>
      <c r="C31" s="17" t="s">
        <v>1261</v>
      </c>
      <c r="D31" s="18">
        <v>53249.0</v>
      </c>
      <c r="E31" s="19" t="s">
        <v>93</v>
      </c>
      <c r="F31" s="34">
        <v>3950.0</v>
      </c>
      <c r="G31" s="73"/>
      <c r="H31" s="35"/>
      <c r="I31" s="23"/>
      <c r="J31" s="33"/>
      <c r="K31" s="25"/>
      <c r="L31" s="72"/>
      <c r="M31" s="73"/>
      <c r="N31" s="26"/>
      <c r="O31" s="27"/>
      <c r="P31" s="28">
        <v>3950.0</v>
      </c>
      <c r="Q31" s="29">
        <f t="shared" si="1"/>
        <v>0</v>
      </c>
      <c r="R31" s="30" t="s">
        <v>44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44883.0</v>
      </c>
      <c r="C32" s="17" t="s">
        <v>1262</v>
      </c>
      <c r="D32" s="18">
        <v>22332.0</v>
      </c>
      <c r="E32" s="19" t="s">
        <v>219</v>
      </c>
      <c r="F32" s="20"/>
      <c r="G32" s="29"/>
      <c r="H32" s="35"/>
      <c r="I32" s="23">
        <v>1400.0</v>
      </c>
      <c r="J32" s="33"/>
      <c r="K32" s="25"/>
      <c r="L32" s="72"/>
      <c r="M32" s="73"/>
      <c r="N32" s="26"/>
      <c r="O32" s="27"/>
      <c r="P32" s="28">
        <v>1400.0</v>
      </c>
      <c r="Q32" s="29">
        <f t="shared" si="1"/>
        <v>0</v>
      </c>
      <c r="R32" s="30" t="s">
        <v>54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44883.0</v>
      </c>
      <c r="C33" s="17" t="s">
        <v>1263</v>
      </c>
      <c r="D33" s="18">
        <v>48657.0</v>
      </c>
      <c r="E33" s="19" t="s">
        <v>481</v>
      </c>
      <c r="F33" s="20"/>
      <c r="G33" s="29"/>
      <c r="H33" s="35"/>
      <c r="I33" s="23">
        <v>10000.0</v>
      </c>
      <c r="J33" s="33"/>
      <c r="K33" s="25"/>
      <c r="L33" s="72"/>
      <c r="M33" s="73"/>
      <c r="N33" s="26"/>
      <c r="O33" s="27"/>
      <c r="P33" s="28">
        <v>10000.0</v>
      </c>
      <c r="Q33" s="29">
        <f t="shared" si="1"/>
        <v>0</v>
      </c>
      <c r="R33" s="30" t="s">
        <v>222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44883.0</v>
      </c>
      <c r="C34" s="17" t="s">
        <v>1264</v>
      </c>
      <c r="D34" s="18">
        <v>51017.0</v>
      </c>
      <c r="E34" s="19" t="s">
        <v>68</v>
      </c>
      <c r="F34" s="20"/>
      <c r="G34" s="29"/>
      <c r="H34" s="35">
        <v>30000.0</v>
      </c>
      <c r="I34" s="23"/>
      <c r="J34" s="33"/>
      <c r="K34" s="36"/>
      <c r="L34" s="72"/>
      <c r="M34" s="73"/>
      <c r="N34" s="26"/>
      <c r="O34" s="27"/>
      <c r="P34" s="28">
        <v>30000.0</v>
      </c>
      <c r="Q34" s="29">
        <f t="shared" si="1"/>
        <v>0</v>
      </c>
      <c r="R34" s="30" t="s">
        <v>44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44883.0</v>
      </c>
      <c r="C35" s="17" t="s">
        <v>1265</v>
      </c>
      <c r="D35" s="18">
        <v>36784.0</v>
      </c>
      <c r="E35" s="19" t="s">
        <v>1266</v>
      </c>
      <c r="F35" s="20"/>
      <c r="G35" s="29"/>
      <c r="H35" s="22"/>
      <c r="I35" s="23">
        <v>5150.0</v>
      </c>
      <c r="J35" s="33"/>
      <c r="K35" s="25"/>
      <c r="L35" s="72"/>
      <c r="M35" s="73"/>
      <c r="N35" s="26"/>
      <c r="O35" s="27"/>
      <c r="P35" s="28">
        <v>5150.0</v>
      </c>
      <c r="Q35" s="29">
        <f t="shared" si="1"/>
        <v>0</v>
      </c>
      <c r="R35" s="30" t="s">
        <v>536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44883.0</v>
      </c>
      <c r="C36" s="17" t="s">
        <v>1267</v>
      </c>
      <c r="D36" s="18">
        <v>22727.0</v>
      </c>
      <c r="E36" s="19" t="s">
        <v>459</v>
      </c>
      <c r="F36" s="20"/>
      <c r="G36" s="29"/>
      <c r="H36" s="22"/>
      <c r="I36" s="23">
        <v>6050.0</v>
      </c>
      <c r="J36" s="33"/>
      <c r="K36" s="25"/>
      <c r="L36" s="72"/>
      <c r="M36" s="73"/>
      <c r="N36" s="26"/>
      <c r="O36" s="27"/>
      <c r="P36" s="28">
        <v>6050.0</v>
      </c>
      <c r="Q36" s="29">
        <f t="shared" si="1"/>
        <v>0</v>
      </c>
      <c r="R36" s="30" t="s">
        <v>222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44883.0</v>
      </c>
      <c r="C37" s="17" t="s">
        <v>1268</v>
      </c>
      <c r="D37" s="18">
        <v>52214.0</v>
      </c>
      <c r="E37" s="19" t="s">
        <v>209</v>
      </c>
      <c r="F37" s="20"/>
      <c r="G37" s="29"/>
      <c r="H37" s="22"/>
      <c r="I37" s="23">
        <v>700.0</v>
      </c>
      <c r="J37" s="33"/>
      <c r="K37" s="25"/>
      <c r="L37" s="72"/>
      <c r="M37" s="73"/>
      <c r="N37" s="26"/>
      <c r="O37" s="27"/>
      <c r="P37" s="28">
        <v>700.0</v>
      </c>
      <c r="Q37" s="29">
        <f t="shared" si="1"/>
        <v>0</v>
      </c>
      <c r="R37" s="30" t="s">
        <v>222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44883.0</v>
      </c>
      <c r="C38" s="17" t="s">
        <v>1269</v>
      </c>
      <c r="D38" s="18">
        <v>52083.0</v>
      </c>
      <c r="E38" s="19" t="s">
        <v>252</v>
      </c>
      <c r="F38" s="20"/>
      <c r="G38" s="29"/>
      <c r="H38" s="22"/>
      <c r="I38" s="23">
        <v>10000.0</v>
      </c>
      <c r="J38" s="33"/>
      <c r="K38" s="25"/>
      <c r="L38" s="72"/>
      <c r="M38" s="73"/>
      <c r="N38" s="26"/>
      <c r="O38" s="27"/>
      <c r="P38" s="28">
        <v>10000.0</v>
      </c>
      <c r="Q38" s="29">
        <f t="shared" si="1"/>
        <v>0</v>
      </c>
      <c r="R38" s="30" t="s">
        <v>222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44883.0</v>
      </c>
      <c r="C39" s="17" t="s">
        <v>1270</v>
      </c>
      <c r="D39" s="18">
        <v>22332.0</v>
      </c>
      <c r="E39" s="19" t="s">
        <v>219</v>
      </c>
      <c r="F39" s="20"/>
      <c r="G39" s="29"/>
      <c r="H39" s="35"/>
      <c r="I39" s="23">
        <v>2040.0</v>
      </c>
      <c r="J39" s="33"/>
      <c r="K39" s="25"/>
      <c r="L39" s="72"/>
      <c r="M39" s="73"/>
      <c r="N39" s="26"/>
      <c r="O39" s="27"/>
      <c r="P39" s="28">
        <v>2040.0</v>
      </c>
      <c r="Q39" s="29">
        <f t="shared" si="1"/>
        <v>0</v>
      </c>
      <c r="R39" s="30" t="s">
        <v>536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44883.0</v>
      </c>
      <c r="C40" s="17" t="s">
        <v>1271</v>
      </c>
      <c r="D40" s="18">
        <v>10837.0</v>
      </c>
      <c r="E40" s="19" t="s">
        <v>1272</v>
      </c>
      <c r="F40" s="20"/>
      <c r="G40" s="29"/>
      <c r="H40" s="35"/>
      <c r="I40" s="23">
        <v>3600.0</v>
      </c>
      <c r="J40" s="33"/>
      <c r="K40" s="36"/>
      <c r="L40" s="72"/>
      <c r="M40" s="73"/>
      <c r="N40" s="26"/>
      <c r="O40" s="27"/>
      <c r="P40" s="28">
        <v>3600.0</v>
      </c>
      <c r="Q40" s="29">
        <f t="shared" si="1"/>
        <v>0</v>
      </c>
      <c r="R40" s="30" t="s">
        <v>536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44883.0</v>
      </c>
      <c r="C41" s="17" t="s">
        <v>1273</v>
      </c>
      <c r="D41" s="18">
        <v>48910.0</v>
      </c>
      <c r="E41" s="19" t="s">
        <v>200</v>
      </c>
      <c r="F41" s="20"/>
      <c r="G41" s="29"/>
      <c r="H41" s="35"/>
      <c r="I41" s="23">
        <v>5150.0</v>
      </c>
      <c r="J41" s="33"/>
      <c r="K41" s="36"/>
      <c r="L41" s="72"/>
      <c r="M41" s="73"/>
      <c r="N41" s="26"/>
      <c r="O41" s="27"/>
      <c r="P41" s="28">
        <v>5150.0</v>
      </c>
      <c r="Q41" s="29">
        <f t="shared" si="1"/>
        <v>0</v>
      </c>
      <c r="R41" s="30" t="s">
        <v>222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44883.0</v>
      </c>
      <c r="C42" s="17" t="s">
        <v>1274</v>
      </c>
      <c r="D42" s="18">
        <v>71418.0</v>
      </c>
      <c r="E42" s="19" t="s">
        <v>1275</v>
      </c>
      <c r="F42" s="20"/>
      <c r="G42" s="29"/>
      <c r="H42" s="35"/>
      <c r="I42" s="23">
        <v>2650.0</v>
      </c>
      <c r="J42" s="33"/>
      <c r="K42" s="36"/>
      <c r="L42" s="72"/>
      <c r="M42" s="73"/>
      <c r="N42" s="26"/>
      <c r="O42" s="27"/>
      <c r="P42" s="28">
        <v>2650.0</v>
      </c>
      <c r="Q42" s="29">
        <f t="shared" si="1"/>
        <v>0</v>
      </c>
      <c r="R42" s="30" t="s">
        <v>222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44883.0</v>
      </c>
      <c r="C43" s="17" t="s">
        <v>1276</v>
      </c>
      <c r="D43" s="18">
        <v>10250.0</v>
      </c>
      <c r="E43" s="19" t="s">
        <v>1157</v>
      </c>
      <c r="F43" s="20"/>
      <c r="G43" s="29"/>
      <c r="H43" s="35"/>
      <c r="I43" s="23">
        <v>7200.0</v>
      </c>
      <c r="J43" s="33"/>
      <c r="K43" s="36"/>
      <c r="L43" s="72"/>
      <c r="M43" s="73"/>
      <c r="N43" s="26"/>
      <c r="O43" s="27"/>
      <c r="P43" s="28">
        <v>7200.0</v>
      </c>
      <c r="Q43" s="29">
        <f t="shared" si="1"/>
        <v>0</v>
      </c>
      <c r="R43" s="30" t="s">
        <v>222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44883.0</v>
      </c>
      <c r="C44" s="17" t="s">
        <v>1277</v>
      </c>
      <c r="D44" s="18">
        <v>35518.0</v>
      </c>
      <c r="E44" s="19" t="s">
        <v>41</v>
      </c>
      <c r="F44" s="20"/>
      <c r="G44" s="29"/>
      <c r="H44" s="35"/>
      <c r="I44" s="23">
        <v>6400.0</v>
      </c>
      <c r="J44" s="33"/>
      <c r="K44" s="36"/>
      <c r="L44" s="72"/>
      <c r="M44" s="73"/>
      <c r="N44" s="26"/>
      <c r="O44" s="27"/>
      <c r="P44" s="28">
        <v>6400.0</v>
      </c>
      <c r="Q44" s="29">
        <f t="shared" si="1"/>
        <v>0</v>
      </c>
      <c r="R44" s="30" t="s">
        <v>222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44883.0</v>
      </c>
      <c r="C45" s="17" t="s">
        <v>1278</v>
      </c>
      <c r="D45" s="18">
        <v>48631.0</v>
      </c>
      <c r="E45" s="19" t="s">
        <v>31</v>
      </c>
      <c r="F45" s="20"/>
      <c r="G45" s="29"/>
      <c r="H45" s="35"/>
      <c r="I45" s="23">
        <v>2500.0</v>
      </c>
      <c r="J45" s="33"/>
      <c r="K45" s="36"/>
      <c r="L45" s="72"/>
      <c r="M45" s="73"/>
      <c r="N45" s="26"/>
      <c r="O45" s="27"/>
      <c r="P45" s="28">
        <v>2500.0</v>
      </c>
      <c r="Q45" s="29">
        <f t="shared" si="1"/>
        <v>0</v>
      </c>
      <c r="R45" s="30" t="s">
        <v>222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44883.0</v>
      </c>
      <c r="C46" s="17" t="s">
        <v>1279</v>
      </c>
      <c r="D46" s="18">
        <v>52215.0</v>
      </c>
      <c r="E46" s="19" t="s">
        <v>174</v>
      </c>
      <c r="F46" s="20"/>
      <c r="G46" s="29"/>
      <c r="H46" s="35">
        <v>350.0</v>
      </c>
      <c r="I46" s="23"/>
      <c r="J46" s="33"/>
      <c r="K46" s="36"/>
      <c r="L46" s="72"/>
      <c r="M46" s="73"/>
      <c r="N46" s="26"/>
      <c r="O46" s="27"/>
      <c r="P46" s="28">
        <v>350.0</v>
      </c>
      <c r="Q46" s="29">
        <f t="shared" si="1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44883.0</v>
      </c>
      <c r="C47" s="17" t="s">
        <v>1280</v>
      </c>
      <c r="D47" s="18">
        <v>52215.0</v>
      </c>
      <c r="E47" s="19" t="s">
        <v>174</v>
      </c>
      <c r="F47" s="20"/>
      <c r="G47" s="29"/>
      <c r="H47" s="35">
        <v>400.0</v>
      </c>
      <c r="I47" s="23"/>
      <c r="J47" s="33"/>
      <c r="K47" s="36"/>
      <c r="L47" s="72"/>
      <c r="M47" s="73"/>
      <c r="N47" s="26"/>
      <c r="O47" s="27"/>
      <c r="P47" s="28">
        <v>400.0</v>
      </c>
      <c r="Q47" s="29">
        <f t="shared" si="1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44883.0</v>
      </c>
      <c r="C48" s="17" t="s">
        <v>1281</v>
      </c>
      <c r="D48" s="18">
        <v>37642.0</v>
      </c>
      <c r="E48" s="19" t="s">
        <v>1282</v>
      </c>
      <c r="F48" s="20"/>
      <c r="G48" s="29"/>
      <c r="H48" s="35">
        <v>21050.0</v>
      </c>
      <c r="I48" s="23"/>
      <c r="J48" s="33"/>
      <c r="K48" s="36"/>
      <c r="L48" s="72"/>
      <c r="M48" s="73"/>
      <c r="N48" s="26"/>
      <c r="O48" s="27"/>
      <c r="P48" s="28">
        <v>21050.0</v>
      </c>
      <c r="Q48" s="29">
        <f t="shared" si="1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44883.0</v>
      </c>
      <c r="C49" s="17" t="s">
        <v>1283</v>
      </c>
      <c r="D49" s="18">
        <v>50342.0</v>
      </c>
      <c r="E49" s="19" t="s">
        <v>267</v>
      </c>
      <c r="F49" s="20"/>
      <c r="G49" s="29"/>
      <c r="H49" s="35">
        <v>10000.0</v>
      </c>
      <c r="I49" s="23"/>
      <c r="J49" s="33"/>
      <c r="K49" s="36"/>
      <c r="L49" s="72"/>
      <c r="M49" s="73"/>
      <c r="N49" s="26"/>
      <c r="O49" s="27"/>
      <c r="P49" s="28">
        <v>10000.0</v>
      </c>
      <c r="Q49" s="29">
        <f t="shared" si="1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/>
      <c r="B50" s="16"/>
      <c r="C50" s="17"/>
      <c r="D50" s="18"/>
      <c r="E50" s="19"/>
      <c r="F50" s="20"/>
      <c r="G50" s="29"/>
      <c r="H50" s="22"/>
      <c r="I50" s="23"/>
      <c r="J50" s="33"/>
      <c r="K50" s="36"/>
      <c r="L50" s="74"/>
      <c r="M50" s="73"/>
      <c r="N50" s="26"/>
      <c r="O50" s="40"/>
      <c r="P50" s="28"/>
      <c r="Q50" s="29">
        <f t="shared" si="1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/>
      <c r="B51" s="61"/>
      <c r="C51" s="62"/>
      <c r="D51" s="62"/>
      <c r="E51" s="62"/>
      <c r="F51" s="75">
        <f>SUM(F3:F39)</f>
        <v>3950</v>
      </c>
      <c r="G51" s="75">
        <f t="shared" ref="G51:H51" si="2">SUM(G5:G50)</f>
        <v>0</v>
      </c>
      <c r="H51" s="76">
        <f t="shared" si="2"/>
        <v>61800</v>
      </c>
      <c r="I51" s="77">
        <f>SUM(I4:I50)</f>
        <v>246785</v>
      </c>
      <c r="J51" s="78">
        <f t="shared" ref="J51:L51" si="3">SUM(J5:J50)</f>
        <v>2225</v>
      </c>
      <c r="K51" s="79">
        <f t="shared" si="3"/>
        <v>0</v>
      </c>
      <c r="L51" s="80">
        <f t="shared" si="3"/>
        <v>0</v>
      </c>
      <c r="M51" s="75">
        <f t="shared" ref="M51:O51" si="4">SUM(M5:M39)</f>
        <v>0</v>
      </c>
      <c r="N51" s="81">
        <f t="shared" si="4"/>
        <v>0</v>
      </c>
      <c r="O51" s="49">
        <f t="shared" si="4"/>
        <v>0</v>
      </c>
      <c r="P51" s="63">
        <f t="shared" ref="P51:Q51" si="5">SUM(P5:P50)</f>
        <v>314760</v>
      </c>
      <c r="Q51" s="63">
        <f t="shared" si="5"/>
        <v>0</v>
      </c>
      <c r="R51" s="62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>
      <c r="A52" s="52"/>
      <c r="B52" s="61"/>
      <c r="C52" s="62"/>
      <c r="D52" s="62"/>
      <c r="E52" s="62"/>
      <c r="F52" s="94">
        <f>SUM(F51+G51+H51+I51+J51+K51+L51+M51+N51+O51)</f>
        <v>314760</v>
      </c>
      <c r="G52" s="8"/>
      <c r="H52" s="8"/>
      <c r="I52" s="8"/>
      <c r="J52" s="8"/>
      <c r="K52" s="8"/>
      <c r="L52" s="9"/>
      <c r="M52" s="68"/>
      <c r="N52" s="54"/>
      <c r="O52" s="54"/>
      <c r="P52" s="64"/>
      <c r="Q52" s="31"/>
      <c r="R52" s="65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6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6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 t="s">
        <v>192</v>
      </c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4"/>
      <c r="S63" s="4"/>
      <c r="T63" s="4" t="s">
        <v>193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9">
    <mergeCell ref="E2:E4"/>
    <mergeCell ref="F3:F4"/>
    <mergeCell ref="G3:H3"/>
    <mergeCell ref="I3:J3"/>
    <mergeCell ref="K3:K4"/>
    <mergeCell ref="L3:L4"/>
    <mergeCell ref="F52:L5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8.38"/>
    <col customWidth="1" min="16" max="16" width="14.5"/>
  </cols>
  <sheetData>
    <row r="1">
      <c r="A1" s="1" t="s">
        <v>1284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44884.0</v>
      </c>
      <c r="C5" s="17" t="s">
        <v>1285</v>
      </c>
      <c r="D5" s="18">
        <v>64781.0</v>
      </c>
      <c r="E5" s="19" t="s">
        <v>277</v>
      </c>
      <c r="F5" s="20"/>
      <c r="G5" s="29"/>
      <c r="H5" s="22"/>
      <c r="I5" s="23">
        <v>2500.0</v>
      </c>
      <c r="J5" s="33"/>
      <c r="K5" s="25"/>
      <c r="L5" s="72"/>
      <c r="M5" s="73"/>
      <c r="N5" s="26"/>
      <c r="O5" s="27"/>
      <c r="P5" s="28">
        <v>2500.0</v>
      </c>
      <c r="Q5" s="29">
        <f t="shared" ref="Q5:Q44" si="1">F5+G5+H5+I5+J5+K5+L5+N5+O5+M5-P5</f>
        <v>0</v>
      </c>
      <c r="R5" s="30" t="s">
        <v>47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44884.0</v>
      </c>
      <c r="C6" s="17" t="s">
        <v>1286</v>
      </c>
      <c r="D6" s="18">
        <v>48657.0</v>
      </c>
      <c r="E6" s="19" t="s">
        <v>481</v>
      </c>
      <c r="F6" s="20"/>
      <c r="G6" s="29"/>
      <c r="H6" s="22"/>
      <c r="I6" s="23">
        <v>2650.0</v>
      </c>
      <c r="J6" s="33"/>
      <c r="K6" s="25"/>
      <c r="L6" s="72"/>
      <c r="M6" s="73"/>
      <c r="N6" s="26"/>
      <c r="O6" s="27"/>
      <c r="P6" s="28">
        <v>2650.0</v>
      </c>
      <c r="Q6" s="29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44884.0</v>
      </c>
      <c r="C7" s="17" t="s">
        <v>1287</v>
      </c>
      <c r="D7" s="18">
        <v>51939.0</v>
      </c>
      <c r="E7" s="19" t="s">
        <v>232</v>
      </c>
      <c r="F7" s="20"/>
      <c r="G7" s="29"/>
      <c r="H7" s="22"/>
      <c r="I7" s="23">
        <v>10000.0</v>
      </c>
      <c r="J7" s="33"/>
      <c r="K7" s="25"/>
      <c r="L7" s="72"/>
      <c r="M7" s="73"/>
      <c r="N7" s="26"/>
      <c r="O7" s="27"/>
      <c r="P7" s="28">
        <v>10000.0</v>
      </c>
      <c r="Q7" s="29">
        <f t="shared" si="1"/>
        <v>0</v>
      </c>
      <c r="R7" s="30" t="s">
        <v>222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44884.0</v>
      </c>
      <c r="C8" s="17" t="s">
        <v>1288</v>
      </c>
      <c r="D8" s="18">
        <v>73442.0</v>
      </c>
      <c r="E8" s="19" t="s">
        <v>1220</v>
      </c>
      <c r="F8" s="20"/>
      <c r="G8" s="29"/>
      <c r="H8" s="22"/>
      <c r="I8" s="23">
        <v>8400.0</v>
      </c>
      <c r="J8" s="33"/>
      <c r="K8" s="25"/>
      <c r="L8" s="72"/>
      <c r="M8" s="73"/>
      <c r="N8" s="26"/>
      <c r="O8" s="27"/>
      <c r="P8" s="28">
        <v>8400.0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44884.0</v>
      </c>
      <c r="C9" s="17" t="s">
        <v>1289</v>
      </c>
      <c r="D9" s="18">
        <v>59103.0</v>
      </c>
      <c r="E9" s="19" t="s">
        <v>1290</v>
      </c>
      <c r="F9" s="20"/>
      <c r="G9" s="29"/>
      <c r="H9" s="22"/>
      <c r="I9" s="23">
        <v>350.0</v>
      </c>
      <c r="J9" s="33"/>
      <c r="K9" s="25"/>
      <c r="L9" s="72"/>
      <c r="M9" s="73"/>
      <c r="N9" s="26"/>
      <c r="O9" s="27"/>
      <c r="P9" s="28">
        <v>350.0</v>
      </c>
      <c r="Q9" s="29">
        <f t="shared" si="1"/>
        <v>0</v>
      </c>
      <c r="R9" s="30" t="s">
        <v>222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44884.0</v>
      </c>
      <c r="C10" s="17" t="s">
        <v>1291</v>
      </c>
      <c r="D10" s="18">
        <v>52776.0</v>
      </c>
      <c r="E10" s="19" t="s">
        <v>641</v>
      </c>
      <c r="F10" s="20"/>
      <c r="G10" s="29"/>
      <c r="H10" s="22"/>
      <c r="I10" s="23"/>
      <c r="J10" s="33">
        <v>20000.0</v>
      </c>
      <c r="K10" s="25"/>
      <c r="L10" s="72"/>
      <c r="M10" s="73"/>
      <c r="N10" s="26"/>
      <c r="O10" s="27"/>
      <c r="P10" s="28">
        <v>20000.0</v>
      </c>
      <c r="Q10" s="29">
        <f t="shared" si="1"/>
        <v>0</v>
      </c>
      <c r="R10" s="30" t="s">
        <v>222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44884.0</v>
      </c>
      <c r="C11" s="17" t="s">
        <v>1292</v>
      </c>
      <c r="D11" s="18">
        <v>55551.0</v>
      </c>
      <c r="E11" s="19" t="s">
        <v>1293</v>
      </c>
      <c r="F11" s="20"/>
      <c r="G11" s="29"/>
      <c r="H11" s="22"/>
      <c r="I11" s="23"/>
      <c r="J11" s="33">
        <v>2650.0</v>
      </c>
      <c r="K11" s="25"/>
      <c r="L11" s="72"/>
      <c r="M11" s="73"/>
      <c r="N11" s="26"/>
      <c r="O11" s="27"/>
      <c r="P11" s="28">
        <v>2650.0</v>
      </c>
      <c r="Q11" s="29">
        <f t="shared" si="1"/>
        <v>0</v>
      </c>
      <c r="R11" s="30" t="s">
        <v>222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44884.0</v>
      </c>
      <c r="C12" s="17" t="s">
        <v>1294</v>
      </c>
      <c r="D12" s="18">
        <v>57047.0</v>
      </c>
      <c r="E12" s="19" t="s">
        <v>394</v>
      </c>
      <c r="F12" s="20"/>
      <c r="G12" s="73"/>
      <c r="H12" s="35"/>
      <c r="I12" s="23">
        <v>850.0</v>
      </c>
      <c r="J12" s="33"/>
      <c r="K12" s="25"/>
      <c r="L12" s="72"/>
      <c r="M12" s="73"/>
      <c r="N12" s="26"/>
      <c r="O12" s="27"/>
      <c r="P12" s="28">
        <v>850.0</v>
      </c>
      <c r="Q12" s="29">
        <f t="shared" si="1"/>
        <v>0</v>
      </c>
      <c r="R12" s="30" t="s">
        <v>83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44884.0</v>
      </c>
      <c r="C13" s="17" t="s">
        <v>1295</v>
      </c>
      <c r="D13" s="18">
        <v>51017.0</v>
      </c>
      <c r="E13" s="19" t="s">
        <v>68</v>
      </c>
      <c r="F13" s="20"/>
      <c r="G13" s="73"/>
      <c r="H13" s="35">
        <v>33500.0</v>
      </c>
      <c r="I13" s="23"/>
      <c r="J13" s="33"/>
      <c r="K13" s="25"/>
      <c r="L13" s="72"/>
      <c r="M13" s="73"/>
      <c r="N13" s="26"/>
      <c r="O13" s="27"/>
      <c r="P13" s="28">
        <v>33500.0</v>
      </c>
      <c r="Q13" s="29">
        <f t="shared" si="1"/>
        <v>0</v>
      </c>
      <c r="R13" s="30" t="s">
        <v>44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44884.0</v>
      </c>
      <c r="C14" s="17" t="s">
        <v>1296</v>
      </c>
      <c r="D14" s="18">
        <v>64781.0</v>
      </c>
      <c r="E14" s="19" t="s">
        <v>277</v>
      </c>
      <c r="F14" s="20"/>
      <c r="G14" s="73"/>
      <c r="H14" s="22"/>
      <c r="I14" s="23">
        <v>200.0</v>
      </c>
      <c r="J14" s="33"/>
      <c r="K14" s="25"/>
      <c r="L14" s="72"/>
      <c r="M14" s="73"/>
      <c r="N14" s="26"/>
      <c r="O14" s="27"/>
      <c r="P14" s="28">
        <v>200.0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44884.0</v>
      </c>
      <c r="C15" s="17" t="s">
        <v>1297</v>
      </c>
      <c r="D15" s="18">
        <v>56745.0</v>
      </c>
      <c r="E15" s="19" t="s">
        <v>1298</v>
      </c>
      <c r="F15" s="20"/>
      <c r="G15" s="29"/>
      <c r="H15" s="22"/>
      <c r="I15" s="23">
        <v>5150.0</v>
      </c>
      <c r="J15" s="33"/>
      <c r="K15" s="25"/>
      <c r="L15" s="72"/>
      <c r="M15" s="73"/>
      <c r="N15" s="26"/>
      <c r="O15" s="27"/>
      <c r="P15" s="28">
        <v>5150.0</v>
      </c>
      <c r="Q15" s="29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44884.0</v>
      </c>
      <c r="C16" s="17" t="s">
        <v>1299</v>
      </c>
      <c r="D16" s="18">
        <v>43018.0</v>
      </c>
      <c r="E16" s="19" t="s">
        <v>1300</v>
      </c>
      <c r="F16" s="20"/>
      <c r="G16" s="29"/>
      <c r="H16" s="22"/>
      <c r="I16" s="23">
        <v>8000.0</v>
      </c>
      <c r="J16" s="33"/>
      <c r="K16" s="25"/>
      <c r="L16" s="72"/>
      <c r="M16" s="73"/>
      <c r="N16" s="26"/>
      <c r="O16" s="27"/>
      <c r="P16" s="28">
        <v>8000.0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44884.0</v>
      </c>
      <c r="C17" s="17" t="s">
        <v>1301</v>
      </c>
      <c r="D17" s="18">
        <v>39317.0</v>
      </c>
      <c r="E17" s="19" t="s">
        <v>1010</v>
      </c>
      <c r="F17" s="20"/>
      <c r="G17" s="29"/>
      <c r="H17" s="22"/>
      <c r="I17" s="23"/>
      <c r="J17" s="33">
        <v>2650.0</v>
      </c>
      <c r="K17" s="25"/>
      <c r="L17" s="72"/>
      <c r="M17" s="73"/>
      <c r="N17" s="26"/>
      <c r="O17" s="27"/>
      <c r="P17" s="28">
        <v>2650.0</v>
      </c>
      <c r="Q17" s="29">
        <f t="shared" si="1"/>
        <v>0</v>
      </c>
      <c r="R17" s="30" t="s">
        <v>54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44884.0</v>
      </c>
      <c r="C18" s="17" t="s">
        <v>1302</v>
      </c>
      <c r="D18" s="18">
        <v>50536.0</v>
      </c>
      <c r="E18" s="19" t="s">
        <v>1303</v>
      </c>
      <c r="F18" s="34">
        <v>2000.0</v>
      </c>
      <c r="G18" s="29"/>
      <c r="H18" s="35">
        <v>17000.0</v>
      </c>
      <c r="I18" s="23">
        <v>8000.0</v>
      </c>
      <c r="J18" s="33"/>
      <c r="K18" s="25"/>
      <c r="L18" s="72"/>
      <c r="M18" s="73"/>
      <c r="N18" s="26"/>
      <c r="O18" s="27"/>
      <c r="P18" s="28">
        <v>27000.0</v>
      </c>
      <c r="Q18" s="29">
        <f t="shared" si="1"/>
        <v>0</v>
      </c>
      <c r="R18" s="30" t="s">
        <v>44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44884.0</v>
      </c>
      <c r="C19" s="17" t="s">
        <v>1304</v>
      </c>
      <c r="D19" s="18">
        <v>73943.0</v>
      </c>
      <c r="E19" s="19" t="s">
        <v>1305</v>
      </c>
      <c r="F19" s="20"/>
      <c r="G19" s="29"/>
      <c r="H19" s="22"/>
      <c r="I19" s="23">
        <v>3700.0</v>
      </c>
      <c r="J19" s="33"/>
      <c r="K19" s="25"/>
      <c r="L19" s="72"/>
      <c r="M19" s="73"/>
      <c r="N19" s="26"/>
      <c r="O19" s="27"/>
      <c r="P19" s="28">
        <v>3700.0</v>
      </c>
      <c r="Q19" s="29">
        <f t="shared" si="1"/>
        <v>0</v>
      </c>
      <c r="R19" s="30" t="s">
        <v>222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44884.0</v>
      </c>
      <c r="C20" s="17" t="s">
        <v>1306</v>
      </c>
      <c r="D20" s="18">
        <v>72299.0</v>
      </c>
      <c r="E20" s="19" t="s">
        <v>1307</v>
      </c>
      <c r="F20" s="20"/>
      <c r="G20" s="29"/>
      <c r="H20" s="22"/>
      <c r="I20" s="23"/>
      <c r="J20" s="33">
        <v>1600.0</v>
      </c>
      <c r="K20" s="36"/>
      <c r="L20" s="72"/>
      <c r="M20" s="73"/>
      <c r="N20" s="26"/>
      <c r="O20" s="27"/>
      <c r="P20" s="28">
        <v>1600.0</v>
      </c>
      <c r="Q20" s="29">
        <f t="shared" si="1"/>
        <v>0</v>
      </c>
      <c r="R20" s="30" t="s">
        <v>54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44884.0</v>
      </c>
      <c r="C21" s="17" t="s">
        <v>1308</v>
      </c>
      <c r="D21" s="18">
        <v>52512.0</v>
      </c>
      <c r="E21" s="19" t="s">
        <v>1309</v>
      </c>
      <c r="F21" s="20"/>
      <c r="G21" s="29"/>
      <c r="H21" s="22"/>
      <c r="I21" s="23"/>
      <c r="J21" s="33">
        <v>2650.0</v>
      </c>
      <c r="K21" s="25"/>
      <c r="L21" s="72"/>
      <c r="M21" s="73"/>
      <c r="N21" s="26"/>
      <c r="O21" s="27"/>
      <c r="P21" s="28">
        <v>2650.0</v>
      </c>
      <c r="Q21" s="29">
        <f t="shared" si="1"/>
        <v>0</v>
      </c>
      <c r="R21" s="30" t="s">
        <v>83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44884.0</v>
      </c>
      <c r="C22" s="17" t="s">
        <v>1310</v>
      </c>
      <c r="D22" s="18">
        <v>74694.0</v>
      </c>
      <c r="E22" s="19" t="s">
        <v>1311</v>
      </c>
      <c r="F22" s="20"/>
      <c r="G22" s="29"/>
      <c r="H22" s="35"/>
      <c r="I22" s="23">
        <v>27000.0</v>
      </c>
      <c r="J22" s="33"/>
      <c r="K22" s="25"/>
      <c r="L22" s="72"/>
      <c r="M22" s="73"/>
      <c r="N22" s="26"/>
      <c r="O22" s="27"/>
      <c r="P22" s="28">
        <v>27000.0</v>
      </c>
      <c r="Q22" s="29">
        <f t="shared" si="1"/>
        <v>0</v>
      </c>
      <c r="R22" s="30" t="s">
        <v>44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44884.0</v>
      </c>
      <c r="C23" s="17" t="s">
        <v>1312</v>
      </c>
      <c r="D23" s="18">
        <v>54099.0</v>
      </c>
      <c r="E23" s="19" t="s">
        <v>89</v>
      </c>
      <c r="F23" s="20"/>
      <c r="G23" s="29"/>
      <c r="H23" s="22"/>
      <c r="I23" s="23"/>
      <c r="J23" s="33">
        <v>5150.0</v>
      </c>
      <c r="K23" s="25"/>
      <c r="L23" s="72"/>
      <c r="M23" s="73"/>
      <c r="N23" s="26"/>
      <c r="O23" s="27"/>
      <c r="P23" s="28">
        <v>5150.0</v>
      </c>
      <c r="Q23" s="29">
        <f t="shared" si="1"/>
        <v>0</v>
      </c>
      <c r="R23" s="30" t="s">
        <v>83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44884.0</v>
      </c>
      <c r="C24" s="17" t="s">
        <v>1313</v>
      </c>
      <c r="D24" s="18">
        <v>35824.0</v>
      </c>
      <c r="E24" s="19" t="s">
        <v>1314</v>
      </c>
      <c r="F24" s="20"/>
      <c r="G24" s="73"/>
      <c r="H24" s="22"/>
      <c r="I24" s="23">
        <v>10000.0</v>
      </c>
      <c r="J24" s="33"/>
      <c r="K24" s="25"/>
      <c r="L24" s="72"/>
      <c r="M24" s="73"/>
      <c r="N24" s="26"/>
      <c r="O24" s="27"/>
      <c r="P24" s="28">
        <v>10000.0</v>
      </c>
      <c r="Q24" s="29">
        <f t="shared" si="1"/>
        <v>0</v>
      </c>
      <c r="R24" s="30" t="s">
        <v>222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44884.0</v>
      </c>
      <c r="C25" s="17" t="s">
        <v>1315</v>
      </c>
      <c r="D25" s="18">
        <v>10249.0</v>
      </c>
      <c r="E25" s="19" t="s">
        <v>1153</v>
      </c>
      <c r="F25" s="20"/>
      <c r="G25" s="73"/>
      <c r="H25" s="22"/>
      <c r="I25" s="23"/>
      <c r="J25" s="33">
        <v>2900.0</v>
      </c>
      <c r="K25" s="25"/>
      <c r="L25" s="72"/>
      <c r="M25" s="73"/>
      <c r="N25" s="26"/>
      <c r="O25" s="27"/>
      <c r="P25" s="28">
        <v>2900.0</v>
      </c>
      <c r="Q25" s="29">
        <f t="shared" si="1"/>
        <v>0</v>
      </c>
      <c r="R25" s="30" t="s">
        <v>44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44884.0</v>
      </c>
      <c r="C26" s="17" t="s">
        <v>1316</v>
      </c>
      <c r="D26" s="18">
        <v>54099.0</v>
      </c>
      <c r="E26" s="19" t="s">
        <v>89</v>
      </c>
      <c r="F26" s="20"/>
      <c r="G26" s="29"/>
      <c r="H26" s="22"/>
      <c r="I26" s="23"/>
      <c r="J26" s="33">
        <v>12500.0</v>
      </c>
      <c r="K26" s="25"/>
      <c r="L26" s="72"/>
      <c r="M26" s="73"/>
      <c r="N26" s="26"/>
      <c r="O26" s="27"/>
      <c r="P26" s="28">
        <v>12500.0</v>
      </c>
      <c r="Q26" s="29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44884.0</v>
      </c>
      <c r="C27" s="17" t="s">
        <v>1317</v>
      </c>
      <c r="D27" s="18">
        <v>14343.0</v>
      </c>
      <c r="E27" s="19" t="s">
        <v>37</v>
      </c>
      <c r="F27" s="20"/>
      <c r="G27" s="29"/>
      <c r="H27" s="22"/>
      <c r="I27" s="23">
        <v>15000.0</v>
      </c>
      <c r="J27" s="33"/>
      <c r="K27" s="25"/>
      <c r="L27" s="72"/>
      <c r="M27" s="73"/>
      <c r="N27" s="26"/>
      <c r="O27" s="27"/>
      <c r="P27" s="28">
        <v>15000.0</v>
      </c>
      <c r="Q27" s="29">
        <f t="shared" si="1"/>
        <v>0</v>
      </c>
      <c r="R27" s="30" t="s">
        <v>44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44884.0</v>
      </c>
      <c r="C28" s="17" t="s">
        <v>1318</v>
      </c>
      <c r="D28" s="18">
        <v>32700.0</v>
      </c>
      <c r="E28" s="19" t="s">
        <v>224</v>
      </c>
      <c r="F28" s="20"/>
      <c r="G28" s="73"/>
      <c r="H28" s="22"/>
      <c r="I28" s="23"/>
      <c r="J28" s="33">
        <v>10000.0</v>
      </c>
      <c r="K28" s="25"/>
      <c r="L28" s="72"/>
      <c r="M28" s="73"/>
      <c r="N28" s="26"/>
      <c r="O28" s="27"/>
      <c r="P28" s="28">
        <v>10000.0</v>
      </c>
      <c r="Q28" s="29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44884.0</v>
      </c>
      <c r="C29" s="17" t="s">
        <v>1319</v>
      </c>
      <c r="D29" s="18">
        <v>51512.0</v>
      </c>
      <c r="E29" s="19" t="s">
        <v>259</v>
      </c>
      <c r="F29" s="20"/>
      <c r="G29" s="29"/>
      <c r="H29" s="22"/>
      <c r="I29" s="23">
        <v>1400.0</v>
      </c>
      <c r="J29" s="33"/>
      <c r="K29" s="25"/>
      <c r="L29" s="72"/>
      <c r="M29" s="73"/>
      <c r="N29" s="26"/>
      <c r="O29" s="27"/>
      <c r="P29" s="28">
        <v>1400.0</v>
      </c>
      <c r="Q29" s="29">
        <f t="shared" si="1"/>
        <v>0</v>
      </c>
      <c r="R29" s="30" t="s">
        <v>222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44884.0</v>
      </c>
      <c r="C30" s="17" t="s">
        <v>1320</v>
      </c>
      <c r="D30" s="18">
        <v>71550.0</v>
      </c>
      <c r="E30" s="19" t="s">
        <v>1321</v>
      </c>
      <c r="F30" s="20"/>
      <c r="G30" s="29"/>
      <c r="H30" s="22"/>
      <c r="I30" s="23"/>
      <c r="J30" s="33">
        <v>3600.0</v>
      </c>
      <c r="K30" s="36"/>
      <c r="L30" s="72"/>
      <c r="M30" s="73"/>
      <c r="N30" s="26"/>
      <c r="O30" s="27"/>
      <c r="P30" s="28">
        <v>3600.0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44884.0</v>
      </c>
      <c r="C31" s="17" t="s">
        <v>1322</v>
      </c>
      <c r="D31" s="18">
        <v>10270.0</v>
      </c>
      <c r="E31" s="19" t="s">
        <v>888</v>
      </c>
      <c r="F31" s="34"/>
      <c r="G31" s="73">
        <v>35000.0</v>
      </c>
      <c r="H31" s="35"/>
      <c r="I31" s="23"/>
      <c r="J31" s="33"/>
      <c r="K31" s="25"/>
      <c r="L31" s="72"/>
      <c r="M31" s="73"/>
      <c r="N31" s="26"/>
      <c r="O31" s="27"/>
      <c r="P31" s="28">
        <v>35000.0</v>
      </c>
      <c r="Q31" s="29">
        <f t="shared" si="1"/>
        <v>0</v>
      </c>
      <c r="R31" s="30" t="s">
        <v>44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44884.0</v>
      </c>
      <c r="C32" s="17" t="s">
        <v>1323</v>
      </c>
      <c r="D32" s="18">
        <v>67867.0</v>
      </c>
      <c r="E32" s="19" t="s">
        <v>1324</v>
      </c>
      <c r="F32" s="20"/>
      <c r="G32" s="29"/>
      <c r="H32" s="35"/>
      <c r="I32" s="23"/>
      <c r="J32" s="33">
        <v>2650.0</v>
      </c>
      <c r="K32" s="25"/>
      <c r="L32" s="72"/>
      <c r="M32" s="73"/>
      <c r="N32" s="26"/>
      <c r="O32" s="27"/>
      <c r="P32" s="28">
        <v>2650.0</v>
      </c>
      <c r="Q32" s="29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44884.0</v>
      </c>
      <c r="C33" s="17" t="s">
        <v>1325</v>
      </c>
      <c r="D33" s="18">
        <v>44035.0</v>
      </c>
      <c r="E33" s="19" t="s">
        <v>1253</v>
      </c>
      <c r="F33" s="20"/>
      <c r="G33" s="29"/>
      <c r="H33" s="35"/>
      <c r="I33" s="23">
        <v>10000.0</v>
      </c>
      <c r="J33" s="33"/>
      <c r="K33" s="25"/>
      <c r="L33" s="72"/>
      <c r="M33" s="73"/>
      <c r="N33" s="26"/>
      <c r="O33" s="27"/>
      <c r="P33" s="28">
        <v>10000.0</v>
      </c>
      <c r="Q33" s="29">
        <f t="shared" si="1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44884.0</v>
      </c>
      <c r="C34" s="17" t="s">
        <v>1326</v>
      </c>
      <c r="D34" s="18">
        <v>10249.0</v>
      </c>
      <c r="E34" s="19" t="s">
        <v>1153</v>
      </c>
      <c r="F34" s="20"/>
      <c r="G34" s="29"/>
      <c r="H34" s="35"/>
      <c r="I34" s="23"/>
      <c r="J34" s="33">
        <v>150.0</v>
      </c>
      <c r="K34" s="36"/>
      <c r="L34" s="72"/>
      <c r="M34" s="73"/>
      <c r="N34" s="26"/>
      <c r="O34" s="27"/>
      <c r="P34" s="28">
        <v>150.0</v>
      </c>
      <c r="Q34" s="29">
        <f t="shared" si="1"/>
        <v>0</v>
      </c>
      <c r="R34" s="30" t="s">
        <v>44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44884.0</v>
      </c>
      <c r="C35" s="17" t="s">
        <v>1327</v>
      </c>
      <c r="D35" s="18">
        <v>73603.0</v>
      </c>
      <c r="E35" s="19" t="s">
        <v>1328</v>
      </c>
      <c r="F35" s="20"/>
      <c r="G35" s="29"/>
      <c r="H35" s="22"/>
      <c r="I35" s="23"/>
      <c r="J35" s="33">
        <v>8750.0</v>
      </c>
      <c r="K35" s="25"/>
      <c r="L35" s="72"/>
      <c r="M35" s="73"/>
      <c r="N35" s="26"/>
      <c r="O35" s="27"/>
      <c r="P35" s="28">
        <v>8750.0</v>
      </c>
      <c r="Q35" s="29">
        <f t="shared" si="1"/>
        <v>0</v>
      </c>
      <c r="R35" s="30" t="s">
        <v>83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44884.0</v>
      </c>
      <c r="C36" s="17" t="s">
        <v>1329</v>
      </c>
      <c r="D36" s="18">
        <v>14343.0</v>
      </c>
      <c r="E36" s="19" t="s">
        <v>37</v>
      </c>
      <c r="F36" s="20"/>
      <c r="G36" s="29"/>
      <c r="H36" s="22"/>
      <c r="I36" s="23">
        <v>0.0</v>
      </c>
      <c r="J36" s="33"/>
      <c r="K36" s="25"/>
      <c r="L36" s="72"/>
      <c r="M36" s="73"/>
      <c r="N36" s="26"/>
      <c r="O36" s="27"/>
      <c r="P36" s="28">
        <v>8070.0</v>
      </c>
      <c r="Q36" s="29">
        <f t="shared" si="1"/>
        <v>-8070</v>
      </c>
      <c r="R36" s="30" t="s">
        <v>222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44884.0</v>
      </c>
      <c r="C37" s="17" t="s">
        <v>1330</v>
      </c>
      <c r="D37" s="18">
        <v>51743.0</v>
      </c>
      <c r="E37" s="19" t="s">
        <v>1201</v>
      </c>
      <c r="F37" s="20"/>
      <c r="G37" s="29"/>
      <c r="H37" s="22"/>
      <c r="I37" s="23"/>
      <c r="J37" s="33">
        <v>35000.0</v>
      </c>
      <c r="K37" s="25"/>
      <c r="L37" s="72"/>
      <c r="M37" s="73"/>
      <c r="N37" s="26"/>
      <c r="O37" s="27"/>
      <c r="P37" s="28">
        <v>35000.0</v>
      </c>
      <c r="Q37" s="29">
        <f t="shared" si="1"/>
        <v>0</v>
      </c>
      <c r="R37" s="30" t="s">
        <v>44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44884.0</v>
      </c>
      <c r="C38" s="17" t="s">
        <v>1331</v>
      </c>
      <c r="D38" s="18">
        <v>53283.0</v>
      </c>
      <c r="E38" s="19" t="s">
        <v>300</v>
      </c>
      <c r="F38" s="20"/>
      <c r="G38" s="29"/>
      <c r="H38" s="22"/>
      <c r="I38" s="23">
        <v>2500.0</v>
      </c>
      <c r="J38" s="33"/>
      <c r="K38" s="25"/>
      <c r="L38" s="72"/>
      <c r="M38" s="73"/>
      <c r="N38" s="26"/>
      <c r="O38" s="27"/>
      <c r="P38" s="28">
        <v>2500.0</v>
      </c>
      <c r="Q38" s="29">
        <f t="shared" si="1"/>
        <v>0</v>
      </c>
      <c r="R38" s="30" t="s">
        <v>47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44884.0</v>
      </c>
      <c r="C39" s="17" t="s">
        <v>1332</v>
      </c>
      <c r="D39" s="18">
        <v>74514.0</v>
      </c>
      <c r="E39" s="19" t="s">
        <v>1333</v>
      </c>
      <c r="F39" s="20"/>
      <c r="G39" s="29"/>
      <c r="H39" s="35"/>
      <c r="I39" s="23">
        <v>5000.0</v>
      </c>
      <c r="J39" s="33"/>
      <c r="K39" s="25"/>
      <c r="L39" s="72"/>
      <c r="M39" s="73"/>
      <c r="N39" s="26"/>
      <c r="O39" s="27"/>
      <c r="P39" s="28">
        <v>5000.0</v>
      </c>
      <c r="Q39" s="29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44884.0</v>
      </c>
      <c r="C40" s="17" t="s">
        <v>1334</v>
      </c>
      <c r="D40" s="18">
        <v>21818.0</v>
      </c>
      <c r="E40" s="19" t="s">
        <v>146</v>
      </c>
      <c r="F40" s="20"/>
      <c r="G40" s="29"/>
      <c r="H40" s="35"/>
      <c r="I40" s="23">
        <v>9650.0</v>
      </c>
      <c r="J40" s="33"/>
      <c r="K40" s="36"/>
      <c r="L40" s="72"/>
      <c r="M40" s="73"/>
      <c r="N40" s="26"/>
      <c r="O40" s="27"/>
      <c r="P40" s="28">
        <v>9650.0</v>
      </c>
      <c r="Q40" s="29">
        <f t="shared" si="1"/>
        <v>0</v>
      </c>
      <c r="R40" s="30" t="s">
        <v>83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44884.0</v>
      </c>
      <c r="C41" s="17" t="s">
        <v>1335</v>
      </c>
      <c r="D41" s="18">
        <v>46778.0</v>
      </c>
      <c r="E41" s="19" t="s">
        <v>810</v>
      </c>
      <c r="F41" s="20"/>
      <c r="G41" s="29"/>
      <c r="H41" s="35"/>
      <c r="I41" s="23"/>
      <c r="J41" s="33">
        <v>3900.0</v>
      </c>
      <c r="K41" s="36"/>
      <c r="L41" s="72"/>
      <c r="M41" s="73"/>
      <c r="N41" s="26"/>
      <c r="O41" s="27"/>
      <c r="P41" s="28">
        <v>3900.0</v>
      </c>
      <c r="Q41" s="29">
        <f t="shared" si="1"/>
        <v>0</v>
      </c>
      <c r="R41" s="30" t="s">
        <v>83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44884.0</v>
      </c>
      <c r="C42" s="17" t="s">
        <v>1336</v>
      </c>
      <c r="D42" s="18">
        <v>49918.0</v>
      </c>
      <c r="E42" s="19" t="s">
        <v>272</v>
      </c>
      <c r="F42" s="20"/>
      <c r="G42" s="29"/>
      <c r="H42" s="35">
        <v>7350.0</v>
      </c>
      <c r="I42" s="23"/>
      <c r="J42" s="33"/>
      <c r="K42" s="36"/>
      <c r="L42" s="72"/>
      <c r="M42" s="73"/>
      <c r="N42" s="26"/>
      <c r="O42" s="27"/>
      <c r="P42" s="28">
        <v>7350.0</v>
      </c>
      <c r="Q42" s="29">
        <f t="shared" si="1"/>
        <v>0</v>
      </c>
      <c r="R42" s="30"/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44884.0</v>
      </c>
      <c r="C43" s="17" t="s">
        <v>1337</v>
      </c>
      <c r="D43" s="18">
        <v>57201.0</v>
      </c>
      <c r="E43" s="19" t="s">
        <v>470</v>
      </c>
      <c r="F43" s="20"/>
      <c r="G43" s="29"/>
      <c r="H43" s="35"/>
      <c r="I43" s="23"/>
      <c r="J43" s="33"/>
      <c r="K43" s="36">
        <v>1750.0</v>
      </c>
      <c r="L43" s="72"/>
      <c r="M43" s="73"/>
      <c r="N43" s="26"/>
      <c r="O43" s="27"/>
      <c r="P43" s="28">
        <v>1750.0</v>
      </c>
      <c r="Q43" s="29">
        <f t="shared" si="1"/>
        <v>0</v>
      </c>
      <c r="R43" s="30"/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/>
      <c r="B44" s="16"/>
      <c r="C44" s="17"/>
      <c r="D44" s="18"/>
      <c r="E44" s="19"/>
      <c r="F44" s="20"/>
      <c r="G44" s="29"/>
      <c r="H44" s="22"/>
      <c r="I44" s="23"/>
      <c r="J44" s="33"/>
      <c r="K44" s="36"/>
      <c r="L44" s="74"/>
      <c r="M44" s="73"/>
      <c r="N44" s="26"/>
      <c r="O44" s="40"/>
      <c r="P44" s="28"/>
      <c r="Q44" s="29">
        <f t="shared" si="1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/>
      <c r="B45" s="61"/>
      <c r="C45" s="62"/>
      <c r="D45" s="62"/>
      <c r="E45" s="62"/>
      <c r="F45" s="75">
        <f>SUM(F3:F39)</f>
        <v>2000</v>
      </c>
      <c r="G45" s="75">
        <f t="shared" ref="G45:H45" si="2">SUM(G5:G44)</f>
        <v>35000</v>
      </c>
      <c r="H45" s="76">
        <f t="shared" si="2"/>
        <v>57850</v>
      </c>
      <c r="I45" s="77">
        <f>SUM(I4:I44)</f>
        <v>130350</v>
      </c>
      <c r="J45" s="78">
        <f t="shared" ref="J45:L45" si="3">SUM(J5:J44)</f>
        <v>114150</v>
      </c>
      <c r="K45" s="79">
        <f t="shared" si="3"/>
        <v>1750</v>
      </c>
      <c r="L45" s="80">
        <f t="shared" si="3"/>
        <v>0</v>
      </c>
      <c r="M45" s="75">
        <f t="shared" ref="M45:O45" si="4">SUM(M5:M39)</f>
        <v>0</v>
      </c>
      <c r="N45" s="81">
        <f t="shared" si="4"/>
        <v>0</v>
      </c>
      <c r="O45" s="49">
        <f t="shared" si="4"/>
        <v>0</v>
      </c>
      <c r="P45" s="63">
        <f t="shared" ref="P45:Q45" si="5">SUM(P5:P44)</f>
        <v>349170</v>
      </c>
      <c r="Q45" s="63">
        <f t="shared" si="5"/>
        <v>-8070</v>
      </c>
      <c r="R45" s="62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>
      <c r="A46" s="52"/>
      <c r="B46" s="61"/>
      <c r="C46" s="62"/>
      <c r="D46" s="62"/>
      <c r="E46" s="62"/>
      <c r="F46" s="94">
        <f>SUM(F45+G45+H45+I45+J45+K45+L45+M45+N45+O45)</f>
        <v>341100</v>
      </c>
      <c r="G46" s="8"/>
      <c r="H46" s="8"/>
      <c r="I46" s="8"/>
      <c r="J46" s="8"/>
      <c r="K46" s="8"/>
      <c r="L46" s="9"/>
      <c r="M46" s="68"/>
      <c r="N46" s="54"/>
      <c r="O46" s="54"/>
      <c r="P46" s="64"/>
      <c r="Q46" s="31"/>
      <c r="R46" s="65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>
      <c r="A47" s="4"/>
      <c r="B47" s="66"/>
      <c r="C47" s="65"/>
      <c r="D47" s="65"/>
      <c r="E47" s="65"/>
      <c r="F47" s="4"/>
      <c r="G47" s="4"/>
      <c r="H47" s="4"/>
      <c r="I47" s="4"/>
      <c r="J47" s="4"/>
      <c r="K47" s="4"/>
      <c r="L47" s="4"/>
      <c r="M47" s="4"/>
      <c r="N47" s="4"/>
      <c r="O47" s="4"/>
      <c r="P47" s="65"/>
      <c r="Q47" s="4"/>
      <c r="R47" s="6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66"/>
      <c r="C48" s="65"/>
      <c r="D48" s="65"/>
      <c r="E48" s="65"/>
      <c r="F48" s="4"/>
      <c r="G48" s="4"/>
      <c r="H48" s="4"/>
      <c r="I48" s="4"/>
      <c r="J48" s="4"/>
      <c r="K48" s="4"/>
      <c r="L48" s="4"/>
      <c r="M48" s="4"/>
      <c r="N48" s="4"/>
      <c r="O48" s="4"/>
      <c r="P48" s="65"/>
      <c r="Q48" s="4"/>
      <c r="R48" s="6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66"/>
      <c r="C49" s="65"/>
      <c r="D49" s="65"/>
      <c r="E49" s="65"/>
      <c r="F49" s="4"/>
      <c r="G49" s="4"/>
      <c r="H49" s="4"/>
      <c r="I49" s="4"/>
      <c r="J49" s="4"/>
      <c r="K49" s="4"/>
      <c r="L49" s="4"/>
      <c r="M49" s="4"/>
      <c r="N49" s="4"/>
      <c r="O49" s="4"/>
      <c r="P49" s="65"/>
      <c r="Q49" s="4"/>
      <c r="R49" s="6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4"/>
      <c r="P50" s="65"/>
      <c r="Q50" s="4"/>
      <c r="R50" s="6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4"/>
      <c r="P51" s="65"/>
      <c r="Q51" s="4"/>
      <c r="R51" s="6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66"/>
      <c r="C52" s="65"/>
      <c r="D52" s="65"/>
      <c r="E52" s="65"/>
      <c r="F52" s="4" t="s">
        <v>192</v>
      </c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4"/>
      <c r="S57" s="4"/>
      <c r="T57" s="4" t="s">
        <v>193</v>
      </c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</sheetData>
  <mergeCells count="19">
    <mergeCell ref="E2:E4"/>
    <mergeCell ref="F3:F4"/>
    <mergeCell ref="G3:H3"/>
    <mergeCell ref="I3:J3"/>
    <mergeCell ref="K3:K4"/>
    <mergeCell ref="L3:L4"/>
    <mergeCell ref="F46:L4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8.38"/>
    <col customWidth="1" min="16" max="16" width="14.5"/>
  </cols>
  <sheetData>
    <row r="1">
      <c r="A1" s="1" t="s">
        <v>1338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44885.0</v>
      </c>
      <c r="C5" s="17" t="s">
        <v>1339</v>
      </c>
      <c r="D5" s="18">
        <v>61420.0</v>
      </c>
      <c r="E5" s="19" t="s">
        <v>450</v>
      </c>
      <c r="F5" s="20"/>
      <c r="G5" s="29"/>
      <c r="H5" s="22"/>
      <c r="I5" s="23">
        <v>3900.0</v>
      </c>
      <c r="J5" s="33"/>
      <c r="K5" s="25"/>
      <c r="L5" s="72"/>
      <c r="M5" s="73"/>
      <c r="N5" s="26"/>
      <c r="O5" s="27"/>
      <c r="P5" s="28">
        <v>3900.0</v>
      </c>
      <c r="Q5" s="29">
        <f t="shared" ref="Q5:Q26" si="1"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44885.0</v>
      </c>
      <c r="C6" s="17" t="s">
        <v>1340</v>
      </c>
      <c r="D6" s="18">
        <v>46927.0</v>
      </c>
      <c r="E6" s="19" t="s">
        <v>792</v>
      </c>
      <c r="F6" s="20"/>
      <c r="G6" s="29"/>
      <c r="H6" s="22"/>
      <c r="I6" s="23">
        <v>1400.0</v>
      </c>
      <c r="J6" s="33"/>
      <c r="K6" s="25"/>
      <c r="L6" s="72"/>
      <c r="M6" s="73"/>
      <c r="N6" s="26"/>
      <c r="O6" s="27"/>
      <c r="P6" s="28">
        <v>1400.0</v>
      </c>
      <c r="Q6" s="29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44885.0</v>
      </c>
      <c r="C7" s="17" t="s">
        <v>1341</v>
      </c>
      <c r="D7" s="18">
        <v>50739.0</v>
      </c>
      <c r="E7" s="19" t="s">
        <v>166</v>
      </c>
      <c r="F7" s="20"/>
      <c r="G7" s="29"/>
      <c r="H7" s="22"/>
      <c r="I7" s="23">
        <v>5000.0</v>
      </c>
      <c r="J7" s="33"/>
      <c r="K7" s="25"/>
      <c r="L7" s="72"/>
      <c r="M7" s="73"/>
      <c r="N7" s="26"/>
      <c r="O7" s="27"/>
      <c r="P7" s="28">
        <v>5000.0</v>
      </c>
      <c r="Q7" s="29">
        <f t="shared" si="1"/>
        <v>0</v>
      </c>
      <c r="R7" s="30" t="s">
        <v>23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44885.0</v>
      </c>
      <c r="C8" s="17" t="s">
        <v>1342</v>
      </c>
      <c r="D8" s="18">
        <v>48482.0</v>
      </c>
      <c r="E8" s="19" t="s">
        <v>1343</v>
      </c>
      <c r="F8" s="20"/>
      <c r="G8" s="29"/>
      <c r="H8" s="22"/>
      <c r="I8" s="23"/>
      <c r="J8" s="33">
        <v>4900.0</v>
      </c>
      <c r="K8" s="25"/>
      <c r="L8" s="72"/>
      <c r="M8" s="73"/>
      <c r="N8" s="26"/>
      <c r="O8" s="27"/>
      <c r="P8" s="28">
        <v>4900.0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44885.0</v>
      </c>
      <c r="C9" s="17" t="s">
        <v>1344</v>
      </c>
      <c r="D9" s="18">
        <v>52470.0</v>
      </c>
      <c r="E9" s="19" t="s">
        <v>1345</v>
      </c>
      <c r="F9" s="20"/>
      <c r="G9" s="29"/>
      <c r="H9" s="35"/>
      <c r="I9" s="23">
        <v>5000.0</v>
      </c>
      <c r="J9" s="33"/>
      <c r="K9" s="25"/>
      <c r="L9" s="72"/>
      <c r="M9" s="73"/>
      <c r="N9" s="26"/>
      <c r="O9" s="27"/>
      <c r="P9" s="28">
        <v>5000.0</v>
      </c>
      <c r="Q9" s="29">
        <f t="shared" si="1"/>
        <v>0</v>
      </c>
      <c r="R9" s="30" t="s">
        <v>536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44885.0</v>
      </c>
      <c r="C10" s="17" t="s">
        <v>1346</v>
      </c>
      <c r="D10" s="18">
        <v>52853.0</v>
      </c>
      <c r="E10" s="19" t="s">
        <v>762</v>
      </c>
      <c r="F10" s="20"/>
      <c r="G10" s="29"/>
      <c r="H10" s="22"/>
      <c r="I10" s="23">
        <v>5000.0</v>
      </c>
      <c r="J10" s="33"/>
      <c r="K10" s="25"/>
      <c r="L10" s="72"/>
      <c r="M10" s="73"/>
      <c r="N10" s="26"/>
      <c r="O10" s="27"/>
      <c r="P10" s="28">
        <v>5000.0</v>
      </c>
      <c r="Q10" s="29">
        <f t="shared" si="1"/>
        <v>0</v>
      </c>
      <c r="R10" s="30" t="s">
        <v>536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44885.0</v>
      </c>
      <c r="C11" s="17" t="s">
        <v>1347</v>
      </c>
      <c r="D11" s="18">
        <v>51876.0</v>
      </c>
      <c r="E11" s="19" t="s">
        <v>668</v>
      </c>
      <c r="F11" s="20"/>
      <c r="G11" s="29"/>
      <c r="H11" s="22"/>
      <c r="I11" s="23">
        <v>31000.0</v>
      </c>
      <c r="J11" s="33"/>
      <c r="K11" s="25"/>
      <c r="L11" s="72"/>
      <c r="M11" s="73"/>
      <c r="N11" s="26"/>
      <c r="O11" s="27"/>
      <c r="P11" s="28">
        <v>31000.0</v>
      </c>
      <c r="Q11" s="29">
        <f t="shared" si="1"/>
        <v>0</v>
      </c>
      <c r="R11" s="30" t="s">
        <v>536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44885.0</v>
      </c>
      <c r="C12" s="17" t="s">
        <v>1348</v>
      </c>
      <c r="D12" s="18">
        <v>51017.0</v>
      </c>
      <c r="E12" s="19" t="s">
        <v>68</v>
      </c>
      <c r="F12" s="20"/>
      <c r="G12" s="73"/>
      <c r="H12" s="35">
        <v>48400.0</v>
      </c>
      <c r="I12" s="23"/>
      <c r="J12" s="33"/>
      <c r="K12" s="25"/>
      <c r="L12" s="72"/>
      <c r="M12" s="73"/>
      <c r="N12" s="26"/>
      <c r="O12" s="27"/>
      <c r="P12" s="28">
        <v>48400.0</v>
      </c>
      <c r="Q12" s="29">
        <f t="shared" si="1"/>
        <v>0</v>
      </c>
      <c r="R12" s="30" t="s">
        <v>23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44885.0</v>
      </c>
      <c r="C13" s="17" t="s">
        <v>1349</v>
      </c>
      <c r="D13" s="18">
        <v>59778.0</v>
      </c>
      <c r="E13" s="19" t="s">
        <v>1350</v>
      </c>
      <c r="F13" s="20"/>
      <c r="G13" s="73"/>
      <c r="H13" s="35"/>
      <c r="I13" s="23">
        <v>1400.0</v>
      </c>
      <c r="J13" s="33"/>
      <c r="K13" s="25"/>
      <c r="L13" s="72"/>
      <c r="M13" s="73"/>
      <c r="N13" s="26"/>
      <c r="O13" s="27"/>
      <c r="P13" s="28">
        <v>1400.0</v>
      </c>
      <c r="Q13" s="29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44885.0</v>
      </c>
      <c r="C14" s="17" t="s">
        <v>1351</v>
      </c>
      <c r="D14" s="18">
        <v>57591.0</v>
      </c>
      <c r="E14" s="19" t="s">
        <v>1352</v>
      </c>
      <c r="F14" s="20"/>
      <c r="G14" s="73"/>
      <c r="H14" s="22"/>
      <c r="I14" s="23">
        <v>3000.0</v>
      </c>
      <c r="J14" s="33"/>
      <c r="K14" s="25"/>
      <c r="L14" s="72"/>
      <c r="M14" s="73"/>
      <c r="N14" s="26"/>
      <c r="O14" s="27"/>
      <c r="P14" s="28">
        <v>3000.0</v>
      </c>
      <c r="Q14" s="29">
        <f t="shared" si="1"/>
        <v>0</v>
      </c>
      <c r="R14" s="30" t="s">
        <v>222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44885.0</v>
      </c>
      <c r="C15" s="17" t="s">
        <v>1353</v>
      </c>
      <c r="D15" s="18">
        <v>52083.0</v>
      </c>
      <c r="E15" s="19" t="s">
        <v>252</v>
      </c>
      <c r="F15" s="20"/>
      <c r="G15" s="29"/>
      <c r="H15" s="22"/>
      <c r="I15" s="23">
        <v>10700.0</v>
      </c>
      <c r="J15" s="33"/>
      <c r="K15" s="25"/>
      <c r="L15" s="72"/>
      <c r="M15" s="73"/>
      <c r="N15" s="26"/>
      <c r="O15" s="27"/>
      <c r="P15" s="28">
        <v>10700.0</v>
      </c>
      <c r="Q15" s="29">
        <f t="shared" si="1"/>
        <v>0</v>
      </c>
      <c r="R15" s="30" t="s">
        <v>222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44885.0</v>
      </c>
      <c r="C16" s="17" t="s">
        <v>1354</v>
      </c>
      <c r="D16" s="18">
        <v>10291.0</v>
      </c>
      <c r="E16" s="19" t="s">
        <v>162</v>
      </c>
      <c r="F16" s="34">
        <v>300.0</v>
      </c>
      <c r="G16" s="29"/>
      <c r="H16" s="22"/>
      <c r="I16" s="23"/>
      <c r="J16" s="33"/>
      <c r="K16" s="25"/>
      <c r="L16" s="72"/>
      <c r="M16" s="73"/>
      <c r="N16" s="26"/>
      <c r="O16" s="27"/>
      <c r="P16" s="28">
        <v>300.0</v>
      </c>
      <c r="Q16" s="29">
        <f t="shared" si="1"/>
        <v>0</v>
      </c>
      <c r="R16" s="30" t="s">
        <v>23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44885.0</v>
      </c>
      <c r="C17" s="17" t="s">
        <v>1355</v>
      </c>
      <c r="D17" s="18">
        <v>10291.0</v>
      </c>
      <c r="E17" s="19" t="s">
        <v>162</v>
      </c>
      <c r="F17" s="34">
        <v>300.0</v>
      </c>
      <c r="G17" s="29"/>
      <c r="H17" s="22"/>
      <c r="I17" s="23"/>
      <c r="J17" s="33"/>
      <c r="K17" s="25"/>
      <c r="L17" s="72"/>
      <c r="M17" s="73"/>
      <c r="N17" s="26"/>
      <c r="O17" s="27"/>
      <c r="P17" s="28">
        <v>300.0</v>
      </c>
      <c r="Q17" s="29">
        <f t="shared" si="1"/>
        <v>0</v>
      </c>
      <c r="R17" s="30" t="s">
        <v>23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44885.0</v>
      </c>
      <c r="C18" s="17" t="s">
        <v>1356</v>
      </c>
      <c r="D18" s="18">
        <v>21821.0</v>
      </c>
      <c r="E18" s="19" t="s">
        <v>288</v>
      </c>
      <c r="F18" s="34"/>
      <c r="G18" s="29"/>
      <c r="H18" s="35"/>
      <c r="I18" s="23">
        <v>10000.0</v>
      </c>
      <c r="J18" s="33"/>
      <c r="K18" s="25"/>
      <c r="L18" s="72"/>
      <c r="M18" s="73"/>
      <c r="N18" s="26"/>
      <c r="O18" s="27"/>
      <c r="P18" s="28">
        <v>10000.0</v>
      </c>
      <c r="Q18" s="29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44885.0</v>
      </c>
      <c r="C19" s="17" t="s">
        <v>1357</v>
      </c>
      <c r="D19" s="18">
        <v>59103.0</v>
      </c>
      <c r="E19" s="19" t="s">
        <v>1290</v>
      </c>
      <c r="F19" s="20"/>
      <c r="G19" s="29"/>
      <c r="H19" s="22"/>
      <c r="I19" s="23">
        <v>15000.0</v>
      </c>
      <c r="J19" s="33"/>
      <c r="K19" s="25"/>
      <c r="L19" s="72"/>
      <c r="M19" s="73"/>
      <c r="N19" s="26"/>
      <c r="O19" s="27"/>
      <c r="P19" s="28">
        <v>15000.0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44885.0</v>
      </c>
      <c r="C20" s="17" t="s">
        <v>1358</v>
      </c>
      <c r="D20" s="18">
        <v>74698.0</v>
      </c>
      <c r="E20" s="19" t="s">
        <v>1359</v>
      </c>
      <c r="F20" s="20"/>
      <c r="G20" s="29"/>
      <c r="H20" s="22"/>
      <c r="I20" s="23"/>
      <c r="J20" s="33"/>
      <c r="K20" s="36"/>
      <c r="L20" s="72"/>
      <c r="M20" s="73"/>
      <c r="N20" s="26"/>
      <c r="O20" s="40">
        <v>290.0</v>
      </c>
      <c r="P20" s="28">
        <v>290.0</v>
      </c>
      <c r="Q20" s="29">
        <f t="shared" si="1"/>
        <v>0</v>
      </c>
      <c r="R20" s="30" t="s">
        <v>83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44885.0</v>
      </c>
      <c r="C21" s="17" t="s">
        <v>1360</v>
      </c>
      <c r="D21" s="18">
        <v>10001.0</v>
      </c>
      <c r="E21" s="19" t="s">
        <v>1361</v>
      </c>
      <c r="F21" s="34">
        <v>100.0</v>
      </c>
      <c r="G21" s="29"/>
      <c r="H21" s="22"/>
      <c r="I21" s="23"/>
      <c r="J21" s="33"/>
      <c r="K21" s="25"/>
      <c r="L21" s="72"/>
      <c r="M21" s="73"/>
      <c r="N21" s="26"/>
      <c r="O21" s="27"/>
      <c r="P21" s="28">
        <v>100.0</v>
      </c>
      <c r="Q21" s="29">
        <f t="shared" si="1"/>
        <v>0</v>
      </c>
      <c r="R21" s="30" t="s">
        <v>222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44885.0</v>
      </c>
      <c r="C22" s="17" t="s">
        <v>1362</v>
      </c>
      <c r="D22" s="18">
        <v>53249.0</v>
      </c>
      <c r="E22" s="19" t="s">
        <v>93</v>
      </c>
      <c r="F22" s="34"/>
      <c r="G22" s="29"/>
      <c r="H22" s="35"/>
      <c r="I22" s="23"/>
      <c r="J22" s="33">
        <v>16200.0</v>
      </c>
      <c r="K22" s="25"/>
      <c r="L22" s="72"/>
      <c r="M22" s="73"/>
      <c r="N22" s="26"/>
      <c r="O22" s="27"/>
      <c r="P22" s="28">
        <v>16200.0</v>
      </c>
      <c r="Q22" s="29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44885.0</v>
      </c>
      <c r="C23" s="17" t="s">
        <v>1363</v>
      </c>
      <c r="D23" s="18">
        <v>53249.0</v>
      </c>
      <c r="E23" s="19" t="s">
        <v>93</v>
      </c>
      <c r="F23" s="20"/>
      <c r="G23" s="29"/>
      <c r="H23" s="22"/>
      <c r="I23" s="23"/>
      <c r="J23" s="33">
        <v>300.0</v>
      </c>
      <c r="K23" s="25"/>
      <c r="L23" s="72"/>
      <c r="M23" s="73"/>
      <c r="N23" s="26"/>
      <c r="O23" s="27"/>
      <c r="P23" s="28">
        <v>300.0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44885.0</v>
      </c>
      <c r="C24" s="17" t="s">
        <v>1364</v>
      </c>
      <c r="D24" s="18">
        <v>13781.0</v>
      </c>
      <c r="E24" s="19" t="s">
        <v>716</v>
      </c>
      <c r="F24" s="20"/>
      <c r="G24" s="73"/>
      <c r="H24" s="22"/>
      <c r="I24" s="23">
        <v>4475.0</v>
      </c>
      <c r="J24" s="33"/>
      <c r="K24" s="25"/>
      <c r="L24" s="72"/>
      <c r="M24" s="73"/>
      <c r="N24" s="26"/>
      <c r="O24" s="27"/>
      <c r="P24" s="28">
        <v>4475.0</v>
      </c>
      <c r="Q24" s="29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44885.0</v>
      </c>
      <c r="C25" s="17" t="s">
        <v>1365</v>
      </c>
      <c r="D25" s="18">
        <v>50739.0</v>
      </c>
      <c r="E25" s="19" t="s">
        <v>166</v>
      </c>
      <c r="F25" s="20"/>
      <c r="G25" s="73"/>
      <c r="H25" s="22"/>
      <c r="I25" s="23"/>
      <c r="J25" s="33"/>
      <c r="K25" s="36">
        <v>1450.0</v>
      </c>
      <c r="L25" s="72"/>
      <c r="M25" s="73"/>
      <c r="N25" s="26"/>
      <c r="O25" s="27"/>
      <c r="P25" s="28">
        <v>1450.0</v>
      </c>
      <c r="Q25" s="29">
        <f t="shared" si="1"/>
        <v>0</v>
      </c>
      <c r="R25" s="30"/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/>
      <c r="B26" s="16"/>
      <c r="C26" s="17"/>
      <c r="D26" s="18"/>
      <c r="E26" s="19"/>
      <c r="F26" s="20"/>
      <c r="G26" s="29"/>
      <c r="H26" s="22"/>
      <c r="I26" s="23"/>
      <c r="J26" s="33"/>
      <c r="K26" s="36"/>
      <c r="L26" s="74"/>
      <c r="M26" s="73"/>
      <c r="N26" s="26"/>
      <c r="O26" s="40"/>
      <c r="P26" s="28"/>
      <c r="Q26" s="29">
        <f t="shared" si="1"/>
        <v>0</v>
      </c>
      <c r="R26" s="30"/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/>
      <c r="B27" s="61"/>
      <c r="C27" s="62"/>
      <c r="D27" s="62"/>
      <c r="E27" s="62"/>
      <c r="F27" s="75">
        <f>SUM(F3:F25)</f>
        <v>700</v>
      </c>
      <c r="G27" s="75">
        <f t="shared" ref="G27:H27" si="2">SUM(G5:G26)</f>
        <v>0</v>
      </c>
      <c r="H27" s="76">
        <f t="shared" si="2"/>
        <v>48400</v>
      </c>
      <c r="I27" s="77">
        <f>SUM(I4:I26)</f>
        <v>95875</v>
      </c>
      <c r="J27" s="78">
        <f t="shared" ref="J27:L27" si="3">SUM(J5:J26)</f>
        <v>21400</v>
      </c>
      <c r="K27" s="79">
        <f t="shared" si="3"/>
        <v>1450</v>
      </c>
      <c r="L27" s="80">
        <f t="shared" si="3"/>
        <v>0</v>
      </c>
      <c r="M27" s="75">
        <f t="shared" ref="M27:O27" si="4">SUM(M5:M25)</f>
        <v>0</v>
      </c>
      <c r="N27" s="81">
        <f t="shared" si="4"/>
        <v>0</v>
      </c>
      <c r="O27" s="49">
        <f t="shared" si="4"/>
        <v>290</v>
      </c>
      <c r="P27" s="63">
        <f t="shared" ref="P27:Q27" si="5">SUM(P5:P26)</f>
        <v>168115</v>
      </c>
      <c r="Q27" s="63">
        <f t="shared" si="5"/>
        <v>0</v>
      </c>
      <c r="R27" s="62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>
      <c r="A28" s="52"/>
      <c r="B28" s="61"/>
      <c r="C28" s="62"/>
      <c r="D28" s="62"/>
      <c r="E28" s="62"/>
      <c r="F28" s="94">
        <f>SUM(F27+G27+H27+I27+J27+K27+L27+M27+N27+O27)</f>
        <v>168115</v>
      </c>
      <c r="G28" s="8"/>
      <c r="H28" s="8"/>
      <c r="I28" s="8"/>
      <c r="J28" s="8"/>
      <c r="K28" s="8"/>
      <c r="L28" s="9"/>
      <c r="M28" s="68"/>
      <c r="N28" s="54"/>
      <c r="O28" s="54"/>
      <c r="P28" s="64"/>
      <c r="Q28" s="31"/>
      <c r="R28" s="65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>
      <c r="A29" s="4"/>
      <c r="B29" s="66"/>
      <c r="C29" s="65"/>
      <c r="D29" s="65"/>
      <c r="E29" s="65"/>
      <c r="F29" s="4"/>
      <c r="G29" s="4"/>
      <c r="H29" s="4"/>
      <c r="I29" s="4"/>
      <c r="J29" s="4"/>
      <c r="K29" s="4"/>
      <c r="L29" s="4"/>
      <c r="M29" s="4"/>
      <c r="N29" s="4"/>
      <c r="O29" s="4"/>
      <c r="P29" s="65"/>
      <c r="Q29" s="4"/>
      <c r="R29" s="6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66"/>
      <c r="C30" s="65"/>
      <c r="D30" s="65"/>
      <c r="E30" s="65"/>
      <c r="F30" s="4"/>
      <c r="G30" s="4"/>
      <c r="H30" s="4"/>
      <c r="I30" s="4"/>
      <c r="J30" s="4"/>
      <c r="K30" s="4"/>
      <c r="L30" s="4"/>
      <c r="M30" s="4"/>
      <c r="N30" s="4"/>
      <c r="O30" s="4"/>
      <c r="P30" s="65"/>
      <c r="Q30" s="4"/>
      <c r="R30" s="6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66"/>
      <c r="C31" s="65"/>
      <c r="D31" s="65"/>
      <c r="E31" s="65"/>
      <c r="F31" s="4"/>
      <c r="G31" s="4"/>
      <c r="H31" s="4"/>
      <c r="I31" s="4"/>
      <c r="J31" s="4"/>
      <c r="K31" s="4"/>
      <c r="L31" s="4"/>
      <c r="M31" s="4"/>
      <c r="N31" s="4"/>
      <c r="O31" s="4"/>
      <c r="P31" s="65"/>
      <c r="Q31" s="4"/>
      <c r="R31" s="6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66"/>
      <c r="C32" s="65"/>
      <c r="D32" s="65"/>
      <c r="E32" s="65"/>
      <c r="F32" s="4"/>
      <c r="G32" s="4"/>
      <c r="H32" s="4"/>
      <c r="I32" s="4"/>
      <c r="J32" s="4"/>
      <c r="K32" s="4"/>
      <c r="L32" s="4"/>
      <c r="M32" s="4"/>
      <c r="N32" s="4"/>
      <c r="O32" s="4"/>
      <c r="P32" s="65"/>
      <c r="Q32" s="4"/>
      <c r="R32" s="6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66"/>
      <c r="C33" s="65"/>
      <c r="D33" s="65"/>
      <c r="E33" s="65"/>
      <c r="F33" s="4"/>
      <c r="G33" s="4"/>
      <c r="H33" s="4"/>
      <c r="I33" s="4"/>
      <c r="J33" s="4"/>
      <c r="K33" s="4"/>
      <c r="L33" s="4"/>
      <c r="M33" s="4"/>
      <c r="N33" s="4"/>
      <c r="O33" s="4"/>
      <c r="P33" s="65"/>
      <c r="Q33" s="4"/>
      <c r="R33" s="6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66"/>
      <c r="C34" s="65"/>
      <c r="D34" s="65"/>
      <c r="E34" s="65"/>
      <c r="F34" s="4" t="s">
        <v>192</v>
      </c>
      <c r="G34" s="4"/>
      <c r="H34" s="4"/>
      <c r="I34" s="4"/>
      <c r="J34" s="4"/>
      <c r="K34" s="4"/>
      <c r="L34" s="4"/>
      <c r="M34" s="4"/>
      <c r="N34" s="4"/>
      <c r="O34" s="4"/>
      <c r="P34" s="6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66"/>
      <c r="C35" s="65"/>
      <c r="D35" s="65"/>
      <c r="E35" s="65"/>
      <c r="F35" s="4"/>
      <c r="G35" s="4"/>
      <c r="H35" s="4"/>
      <c r="I35" s="4"/>
      <c r="J35" s="4"/>
      <c r="K35" s="4"/>
      <c r="L35" s="4"/>
      <c r="M35" s="4"/>
      <c r="N35" s="4"/>
      <c r="O35" s="4"/>
      <c r="P35" s="6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66"/>
      <c r="C36" s="65"/>
      <c r="D36" s="65"/>
      <c r="E36" s="65"/>
      <c r="F36" s="4"/>
      <c r="G36" s="4"/>
      <c r="H36" s="4"/>
      <c r="I36" s="4"/>
      <c r="J36" s="4"/>
      <c r="K36" s="4"/>
      <c r="L36" s="4"/>
      <c r="M36" s="4"/>
      <c r="N36" s="4"/>
      <c r="O36" s="4"/>
      <c r="P36" s="6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66"/>
      <c r="C37" s="65"/>
      <c r="D37" s="65"/>
      <c r="E37" s="65"/>
      <c r="F37" s="4"/>
      <c r="G37" s="4"/>
      <c r="H37" s="4"/>
      <c r="I37" s="4"/>
      <c r="J37" s="4"/>
      <c r="K37" s="4"/>
      <c r="L37" s="4"/>
      <c r="M37" s="4"/>
      <c r="N37" s="4"/>
      <c r="O37" s="4"/>
      <c r="P37" s="6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66"/>
      <c r="C38" s="65"/>
      <c r="D38" s="65"/>
      <c r="E38" s="65"/>
      <c r="F38" s="4"/>
      <c r="G38" s="4"/>
      <c r="H38" s="4"/>
      <c r="I38" s="4"/>
      <c r="J38" s="4"/>
      <c r="K38" s="4"/>
      <c r="L38" s="4"/>
      <c r="M38" s="4"/>
      <c r="N38" s="4"/>
      <c r="O38" s="4"/>
      <c r="P38" s="6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66"/>
      <c r="C39" s="65"/>
      <c r="D39" s="65"/>
      <c r="E39" s="65"/>
      <c r="F39" s="4"/>
      <c r="G39" s="4"/>
      <c r="H39" s="4"/>
      <c r="I39" s="4"/>
      <c r="J39" s="4"/>
      <c r="K39" s="4"/>
      <c r="L39" s="4"/>
      <c r="M39" s="4"/>
      <c r="N39" s="4"/>
      <c r="O39" s="4"/>
      <c r="P39" s="65"/>
      <c r="Q39" s="4"/>
      <c r="R39" s="4"/>
      <c r="S39" s="4"/>
      <c r="T39" s="4" t="s">
        <v>193</v>
      </c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</sheetData>
  <mergeCells count="19">
    <mergeCell ref="E2:E4"/>
    <mergeCell ref="F3:F4"/>
    <mergeCell ref="G3:H3"/>
    <mergeCell ref="I3:J3"/>
    <mergeCell ref="K3:K4"/>
    <mergeCell ref="L3:L4"/>
    <mergeCell ref="F28:L2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1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44885.0</v>
      </c>
      <c r="C5" s="17" t="s">
        <v>1367</v>
      </c>
      <c r="D5" s="18">
        <v>64457.0</v>
      </c>
      <c r="E5" s="19" t="s">
        <v>1368</v>
      </c>
      <c r="F5" s="20"/>
      <c r="G5" s="29"/>
      <c r="H5" s="22"/>
      <c r="I5" s="23"/>
      <c r="J5" s="33">
        <v>300.0</v>
      </c>
      <c r="K5" s="25"/>
      <c r="L5" s="72"/>
      <c r="M5" s="73"/>
      <c r="N5" s="26"/>
      <c r="O5" s="27"/>
      <c r="P5" s="28">
        <v>300.0</v>
      </c>
      <c r="Q5" s="29">
        <f t="shared" ref="Q5:Q57" si="1"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44885.0</v>
      </c>
      <c r="C6" s="17" t="s">
        <v>1369</v>
      </c>
      <c r="D6" s="18">
        <v>10001.0</v>
      </c>
      <c r="E6" s="19" t="s">
        <v>1361</v>
      </c>
      <c r="F6" s="20"/>
      <c r="G6" s="29"/>
      <c r="H6" s="22"/>
      <c r="I6" s="23"/>
      <c r="J6" s="33"/>
      <c r="K6" s="25"/>
      <c r="L6" s="72"/>
      <c r="M6" s="73"/>
      <c r="N6" s="26"/>
      <c r="O6" s="40">
        <v>3600.0</v>
      </c>
      <c r="P6" s="28">
        <v>3600.0</v>
      </c>
      <c r="Q6" s="29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44886.0</v>
      </c>
      <c r="C7" s="17" t="s">
        <v>1370</v>
      </c>
      <c r="D7" s="18">
        <v>62146.0</v>
      </c>
      <c r="E7" s="19" t="s">
        <v>433</v>
      </c>
      <c r="F7" s="20"/>
      <c r="G7" s="29"/>
      <c r="H7" s="22"/>
      <c r="I7" s="23">
        <v>1400.0</v>
      </c>
      <c r="J7" s="33"/>
      <c r="K7" s="25"/>
      <c r="L7" s="72"/>
      <c r="M7" s="73"/>
      <c r="N7" s="26"/>
      <c r="O7" s="27"/>
      <c r="P7" s="28">
        <v>1400.0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44886.0</v>
      </c>
      <c r="C8" s="17" t="s">
        <v>1371</v>
      </c>
      <c r="D8" s="18">
        <v>26831.0</v>
      </c>
      <c r="E8" s="19" t="s">
        <v>677</v>
      </c>
      <c r="F8" s="20"/>
      <c r="G8" s="29"/>
      <c r="H8" s="22"/>
      <c r="I8" s="23"/>
      <c r="J8" s="33">
        <v>5150.0</v>
      </c>
      <c r="K8" s="25"/>
      <c r="L8" s="72"/>
      <c r="M8" s="73"/>
      <c r="N8" s="26"/>
      <c r="O8" s="27"/>
      <c r="P8" s="28">
        <v>5150.0</v>
      </c>
      <c r="Q8" s="29">
        <f t="shared" si="1"/>
        <v>0</v>
      </c>
      <c r="R8" s="30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44886.0</v>
      </c>
      <c r="C9" s="17" t="s">
        <v>1372</v>
      </c>
      <c r="D9" s="18">
        <v>60151.0</v>
      </c>
      <c r="E9" s="19" t="s">
        <v>1373</v>
      </c>
      <c r="F9" s="20"/>
      <c r="G9" s="29"/>
      <c r="H9" s="35"/>
      <c r="I9" s="23">
        <v>5150.0</v>
      </c>
      <c r="J9" s="33"/>
      <c r="K9" s="25"/>
      <c r="L9" s="72"/>
      <c r="M9" s="73"/>
      <c r="N9" s="26"/>
      <c r="O9" s="27"/>
      <c r="P9" s="28">
        <v>5150.0</v>
      </c>
      <c r="Q9" s="29">
        <f t="shared" si="1"/>
        <v>0</v>
      </c>
      <c r="R9" s="30" t="s">
        <v>54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44886.0</v>
      </c>
      <c r="C10" s="17" t="s">
        <v>1374</v>
      </c>
      <c r="D10" s="18">
        <v>62146.0</v>
      </c>
      <c r="E10" s="19" t="s">
        <v>433</v>
      </c>
      <c r="F10" s="20"/>
      <c r="G10" s="29"/>
      <c r="H10" s="22"/>
      <c r="I10" s="23">
        <v>1450.0</v>
      </c>
      <c r="J10" s="33"/>
      <c r="K10" s="25"/>
      <c r="L10" s="72"/>
      <c r="M10" s="73"/>
      <c r="N10" s="26"/>
      <c r="O10" s="27"/>
      <c r="P10" s="28">
        <v>1450.0</v>
      </c>
      <c r="Q10" s="29">
        <f t="shared" si="1"/>
        <v>0</v>
      </c>
      <c r="R10" s="30" t="s">
        <v>44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44886.0</v>
      </c>
      <c r="C11" s="17" t="s">
        <v>1375</v>
      </c>
      <c r="D11" s="18">
        <v>31738.0</v>
      </c>
      <c r="E11" s="19" t="s">
        <v>98</v>
      </c>
      <c r="F11" s="20"/>
      <c r="G11" s="29"/>
      <c r="H11" s="22"/>
      <c r="I11" s="23"/>
      <c r="J11" s="33"/>
      <c r="K11" s="36">
        <v>2800.0</v>
      </c>
      <c r="L11" s="72"/>
      <c r="M11" s="73"/>
      <c r="N11" s="26"/>
      <c r="O11" s="27"/>
      <c r="P11" s="28">
        <v>2800.0</v>
      </c>
      <c r="Q11" s="29">
        <f t="shared" si="1"/>
        <v>0</v>
      </c>
      <c r="R11" s="30" t="s">
        <v>83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44886.0</v>
      </c>
      <c r="C12" s="17" t="s">
        <v>1376</v>
      </c>
      <c r="D12" s="18">
        <v>50593.0</v>
      </c>
      <c r="E12" s="19" t="s">
        <v>771</v>
      </c>
      <c r="F12" s="20"/>
      <c r="G12" s="73"/>
      <c r="H12" s="35"/>
      <c r="I12" s="23">
        <v>5000.0</v>
      </c>
      <c r="J12" s="33"/>
      <c r="K12" s="25"/>
      <c r="L12" s="72"/>
      <c r="M12" s="73"/>
      <c r="N12" s="26"/>
      <c r="O12" s="27"/>
      <c r="P12" s="28">
        <v>5000.0</v>
      </c>
      <c r="Q12" s="29">
        <f t="shared" si="1"/>
        <v>0</v>
      </c>
      <c r="R12" s="30" t="s">
        <v>44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44886.0</v>
      </c>
      <c r="C13" s="17" t="s">
        <v>1377</v>
      </c>
      <c r="D13" s="18">
        <v>10288.0</v>
      </c>
      <c r="E13" s="19" t="s">
        <v>419</v>
      </c>
      <c r="F13" s="20"/>
      <c r="G13" s="73"/>
      <c r="H13" s="35"/>
      <c r="I13" s="23">
        <v>8000.0</v>
      </c>
      <c r="J13" s="33"/>
      <c r="K13" s="25"/>
      <c r="L13" s="72"/>
      <c r="M13" s="73"/>
      <c r="N13" s="26"/>
      <c r="O13" s="27"/>
      <c r="P13" s="28">
        <v>8000.0</v>
      </c>
      <c r="Q13" s="29">
        <f t="shared" si="1"/>
        <v>0</v>
      </c>
      <c r="R13" s="30" t="s">
        <v>83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44886.0</v>
      </c>
      <c r="C14" s="17" t="s">
        <v>1378</v>
      </c>
      <c r="D14" s="18">
        <v>74297.0</v>
      </c>
      <c r="E14" s="19" t="s">
        <v>1379</v>
      </c>
      <c r="F14" s="20"/>
      <c r="G14" s="73"/>
      <c r="H14" s="22"/>
      <c r="I14" s="23">
        <v>6100.0</v>
      </c>
      <c r="J14" s="33"/>
      <c r="K14" s="25"/>
      <c r="L14" s="72"/>
      <c r="M14" s="73"/>
      <c r="N14" s="26"/>
      <c r="O14" s="27"/>
      <c r="P14" s="28">
        <v>6100.0</v>
      </c>
      <c r="Q14" s="29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44886.0</v>
      </c>
      <c r="C15" s="17" t="s">
        <v>1380</v>
      </c>
      <c r="D15" s="18">
        <v>45937.0</v>
      </c>
      <c r="E15" s="19" t="s">
        <v>756</v>
      </c>
      <c r="F15" s="20"/>
      <c r="G15" s="29"/>
      <c r="H15" s="22"/>
      <c r="I15" s="23">
        <v>35000.0</v>
      </c>
      <c r="J15" s="33"/>
      <c r="K15" s="25"/>
      <c r="L15" s="72"/>
      <c r="M15" s="73"/>
      <c r="N15" s="26"/>
      <c r="O15" s="27"/>
      <c r="P15" s="28">
        <v>35000.0</v>
      </c>
      <c r="Q15" s="29">
        <f t="shared" si="1"/>
        <v>0</v>
      </c>
      <c r="R15" s="30" t="s">
        <v>23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44886.0</v>
      </c>
      <c r="C16" s="17" t="s">
        <v>1381</v>
      </c>
      <c r="D16" s="18">
        <v>74610.0</v>
      </c>
      <c r="E16" s="19" t="s">
        <v>406</v>
      </c>
      <c r="F16" s="34"/>
      <c r="G16" s="29"/>
      <c r="H16" s="22"/>
      <c r="I16" s="23">
        <v>7500.0</v>
      </c>
      <c r="J16" s="33"/>
      <c r="K16" s="25"/>
      <c r="L16" s="72"/>
      <c r="M16" s="73"/>
      <c r="N16" s="26"/>
      <c r="O16" s="27"/>
      <c r="P16" s="28">
        <v>7500.0</v>
      </c>
      <c r="Q16" s="29">
        <f t="shared" si="1"/>
        <v>0</v>
      </c>
      <c r="R16" s="30" t="s">
        <v>222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44886.0</v>
      </c>
      <c r="C17" s="17" t="s">
        <v>1382</v>
      </c>
      <c r="D17" s="18">
        <v>66276.0</v>
      </c>
      <c r="E17" s="19" t="s">
        <v>876</v>
      </c>
      <c r="F17" s="34"/>
      <c r="G17" s="29"/>
      <c r="H17" s="22"/>
      <c r="I17" s="23">
        <v>2650.0</v>
      </c>
      <c r="J17" s="33"/>
      <c r="K17" s="25"/>
      <c r="L17" s="72"/>
      <c r="M17" s="73"/>
      <c r="N17" s="26"/>
      <c r="O17" s="27"/>
      <c r="P17" s="28">
        <v>2650.0</v>
      </c>
      <c r="Q17" s="29">
        <f t="shared" si="1"/>
        <v>0</v>
      </c>
      <c r="R17" s="30" t="s">
        <v>23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44886.0</v>
      </c>
      <c r="C18" s="17" t="s">
        <v>1383</v>
      </c>
      <c r="D18" s="18">
        <v>59904.0</v>
      </c>
      <c r="E18" s="19" t="s">
        <v>49</v>
      </c>
      <c r="F18" s="34"/>
      <c r="G18" s="29"/>
      <c r="H18" s="35"/>
      <c r="I18" s="23">
        <v>2500.0</v>
      </c>
      <c r="J18" s="33"/>
      <c r="K18" s="25"/>
      <c r="L18" s="72"/>
      <c r="M18" s="73"/>
      <c r="N18" s="26"/>
      <c r="O18" s="27"/>
      <c r="P18" s="28">
        <v>2500.0</v>
      </c>
      <c r="Q18" s="29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44886.0</v>
      </c>
      <c r="C19" s="17" t="s">
        <v>1384</v>
      </c>
      <c r="D19" s="18">
        <v>66276.0</v>
      </c>
      <c r="E19" s="19" t="s">
        <v>876</v>
      </c>
      <c r="F19" s="20"/>
      <c r="G19" s="29"/>
      <c r="H19" s="22"/>
      <c r="I19" s="23">
        <v>1475.0</v>
      </c>
      <c r="J19" s="33"/>
      <c r="K19" s="25"/>
      <c r="L19" s="72"/>
      <c r="M19" s="73"/>
      <c r="N19" s="26"/>
      <c r="O19" s="27"/>
      <c r="P19" s="28">
        <v>1475.0</v>
      </c>
      <c r="Q19" s="29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44886.0</v>
      </c>
      <c r="C20" s="17" t="s">
        <v>1385</v>
      </c>
      <c r="D20" s="18">
        <v>21828.0</v>
      </c>
      <c r="E20" s="19" t="s">
        <v>684</v>
      </c>
      <c r="F20" s="20"/>
      <c r="G20" s="29"/>
      <c r="H20" s="22"/>
      <c r="I20" s="95"/>
      <c r="J20" s="33">
        <v>8750.0</v>
      </c>
      <c r="K20" s="36"/>
      <c r="L20" s="72"/>
      <c r="M20" s="73"/>
      <c r="N20" s="26"/>
      <c r="O20" s="40"/>
      <c r="P20" s="28">
        <v>8750.0</v>
      </c>
      <c r="Q20" s="29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44886.0</v>
      </c>
      <c r="C21" s="17" t="s">
        <v>1386</v>
      </c>
      <c r="D21" s="18">
        <v>21828.0</v>
      </c>
      <c r="E21" s="19" t="s">
        <v>684</v>
      </c>
      <c r="F21" s="34"/>
      <c r="G21" s="29"/>
      <c r="H21" s="22"/>
      <c r="I21" s="23"/>
      <c r="J21" s="33">
        <v>2650.0</v>
      </c>
      <c r="K21" s="25"/>
      <c r="L21" s="72"/>
      <c r="M21" s="73"/>
      <c r="N21" s="26"/>
      <c r="O21" s="27"/>
      <c r="P21" s="28">
        <v>2650.0</v>
      </c>
      <c r="Q21" s="29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44886.0</v>
      </c>
      <c r="C22" s="17" t="s">
        <v>1387</v>
      </c>
      <c r="D22" s="18">
        <v>65313.0</v>
      </c>
      <c r="E22" s="19" t="s">
        <v>1388</v>
      </c>
      <c r="F22" s="34"/>
      <c r="G22" s="29"/>
      <c r="H22" s="35"/>
      <c r="I22" s="23">
        <v>27000.0</v>
      </c>
      <c r="J22" s="33"/>
      <c r="K22" s="25"/>
      <c r="L22" s="72"/>
      <c r="M22" s="73"/>
      <c r="N22" s="26"/>
      <c r="O22" s="27"/>
      <c r="P22" s="28">
        <v>27000.0</v>
      </c>
      <c r="Q22" s="29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44886.0</v>
      </c>
      <c r="C23" s="17" t="s">
        <v>1389</v>
      </c>
      <c r="D23" s="18">
        <v>52247.0</v>
      </c>
      <c r="E23" s="19" t="s">
        <v>140</v>
      </c>
      <c r="F23" s="20"/>
      <c r="G23" s="29"/>
      <c r="H23" s="22"/>
      <c r="I23" s="23">
        <v>300.0</v>
      </c>
      <c r="J23" s="33"/>
      <c r="K23" s="25"/>
      <c r="L23" s="72"/>
      <c r="M23" s="73"/>
      <c r="N23" s="26"/>
      <c r="O23" s="27"/>
      <c r="P23" s="28">
        <v>300.0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44886.0</v>
      </c>
      <c r="C24" s="17" t="s">
        <v>1390</v>
      </c>
      <c r="D24" s="18">
        <v>48854.0</v>
      </c>
      <c r="E24" s="19" t="s">
        <v>1391</v>
      </c>
      <c r="F24" s="20"/>
      <c r="G24" s="73"/>
      <c r="H24" s="22"/>
      <c r="I24" s="23"/>
      <c r="J24" s="33">
        <v>5350.0</v>
      </c>
      <c r="K24" s="25"/>
      <c r="L24" s="72"/>
      <c r="M24" s="73"/>
      <c r="N24" s="26"/>
      <c r="O24" s="27"/>
      <c r="P24" s="28">
        <v>5350.0</v>
      </c>
      <c r="Q24" s="29">
        <f t="shared" si="1"/>
        <v>0</v>
      </c>
      <c r="R24" s="30" t="s">
        <v>44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44886.0</v>
      </c>
      <c r="C25" s="17" t="s">
        <v>1392</v>
      </c>
      <c r="D25" s="18">
        <v>48052.0</v>
      </c>
      <c r="E25" s="19" t="s">
        <v>1198</v>
      </c>
      <c r="F25" s="20"/>
      <c r="G25" s="73"/>
      <c r="H25" s="22"/>
      <c r="I25" s="23">
        <v>10600.0</v>
      </c>
      <c r="J25" s="33"/>
      <c r="K25" s="36"/>
      <c r="L25" s="72"/>
      <c r="M25" s="73"/>
      <c r="N25" s="26"/>
      <c r="O25" s="27"/>
      <c r="P25" s="28">
        <v>10600.0</v>
      </c>
      <c r="Q25" s="29">
        <f t="shared" si="1"/>
        <v>0</v>
      </c>
      <c r="R25" s="30" t="s">
        <v>44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44886.0</v>
      </c>
      <c r="C26" s="17" t="s">
        <v>1393</v>
      </c>
      <c r="D26" s="18">
        <v>48910.0</v>
      </c>
      <c r="E26" s="19" t="s">
        <v>200</v>
      </c>
      <c r="F26" s="20"/>
      <c r="G26" s="73"/>
      <c r="H26" s="22"/>
      <c r="I26" s="23"/>
      <c r="J26" s="33">
        <v>1550.0</v>
      </c>
      <c r="K26" s="36"/>
      <c r="L26" s="72"/>
      <c r="M26" s="73"/>
      <c r="N26" s="26"/>
      <c r="O26" s="27"/>
      <c r="P26" s="28">
        <v>1550.0</v>
      </c>
      <c r="Q26" s="29">
        <f t="shared" si="1"/>
        <v>0</v>
      </c>
      <c r="R26" s="30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44886.0</v>
      </c>
      <c r="C27" s="17" t="s">
        <v>1394</v>
      </c>
      <c r="D27" s="18">
        <v>10744.0</v>
      </c>
      <c r="E27" s="19" t="s">
        <v>663</v>
      </c>
      <c r="F27" s="20"/>
      <c r="G27" s="73"/>
      <c r="H27" s="22"/>
      <c r="I27" s="23">
        <v>15625.0</v>
      </c>
      <c r="J27" s="33"/>
      <c r="K27" s="36"/>
      <c r="L27" s="72"/>
      <c r="M27" s="73"/>
      <c r="N27" s="26"/>
      <c r="O27" s="27"/>
      <c r="P27" s="28">
        <v>15625.0</v>
      </c>
      <c r="Q27" s="29">
        <f t="shared" si="1"/>
        <v>0</v>
      </c>
      <c r="R27" s="30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44886.0</v>
      </c>
      <c r="C28" s="17" t="s">
        <v>1395</v>
      </c>
      <c r="D28" s="18">
        <v>35518.0</v>
      </c>
      <c r="E28" s="19" t="s">
        <v>41</v>
      </c>
      <c r="F28" s="20"/>
      <c r="G28" s="73"/>
      <c r="H28" s="22"/>
      <c r="I28" s="23">
        <v>2650.0</v>
      </c>
      <c r="J28" s="33"/>
      <c r="K28" s="36"/>
      <c r="L28" s="72"/>
      <c r="M28" s="73"/>
      <c r="N28" s="26"/>
      <c r="O28" s="27"/>
      <c r="P28" s="28">
        <v>2650.0</v>
      </c>
      <c r="Q28" s="29">
        <f t="shared" si="1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44886.0</v>
      </c>
      <c r="C29" s="17" t="s">
        <v>1396</v>
      </c>
      <c r="D29" s="18">
        <v>10291.0</v>
      </c>
      <c r="E29" s="19" t="s">
        <v>162</v>
      </c>
      <c r="F29" s="20"/>
      <c r="G29" s="73"/>
      <c r="H29" s="22"/>
      <c r="I29" s="23"/>
      <c r="J29" s="33">
        <v>300.0</v>
      </c>
      <c r="K29" s="36"/>
      <c r="L29" s="72"/>
      <c r="M29" s="73"/>
      <c r="N29" s="26"/>
      <c r="O29" s="27"/>
      <c r="P29" s="28">
        <v>300.0</v>
      </c>
      <c r="Q29" s="29">
        <f t="shared" si="1"/>
        <v>0</v>
      </c>
      <c r="R29" s="30" t="s">
        <v>222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44886.0</v>
      </c>
      <c r="C30" s="17" t="s">
        <v>1397</v>
      </c>
      <c r="D30" s="18">
        <v>74710.0</v>
      </c>
      <c r="E30" s="19" t="s">
        <v>1398</v>
      </c>
      <c r="F30" s="20"/>
      <c r="G30" s="73"/>
      <c r="H30" s="22"/>
      <c r="I30" s="23"/>
      <c r="J30" s="33">
        <v>27000.0</v>
      </c>
      <c r="K30" s="36"/>
      <c r="L30" s="72"/>
      <c r="M30" s="73"/>
      <c r="N30" s="26"/>
      <c r="O30" s="27"/>
      <c r="P30" s="28">
        <v>27000.0</v>
      </c>
      <c r="Q30" s="29">
        <f t="shared" si="1"/>
        <v>0</v>
      </c>
      <c r="R30" s="30" t="s">
        <v>222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44886.0</v>
      </c>
      <c r="C31" s="17" t="s">
        <v>1399</v>
      </c>
      <c r="D31" s="18">
        <v>52247.0</v>
      </c>
      <c r="E31" s="19" t="s">
        <v>140</v>
      </c>
      <c r="F31" s="20"/>
      <c r="G31" s="73"/>
      <c r="H31" s="22"/>
      <c r="I31" s="23">
        <v>8090.0</v>
      </c>
      <c r="J31" s="33"/>
      <c r="K31" s="36"/>
      <c r="L31" s="72"/>
      <c r="M31" s="73"/>
      <c r="N31" s="26"/>
      <c r="O31" s="27"/>
      <c r="P31" s="28">
        <v>8090.0</v>
      </c>
      <c r="Q31" s="29">
        <f t="shared" si="1"/>
        <v>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44886.0</v>
      </c>
      <c r="C32" s="17" t="s">
        <v>1400</v>
      </c>
      <c r="D32" s="18">
        <v>10008.0</v>
      </c>
      <c r="E32" s="19" t="s">
        <v>265</v>
      </c>
      <c r="F32" s="20"/>
      <c r="G32" s="73"/>
      <c r="H32" s="22"/>
      <c r="I32" s="23">
        <v>2500.0</v>
      </c>
      <c r="J32" s="33"/>
      <c r="K32" s="36"/>
      <c r="L32" s="72"/>
      <c r="M32" s="73"/>
      <c r="N32" s="26"/>
      <c r="O32" s="27"/>
      <c r="P32" s="28">
        <v>2500.0</v>
      </c>
      <c r="Q32" s="29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44886.0</v>
      </c>
      <c r="C33" s="17" t="s">
        <v>1401</v>
      </c>
      <c r="D33" s="18">
        <v>45096.0</v>
      </c>
      <c r="E33" s="19" t="s">
        <v>296</v>
      </c>
      <c r="F33" s="20"/>
      <c r="G33" s="73"/>
      <c r="H33" s="22"/>
      <c r="I33" s="23">
        <v>2650.0</v>
      </c>
      <c r="J33" s="33"/>
      <c r="K33" s="36"/>
      <c r="L33" s="72"/>
      <c r="M33" s="73"/>
      <c r="N33" s="26"/>
      <c r="O33" s="27"/>
      <c r="P33" s="28">
        <v>2650.0</v>
      </c>
      <c r="Q33" s="29">
        <f t="shared" si="1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44886.0</v>
      </c>
      <c r="C34" s="17" t="s">
        <v>1402</v>
      </c>
      <c r="D34" s="18">
        <v>55097.0</v>
      </c>
      <c r="E34" s="19" t="s">
        <v>1403</v>
      </c>
      <c r="F34" s="20"/>
      <c r="G34" s="73"/>
      <c r="H34" s="22"/>
      <c r="I34" s="23"/>
      <c r="J34" s="33">
        <v>5000.0</v>
      </c>
      <c r="K34" s="36"/>
      <c r="L34" s="72"/>
      <c r="M34" s="73"/>
      <c r="N34" s="26"/>
      <c r="O34" s="27"/>
      <c r="P34" s="28">
        <v>5000.0</v>
      </c>
      <c r="Q34" s="29">
        <f t="shared" si="1"/>
        <v>0</v>
      </c>
      <c r="R34" s="30" t="s">
        <v>83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44886.0</v>
      </c>
      <c r="C35" s="17" t="s">
        <v>1404</v>
      </c>
      <c r="D35" s="18">
        <v>63322.0</v>
      </c>
      <c r="E35" s="19" t="s">
        <v>1405</v>
      </c>
      <c r="F35" s="20"/>
      <c r="G35" s="73"/>
      <c r="H35" s="22"/>
      <c r="I35" s="23"/>
      <c r="J35" s="33">
        <v>3600.0</v>
      </c>
      <c r="K35" s="36"/>
      <c r="L35" s="72"/>
      <c r="M35" s="73"/>
      <c r="N35" s="26"/>
      <c r="O35" s="27"/>
      <c r="P35" s="28">
        <v>3600.0</v>
      </c>
      <c r="Q35" s="29">
        <f t="shared" si="1"/>
        <v>0</v>
      </c>
      <c r="R35" s="30" t="s">
        <v>83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44886.0</v>
      </c>
      <c r="C36" s="17" t="s">
        <v>1406</v>
      </c>
      <c r="D36" s="18">
        <v>69346.0</v>
      </c>
      <c r="E36" s="19" t="s">
        <v>1407</v>
      </c>
      <c r="F36" s="20"/>
      <c r="G36" s="73"/>
      <c r="H36" s="22"/>
      <c r="I36" s="23"/>
      <c r="J36" s="33">
        <v>3600.0</v>
      </c>
      <c r="K36" s="36"/>
      <c r="L36" s="72"/>
      <c r="M36" s="73"/>
      <c r="N36" s="26"/>
      <c r="O36" s="27"/>
      <c r="P36" s="28">
        <v>3600.0</v>
      </c>
      <c r="Q36" s="29">
        <f t="shared" si="1"/>
        <v>0</v>
      </c>
      <c r="R36" s="30" t="s">
        <v>83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44886.0</v>
      </c>
      <c r="C37" s="17" t="s">
        <v>1408</v>
      </c>
      <c r="D37" s="18">
        <v>52373.0</v>
      </c>
      <c r="E37" s="19" t="s">
        <v>727</v>
      </c>
      <c r="F37" s="20"/>
      <c r="G37" s="73"/>
      <c r="H37" s="22"/>
      <c r="I37" s="23"/>
      <c r="J37" s="33">
        <v>2850.0</v>
      </c>
      <c r="K37" s="36"/>
      <c r="L37" s="72"/>
      <c r="M37" s="73"/>
      <c r="N37" s="26"/>
      <c r="O37" s="27"/>
      <c r="P37" s="28">
        <v>2850.0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44886.0</v>
      </c>
      <c r="C38" s="17" t="s">
        <v>1409</v>
      </c>
      <c r="D38" s="18">
        <v>51512.0</v>
      </c>
      <c r="E38" s="19" t="s">
        <v>259</v>
      </c>
      <c r="F38" s="20"/>
      <c r="G38" s="73"/>
      <c r="H38" s="22"/>
      <c r="I38" s="23"/>
      <c r="J38" s="33">
        <v>1250.0</v>
      </c>
      <c r="K38" s="36"/>
      <c r="L38" s="72"/>
      <c r="M38" s="73"/>
      <c r="N38" s="26"/>
      <c r="O38" s="27"/>
      <c r="P38" s="28">
        <v>1250.0</v>
      </c>
      <c r="Q38" s="29">
        <f t="shared" si="1"/>
        <v>0</v>
      </c>
      <c r="R38" s="30" t="s">
        <v>83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44886.0</v>
      </c>
      <c r="C39" s="17" t="s">
        <v>1410</v>
      </c>
      <c r="D39" s="18">
        <v>66962.0</v>
      </c>
      <c r="E39" s="19" t="s">
        <v>1411</v>
      </c>
      <c r="F39" s="20"/>
      <c r="G39" s="73">
        <v>5000.0</v>
      </c>
      <c r="H39" s="22"/>
      <c r="I39" s="23"/>
      <c r="J39" s="33"/>
      <c r="K39" s="36"/>
      <c r="L39" s="72"/>
      <c r="M39" s="73"/>
      <c r="N39" s="26"/>
      <c r="O39" s="27"/>
      <c r="P39" s="28">
        <v>5000.0</v>
      </c>
      <c r="Q39" s="29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44886.0</v>
      </c>
      <c r="C40" s="17" t="s">
        <v>1412</v>
      </c>
      <c r="D40" s="18">
        <v>21384.0</v>
      </c>
      <c r="E40" s="19" t="s">
        <v>869</v>
      </c>
      <c r="F40" s="20"/>
      <c r="G40" s="29"/>
      <c r="H40" s="22"/>
      <c r="I40" s="23"/>
      <c r="J40" s="33"/>
      <c r="K40" s="36">
        <v>1950.0</v>
      </c>
      <c r="L40" s="74"/>
      <c r="M40" s="73"/>
      <c r="N40" s="26"/>
      <c r="O40" s="40"/>
      <c r="P40" s="28">
        <v>1950.0</v>
      </c>
      <c r="Q40" s="29">
        <f t="shared" si="1"/>
        <v>0</v>
      </c>
      <c r="R40" s="30" t="s">
        <v>536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44886.0</v>
      </c>
      <c r="C41" s="17" t="s">
        <v>1413</v>
      </c>
      <c r="D41" s="18">
        <v>55448.0</v>
      </c>
      <c r="E41" s="19" t="s">
        <v>345</v>
      </c>
      <c r="F41" s="20"/>
      <c r="G41" s="29"/>
      <c r="H41" s="22"/>
      <c r="I41" s="23">
        <v>2650.0</v>
      </c>
      <c r="J41" s="33"/>
      <c r="K41" s="36"/>
      <c r="L41" s="74"/>
      <c r="M41" s="73"/>
      <c r="N41" s="26"/>
      <c r="O41" s="40"/>
      <c r="P41" s="28">
        <v>2650.0</v>
      </c>
      <c r="Q41" s="29">
        <f t="shared" si="1"/>
        <v>0</v>
      </c>
      <c r="R41" s="30" t="s">
        <v>83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44886.0</v>
      </c>
      <c r="C42" s="17" t="s">
        <v>1414</v>
      </c>
      <c r="D42" s="18">
        <v>65232.0</v>
      </c>
      <c r="E42" s="19" t="s">
        <v>507</v>
      </c>
      <c r="F42" s="20"/>
      <c r="G42" s="29"/>
      <c r="H42" s="22"/>
      <c r="I42" s="23">
        <v>5900.0</v>
      </c>
      <c r="J42" s="33"/>
      <c r="K42" s="36"/>
      <c r="L42" s="74"/>
      <c r="M42" s="73"/>
      <c r="N42" s="26"/>
      <c r="O42" s="40"/>
      <c r="P42" s="28">
        <v>5900.0</v>
      </c>
      <c r="Q42" s="29">
        <f t="shared" si="1"/>
        <v>0</v>
      </c>
      <c r="R42" s="30" t="s">
        <v>23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44886.0</v>
      </c>
      <c r="C43" s="17" t="s">
        <v>1415</v>
      </c>
      <c r="D43" s="18">
        <v>65232.0</v>
      </c>
      <c r="E43" s="19" t="s">
        <v>507</v>
      </c>
      <c r="F43" s="20"/>
      <c r="G43" s="29"/>
      <c r="H43" s="22"/>
      <c r="I43" s="23">
        <v>3600.0</v>
      </c>
      <c r="J43" s="33"/>
      <c r="K43" s="36"/>
      <c r="L43" s="74"/>
      <c r="M43" s="73"/>
      <c r="N43" s="26"/>
      <c r="O43" s="40"/>
      <c r="P43" s="28">
        <v>3600.0</v>
      </c>
      <c r="Q43" s="29">
        <f t="shared" si="1"/>
        <v>0</v>
      </c>
      <c r="R43" s="30" t="s">
        <v>23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44886.0</v>
      </c>
      <c r="C44" s="17" t="s">
        <v>1416</v>
      </c>
      <c r="D44" s="18">
        <v>59310.0</v>
      </c>
      <c r="E44" s="19" t="s">
        <v>1417</v>
      </c>
      <c r="F44" s="20"/>
      <c r="G44" s="29"/>
      <c r="H44" s="22"/>
      <c r="I44" s="23">
        <v>5150.0</v>
      </c>
      <c r="J44" s="33"/>
      <c r="K44" s="36"/>
      <c r="L44" s="74"/>
      <c r="M44" s="73"/>
      <c r="N44" s="26"/>
      <c r="O44" s="40"/>
      <c r="P44" s="28">
        <v>5150.0</v>
      </c>
      <c r="Q44" s="29">
        <f t="shared" si="1"/>
        <v>0</v>
      </c>
      <c r="R44" s="30" t="s">
        <v>222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44886.0</v>
      </c>
      <c r="C45" s="17" t="s">
        <v>1418</v>
      </c>
      <c r="D45" s="18">
        <v>10095.0</v>
      </c>
      <c r="E45" s="19" t="s">
        <v>1419</v>
      </c>
      <c r="F45" s="20"/>
      <c r="G45" s="29"/>
      <c r="H45" s="22"/>
      <c r="I45" s="23">
        <v>3600.0</v>
      </c>
      <c r="J45" s="33"/>
      <c r="K45" s="36"/>
      <c r="L45" s="74"/>
      <c r="M45" s="73"/>
      <c r="N45" s="26"/>
      <c r="O45" s="40"/>
      <c r="P45" s="28">
        <v>3600.0</v>
      </c>
      <c r="Q45" s="29">
        <f t="shared" si="1"/>
        <v>0</v>
      </c>
      <c r="R45" s="30" t="s">
        <v>44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44886.0</v>
      </c>
      <c r="C46" s="17" t="s">
        <v>1420</v>
      </c>
      <c r="D46" s="18">
        <v>10320.0</v>
      </c>
      <c r="E46" s="19" t="s">
        <v>583</v>
      </c>
      <c r="F46" s="20"/>
      <c r="G46" s="29"/>
      <c r="H46" s="22"/>
      <c r="I46" s="23"/>
      <c r="J46" s="33">
        <v>3700.0</v>
      </c>
      <c r="K46" s="36"/>
      <c r="L46" s="74"/>
      <c r="M46" s="73"/>
      <c r="N46" s="26"/>
      <c r="O46" s="40"/>
      <c r="P46" s="28">
        <v>3700.0</v>
      </c>
      <c r="Q46" s="29">
        <f t="shared" si="1"/>
        <v>0</v>
      </c>
      <c r="R46" s="30" t="s">
        <v>23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44886.0</v>
      </c>
      <c r="C47" s="17" t="s">
        <v>1421</v>
      </c>
      <c r="D47" s="18">
        <v>74492.0</v>
      </c>
      <c r="E47" s="19" t="s">
        <v>1422</v>
      </c>
      <c r="F47" s="20"/>
      <c r="G47" s="29"/>
      <c r="H47" s="22"/>
      <c r="I47" s="23"/>
      <c r="J47" s="33">
        <v>27000.0</v>
      </c>
      <c r="K47" s="36"/>
      <c r="L47" s="74"/>
      <c r="M47" s="73"/>
      <c r="N47" s="26"/>
      <c r="O47" s="40"/>
      <c r="P47" s="28">
        <v>27000.0</v>
      </c>
      <c r="Q47" s="29">
        <f t="shared" si="1"/>
        <v>0</v>
      </c>
      <c r="R47" s="30" t="s">
        <v>23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44886.0</v>
      </c>
      <c r="C48" s="17" t="s">
        <v>1423</v>
      </c>
      <c r="D48" s="18">
        <v>50871.0</v>
      </c>
      <c r="E48" s="19" t="s">
        <v>1424</v>
      </c>
      <c r="F48" s="20"/>
      <c r="G48" s="29"/>
      <c r="H48" s="22"/>
      <c r="I48" s="23"/>
      <c r="J48" s="33">
        <v>11400.0</v>
      </c>
      <c r="K48" s="36"/>
      <c r="L48" s="74"/>
      <c r="M48" s="73"/>
      <c r="N48" s="26"/>
      <c r="O48" s="40"/>
      <c r="P48" s="28">
        <v>11400.0</v>
      </c>
      <c r="Q48" s="29">
        <f t="shared" si="1"/>
        <v>0</v>
      </c>
      <c r="R48" s="30" t="s">
        <v>222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44886.0</v>
      </c>
      <c r="C49" s="17" t="s">
        <v>1425</v>
      </c>
      <c r="D49" s="18">
        <v>61100.0</v>
      </c>
      <c r="E49" s="19" t="s">
        <v>1022</v>
      </c>
      <c r="F49" s="20"/>
      <c r="G49" s="29"/>
      <c r="H49" s="22"/>
      <c r="I49" s="23">
        <v>13301.0</v>
      </c>
      <c r="J49" s="33"/>
      <c r="K49" s="36">
        <v>1699.0</v>
      </c>
      <c r="L49" s="74"/>
      <c r="M49" s="73"/>
      <c r="N49" s="26"/>
      <c r="O49" s="40"/>
      <c r="P49" s="28">
        <v>15000.0</v>
      </c>
      <c r="Q49" s="29">
        <f t="shared" si="1"/>
        <v>0</v>
      </c>
      <c r="R49" s="30" t="s">
        <v>222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44886.0</v>
      </c>
      <c r="C50" s="17" t="s">
        <v>1426</v>
      </c>
      <c r="D50" s="18">
        <v>51166.0</v>
      </c>
      <c r="E50" s="19" t="s">
        <v>1427</v>
      </c>
      <c r="F50" s="20"/>
      <c r="G50" s="29"/>
      <c r="H50" s="35">
        <v>6000.0</v>
      </c>
      <c r="I50" s="23"/>
      <c r="J50" s="33"/>
      <c r="K50" s="36"/>
      <c r="L50" s="74"/>
      <c r="M50" s="73"/>
      <c r="N50" s="26"/>
      <c r="O50" s="40"/>
      <c r="P50" s="28">
        <v>6000.0</v>
      </c>
      <c r="Q50" s="29">
        <f t="shared" si="1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44886.0</v>
      </c>
      <c r="C51" s="17" t="s">
        <v>1428</v>
      </c>
      <c r="D51" s="18">
        <v>51166.0</v>
      </c>
      <c r="E51" s="19" t="s">
        <v>1427</v>
      </c>
      <c r="F51" s="20"/>
      <c r="G51" s="29"/>
      <c r="H51" s="35">
        <v>2500.0</v>
      </c>
      <c r="I51" s="23"/>
      <c r="J51" s="33"/>
      <c r="K51" s="36"/>
      <c r="L51" s="74"/>
      <c r="M51" s="73"/>
      <c r="N51" s="26"/>
      <c r="O51" s="40"/>
      <c r="P51" s="28">
        <v>2500.0</v>
      </c>
      <c r="Q51" s="29">
        <f t="shared" si="1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44886.0</v>
      </c>
      <c r="C52" s="17" t="s">
        <v>1429</v>
      </c>
      <c r="D52" s="18">
        <v>42071.0</v>
      </c>
      <c r="E52" s="19" t="s">
        <v>655</v>
      </c>
      <c r="F52" s="20"/>
      <c r="G52" s="29"/>
      <c r="H52" s="35">
        <v>2500.0</v>
      </c>
      <c r="I52" s="23"/>
      <c r="J52" s="33"/>
      <c r="K52" s="36"/>
      <c r="L52" s="74"/>
      <c r="M52" s="73"/>
      <c r="N52" s="26"/>
      <c r="O52" s="40"/>
      <c r="P52" s="28">
        <v>2500.0</v>
      </c>
      <c r="Q52" s="29">
        <f t="shared" si="1"/>
        <v>0</v>
      </c>
      <c r="R52" s="30"/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44886.0</v>
      </c>
      <c r="C53" s="17" t="s">
        <v>1430</v>
      </c>
      <c r="D53" s="18">
        <v>43380.0</v>
      </c>
      <c r="E53" s="19" t="s">
        <v>185</v>
      </c>
      <c r="F53" s="20"/>
      <c r="G53" s="29"/>
      <c r="H53" s="35">
        <v>5000.0</v>
      </c>
      <c r="I53" s="23"/>
      <c r="J53" s="33"/>
      <c r="K53" s="36"/>
      <c r="L53" s="74"/>
      <c r="M53" s="73"/>
      <c r="N53" s="26"/>
      <c r="O53" s="40"/>
      <c r="P53" s="28">
        <v>5000.0</v>
      </c>
      <c r="Q53" s="29">
        <f t="shared" si="1"/>
        <v>0</v>
      </c>
      <c r="R53" s="30"/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44886.0</v>
      </c>
      <c r="C54" s="17" t="s">
        <v>1431</v>
      </c>
      <c r="D54" s="18">
        <v>50148.0</v>
      </c>
      <c r="E54" s="19" t="s">
        <v>758</v>
      </c>
      <c r="F54" s="20"/>
      <c r="G54" s="29"/>
      <c r="H54" s="35">
        <v>5000.0</v>
      </c>
      <c r="I54" s="23"/>
      <c r="J54" s="33"/>
      <c r="K54" s="36"/>
      <c r="L54" s="74"/>
      <c r="M54" s="73"/>
      <c r="N54" s="26"/>
      <c r="O54" s="40"/>
      <c r="P54" s="28">
        <v>5000.0</v>
      </c>
      <c r="Q54" s="29">
        <f t="shared" si="1"/>
        <v>0</v>
      </c>
      <c r="R54" s="30"/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44886.0</v>
      </c>
      <c r="C55" s="17" t="s">
        <v>1432</v>
      </c>
      <c r="D55" s="18">
        <v>50342.0</v>
      </c>
      <c r="E55" s="19" t="s">
        <v>267</v>
      </c>
      <c r="F55" s="20"/>
      <c r="G55" s="29"/>
      <c r="H55" s="35">
        <v>350.0</v>
      </c>
      <c r="I55" s="23"/>
      <c r="J55" s="33"/>
      <c r="K55" s="36"/>
      <c r="L55" s="74"/>
      <c r="M55" s="73"/>
      <c r="N55" s="26"/>
      <c r="O55" s="40"/>
      <c r="P55" s="28">
        <v>350.0</v>
      </c>
      <c r="Q55" s="29">
        <f t="shared" si="1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44886.0</v>
      </c>
      <c r="C56" s="17" t="s">
        <v>1433</v>
      </c>
      <c r="D56" s="18">
        <v>55179.0</v>
      </c>
      <c r="E56" s="19" t="s">
        <v>427</v>
      </c>
      <c r="F56" s="20"/>
      <c r="G56" s="29"/>
      <c r="H56" s="35">
        <v>2500.0</v>
      </c>
      <c r="I56" s="23"/>
      <c r="J56" s="33"/>
      <c r="K56" s="36"/>
      <c r="L56" s="74"/>
      <c r="M56" s="73"/>
      <c r="N56" s="26"/>
      <c r="O56" s="40"/>
      <c r="P56" s="28">
        <v>2500.0</v>
      </c>
      <c r="Q56" s="29">
        <f t="shared" si="1"/>
        <v>0</v>
      </c>
      <c r="R56" s="30"/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44886.0</v>
      </c>
      <c r="C57" s="17" t="s">
        <v>1434</v>
      </c>
      <c r="D57" s="18">
        <v>50342.0</v>
      </c>
      <c r="E57" s="19" t="s">
        <v>267</v>
      </c>
      <c r="F57" s="20"/>
      <c r="G57" s="29"/>
      <c r="H57" s="35">
        <v>350.0</v>
      </c>
      <c r="I57" s="23"/>
      <c r="J57" s="33"/>
      <c r="K57" s="36"/>
      <c r="L57" s="74"/>
      <c r="M57" s="73"/>
      <c r="N57" s="26"/>
      <c r="O57" s="40"/>
      <c r="P57" s="28">
        <v>350.0</v>
      </c>
      <c r="Q57" s="29">
        <f t="shared" si="1"/>
        <v>0</v>
      </c>
      <c r="R57" s="30"/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/>
      <c r="B58" s="61"/>
      <c r="C58" s="62"/>
      <c r="D58" s="62"/>
      <c r="E58" s="62"/>
      <c r="F58" s="75">
        <f>SUM(F3:F25)</f>
        <v>0</v>
      </c>
      <c r="G58" s="75">
        <f t="shared" ref="G58:K58" si="2">SUM(G5:G57)</f>
        <v>5000</v>
      </c>
      <c r="H58" s="76">
        <f t="shared" si="2"/>
        <v>24200</v>
      </c>
      <c r="I58" s="77">
        <f t="shared" si="2"/>
        <v>179841</v>
      </c>
      <c r="J58" s="78">
        <f t="shared" si="2"/>
        <v>109450</v>
      </c>
      <c r="K58" s="79">
        <f t="shared" si="2"/>
        <v>6449</v>
      </c>
      <c r="L58" s="80">
        <f>SUM(L5:L40)</f>
        <v>0</v>
      </c>
      <c r="M58" s="75">
        <f t="shared" ref="M58:N58" si="3">SUM(M5:M25)</f>
        <v>0</v>
      </c>
      <c r="N58" s="81">
        <f t="shared" si="3"/>
        <v>0</v>
      </c>
      <c r="O58" s="49">
        <f t="shared" ref="O58:P58" si="4">SUM(O5:O57)</f>
        <v>3600</v>
      </c>
      <c r="P58" s="63">
        <f t="shared" si="4"/>
        <v>328540</v>
      </c>
      <c r="Q58" s="63">
        <f>SUM(Q5:Q40)</f>
        <v>0</v>
      </c>
      <c r="R58" s="62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>
      <c r="A59" s="52"/>
      <c r="B59" s="61"/>
      <c r="C59" s="62"/>
      <c r="D59" s="62"/>
      <c r="E59" s="62"/>
      <c r="F59" s="94">
        <f>SUM(F58+G58+H58+I58+J58+K58+L58+M58+N58+O58)</f>
        <v>328540</v>
      </c>
      <c r="G59" s="8"/>
      <c r="H59" s="8"/>
      <c r="I59" s="8"/>
      <c r="J59" s="8"/>
      <c r="K59" s="8"/>
      <c r="L59" s="9"/>
      <c r="M59" s="68"/>
      <c r="N59" s="54"/>
      <c r="O59" s="54"/>
      <c r="P59" s="64"/>
      <c r="Q59" s="31"/>
      <c r="R59" s="65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6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4"/>
      <c r="J61" s="4"/>
      <c r="K61" s="4"/>
      <c r="L61" s="4"/>
      <c r="M61" s="4"/>
      <c r="N61" s="4"/>
      <c r="O61" s="4"/>
      <c r="P61" s="65"/>
      <c r="Q61" s="4"/>
      <c r="R61" s="6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4"/>
      <c r="J62" s="4"/>
      <c r="K62" s="4"/>
      <c r="L62" s="4"/>
      <c r="M62" s="4"/>
      <c r="N62" s="4"/>
      <c r="O62" s="4"/>
      <c r="P62" s="65"/>
      <c r="Q62" s="4"/>
      <c r="R62" s="6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4"/>
      <c r="J63" s="4"/>
      <c r="K63" s="4"/>
      <c r="L63" s="4"/>
      <c r="M63" s="4"/>
      <c r="N63" s="4"/>
      <c r="O63" s="4"/>
      <c r="P63" s="65"/>
      <c r="Q63" s="4"/>
      <c r="R63" s="6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4"/>
      <c r="J64" s="4"/>
      <c r="K64" s="4"/>
      <c r="L64" s="4"/>
      <c r="M64" s="4"/>
      <c r="N64" s="4"/>
      <c r="O64" s="4"/>
      <c r="P64" s="65"/>
      <c r="Q64" s="4"/>
      <c r="R64" s="6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 t="s">
        <v>192</v>
      </c>
      <c r="G65" s="4"/>
      <c r="H65" s="4"/>
      <c r="I65" s="4"/>
      <c r="J65" s="4"/>
      <c r="K65" s="4"/>
      <c r="L65" s="4"/>
      <c r="M65" s="4"/>
      <c r="N65" s="4"/>
      <c r="O65" s="4"/>
      <c r="P65" s="6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66"/>
      <c r="C66" s="65"/>
      <c r="D66" s="65"/>
      <c r="E66" s="65"/>
      <c r="F66" s="4"/>
      <c r="G66" s="4"/>
      <c r="H66" s="4"/>
      <c r="I66" s="4"/>
      <c r="J66" s="4"/>
      <c r="K66" s="4"/>
      <c r="L66" s="4"/>
      <c r="M66" s="4"/>
      <c r="N66" s="4"/>
      <c r="O66" s="4"/>
      <c r="P66" s="6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/>
      <c r="G67" s="4"/>
      <c r="H67" s="4"/>
      <c r="I67" s="4"/>
      <c r="J67" s="4"/>
      <c r="K67" s="4"/>
      <c r="L67" s="4"/>
      <c r="M67" s="4"/>
      <c r="N67" s="4"/>
      <c r="O67" s="4"/>
      <c r="P67" s="6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4"/>
      <c r="J68" s="4"/>
      <c r="K68" s="4"/>
      <c r="L68" s="4"/>
      <c r="M68" s="4"/>
      <c r="N68" s="4"/>
      <c r="O68" s="4"/>
      <c r="P68" s="6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66"/>
      <c r="C69" s="65"/>
      <c r="D69" s="65"/>
      <c r="E69" s="65"/>
      <c r="F69" s="4"/>
      <c r="G69" s="4"/>
      <c r="H69" s="4"/>
      <c r="I69" s="4"/>
      <c r="J69" s="4"/>
      <c r="K69" s="4"/>
      <c r="L69" s="4"/>
      <c r="M69" s="4"/>
      <c r="N69" s="4"/>
      <c r="O69" s="4"/>
      <c r="P69" s="6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66"/>
      <c r="C70" s="65"/>
      <c r="D70" s="65"/>
      <c r="E70" s="65"/>
      <c r="F70" s="4"/>
      <c r="G70" s="4"/>
      <c r="H70" s="4"/>
      <c r="I70" s="4"/>
      <c r="J70" s="4"/>
      <c r="K70" s="4"/>
      <c r="L70" s="4"/>
      <c r="M70" s="4"/>
      <c r="N70" s="4"/>
      <c r="O70" s="4"/>
      <c r="P70" s="65"/>
      <c r="Q70" s="4"/>
      <c r="R70" s="4"/>
      <c r="S70" s="4"/>
      <c r="T70" s="4" t="s">
        <v>193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19">
    <mergeCell ref="E2:E4"/>
    <mergeCell ref="F3:F4"/>
    <mergeCell ref="G3:H3"/>
    <mergeCell ref="I3:J3"/>
    <mergeCell ref="K3:K4"/>
    <mergeCell ref="L3:L4"/>
    <mergeCell ref="F59:L5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44887.0</v>
      </c>
      <c r="C5" s="17" t="s">
        <v>1436</v>
      </c>
      <c r="D5" s="18">
        <v>48973.0</v>
      </c>
      <c r="E5" s="19" t="s">
        <v>254</v>
      </c>
      <c r="F5" s="20"/>
      <c r="G5" s="29"/>
      <c r="H5" s="22"/>
      <c r="I5" s="23">
        <v>300.0</v>
      </c>
      <c r="J5" s="33"/>
      <c r="K5" s="25"/>
      <c r="L5" s="72"/>
      <c r="M5" s="73"/>
      <c r="N5" s="26"/>
      <c r="O5" s="27"/>
      <c r="P5" s="28">
        <v>300.0</v>
      </c>
      <c r="Q5" s="29">
        <f t="shared" ref="Q5:Q39" si="1">F5+G5+H5+I5+J5+K5+L5+N5+O5+M5-P5</f>
        <v>0</v>
      </c>
      <c r="R5" s="30" t="s">
        <v>47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44887.0</v>
      </c>
      <c r="C6" s="17" t="s">
        <v>1437</v>
      </c>
      <c r="D6" s="18">
        <v>51512.0</v>
      </c>
      <c r="E6" s="19" t="s">
        <v>259</v>
      </c>
      <c r="F6" s="20"/>
      <c r="G6" s="29"/>
      <c r="H6" s="22"/>
      <c r="I6" s="23"/>
      <c r="J6" s="33">
        <v>18000.0</v>
      </c>
      <c r="K6" s="25"/>
      <c r="L6" s="72"/>
      <c r="M6" s="73"/>
      <c r="N6" s="26"/>
      <c r="O6" s="40"/>
      <c r="P6" s="28">
        <v>18000.0</v>
      </c>
      <c r="Q6" s="29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44887.0</v>
      </c>
      <c r="C7" s="17" t="s">
        <v>1438</v>
      </c>
      <c r="D7" s="18">
        <v>22341.0</v>
      </c>
      <c r="E7" s="19" t="s">
        <v>850</v>
      </c>
      <c r="F7" s="20"/>
      <c r="G7" s="29"/>
      <c r="H7" s="22"/>
      <c r="I7" s="23">
        <v>2650.0</v>
      </c>
      <c r="J7" s="33"/>
      <c r="K7" s="25"/>
      <c r="L7" s="72"/>
      <c r="M7" s="73"/>
      <c r="N7" s="26"/>
      <c r="O7" s="27"/>
      <c r="P7" s="28">
        <v>2650.0</v>
      </c>
      <c r="Q7" s="29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44887.0</v>
      </c>
      <c r="C8" s="17" t="s">
        <v>1439</v>
      </c>
      <c r="D8" s="18">
        <v>55448.0</v>
      </c>
      <c r="E8" s="19" t="s">
        <v>345</v>
      </c>
      <c r="F8" s="20"/>
      <c r="G8" s="29"/>
      <c r="H8" s="22"/>
      <c r="I8" s="23">
        <v>15000.0</v>
      </c>
      <c r="J8" s="33"/>
      <c r="K8" s="25"/>
      <c r="L8" s="72"/>
      <c r="M8" s="73"/>
      <c r="N8" s="26"/>
      <c r="O8" s="27"/>
      <c r="P8" s="28">
        <v>15000.0</v>
      </c>
      <c r="Q8" s="29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44887.0</v>
      </c>
      <c r="C9" s="17" t="s">
        <v>1440</v>
      </c>
      <c r="D9" s="18">
        <v>47179.0</v>
      </c>
      <c r="E9" s="19" t="s">
        <v>1441</v>
      </c>
      <c r="F9" s="20"/>
      <c r="G9" s="29"/>
      <c r="H9" s="35"/>
      <c r="I9" s="23"/>
      <c r="J9" s="33">
        <v>10000.0</v>
      </c>
      <c r="K9" s="25"/>
      <c r="L9" s="72"/>
      <c r="M9" s="73"/>
      <c r="N9" s="26"/>
      <c r="O9" s="27"/>
      <c r="P9" s="28">
        <v>10000.0</v>
      </c>
      <c r="Q9" s="29">
        <f t="shared" si="1"/>
        <v>0</v>
      </c>
      <c r="R9" s="30" t="s">
        <v>23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44887.0</v>
      </c>
      <c r="C10" s="17" t="s">
        <v>1442</v>
      </c>
      <c r="D10" s="18">
        <v>47787.0</v>
      </c>
      <c r="E10" s="19" t="s">
        <v>132</v>
      </c>
      <c r="F10" s="20"/>
      <c r="G10" s="29"/>
      <c r="H10" s="22"/>
      <c r="I10" s="23">
        <v>5000.0</v>
      </c>
      <c r="J10" s="33"/>
      <c r="K10" s="25"/>
      <c r="L10" s="72"/>
      <c r="M10" s="73"/>
      <c r="N10" s="26"/>
      <c r="O10" s="27"/>
      <c r="P10" s="28">
        <v>5000.0</v>
      </c>
      <c r="Q10" s="29">
        <f t="shared" si="1"/>
        <v>0</v>
      </c>
      <c r="R10" s="30" t="s">
        <v>536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44887.0</v>
      </c>
      <c r="C11" s="17" t="s">
        <v>1443</v>
      </c>
      <c r="D11" s="18">
        <v>67797.0</v>
      </c>
      <c r="E11" s="19" t="s">
        <v>1444</v>
      </c>
      <c r="F11" s="20"/>
      <c r="G11" s="29"/>
      <c r="H11" s="22"/>
      <c r="I11" s="23">
        <v>8400.0</v>
      </c>
      <c r="J11" s="33"/>
      <c r="K11" s="36"/>
      <c r="L11" s="72"/>
      <c r="M11" s="73"/>
      <c r="N11" s="26"/>
      <c r="O11" s="27"/>
      <c r="P11" s="28">
        <v>8400.0</v>
      </c>
      <c r="Q11" s="29">
        <f t="shared" si="1"/>
        <v>0</v>
      </c>
      <c r="R11" s="30" t="s">
        <v>23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44887.0</v>
      </c>
      <c r="C12" s="17" t="s">
        <v>1445</v>
      </c>
      <c r="D12" s="18">
        <v>56980.0</v>
      </c>
      <c r="E12" s="19" t="s">
        <v>822</v>
      </c>
      <c r="F12" s="20"/>
      <c r="G12" s="73"/>
      <c r="H12" s="35"/>
      <c r="I12" s="23">
        <v>3700.0</v>
      </c>
      <c r="J12" s="33"/>
      <c r="K12" s="25"/>
      <c r="L12" s="72"/>
      <c r="M12" s="73"/>
      <c r="N12" s="26"/>
      <c r="O12" s="27"/>
      <c r="P12" s="28">
        <v>3700.0</v>
      </c>
      <c r="Q12" s="29">
        <f t="shared" si="1"/>
        <v>0</v>
      </c>
      <c r="R12" s="30" t="s">
        <v>83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44887.0</v>
      </c>
      <c r="C13" s="17" t="s">
        <v>1446</v>
      </c>
      <c r="D13" s="18">
        <v>74664.0</v>
      </c>
      <c r="E13" s="19" t="s">
        <v>1447</v>
      </c>
      <c r="F13" s="20"/>
      <c r="G13" s="73"/>
      <c r="H13" s="35"/>
      <c r="I13" s="23">
        <v>27000.0</v>
      </c>
      <c r="J13" s="33"/>
      <c r="K13" s="25"/>
      <c r="L13" s="72"/>
      <c r="M13" s="73"/>
      <c r="N13" s="26"/>
      <c r="O13" s="27"/>
      <c r="P13" s="28">
        <v>27000.0</v>
      </c>
      <c r="Q13" s="29">
        <f t="shared" si="1"/>
        <v>0</v>
      </c>
      <c r="R13" s="30" t="s">
        <v>23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44887.0</v>
      </c>
      <c r="C14" s="17" t="s">
        <v>1448</v>
      </c>
      <c r="D14" s="18">
        <v>58119.0</v>
      </c>
      <c r="E14" s="19" t="s">
        <v>1449</v>
      </c>
      <c r="F14" s="20"/>
      <c r="G14" s="73"/>
      <c r="H14" s="22"/>
      <c r="I14" s="23">
        <v>2650.0</v>
      </c>
      <c r="J14" s="33"/>
      <c r="K14" s="25"/>
      <c r="L14" s="72"/>
      <c r="M14" s="73"/>
      <c r="N14" s="26"/>
      <c r="O14" s="27"/>
      <c r="P14" s="28">
        <v>2650.0</v>
      </c>
      <c r="Q14" s="29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44887.0</v>
      </c>
      <c r="C15" s="17" t="s">
        <v>1450</v>
      </c>
      <c r="D15" s="18">
        <v>71456.0</v>
      </c>
      <c r="E15" s="19" t="s">
        <v>397</v>
      </c>
      <c r="F15" s="20"/>
      <c r="G15" s="29"/>
      <c r="H15" s="22"/>
      <c r="I15" s="23">
        <v>15000.0</v>
      </c>
      <c r="J15" s="33"/>
      <c r="K15" s="25"/>
      <c r="L15" s="72"/>
      <c r="M15" s="73"/>
      <c r="N15" s="26"/>
      <c r="O15" s="27"/>
      <c r="P15" s="28">
        <v>15000.0</v>
      </c>
      <c r="Q15" s="29">
        <f t="shared" si="1"/>
        <v>0</v>
      </c>
      <c r="R15" s="30" t="s">
        <v>23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44887.0</v>
      </c>
      <c r="C16" s="17" t="s">
        <v>1451</v>
      </c>
      <c r="D16" s="18">
        <v>71456.0</v>
      </c>
      <c r="E16" s="19" t="s">
        <v>397</v>
      </c>
      <c r="F16" s="34"/>
      <c r="G16" s="29"/>
      <c r="H16" s="22"/>
      <c r="I16" s="23">
        <v>10000.0</v>
      </c>
      <c r="J16" s="33"/>
      <c r="K16" s="25"/>
      <c r="L16" s="72"/>
      <c r="M16" s="73"/>
      <c r="N16" s="26"/>
      <c r="O16" s="27"/>
      <c r="P16" s="28">
        <v>10000.0</v>
      </c>
      <c r="Q16" s="29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44887.0</v>
      </c>
      <c r="C17" s="17" t="s">
        <v>1452</v>
      </c>
      <c r="D17" s="18">
        <v>36918.0</v>
      </c>
      <c r="E17" s="19" t="s">
        <v>1046</v>
      </c>
      <c r="F17" s="34"/>
      <c r="G17" s="29"/>
      <c r="H17" s="22"/>
      <c r="I17" s="23">
        <v>950.0</v>
      </c>
      <c r="J17" s="33"/>
      <c r="K17" s="25"/>
      <c r="L17" s="72"/>
      <c r="M17" s="73"/>
      <c r="N17" s="26"/>
      <c r="O17" s="27"/>
      <c r="P17" s="28">
        <v>950.0</v>
      </c>
      <c r="Q17" s="29">
        <f t="shared" si="1"/>
        <v>0</v>
      </c>
      <c r="R17" s="30" t="s">
        <v>83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44887.0</v>
      </c>
      <c r="C18" s="17" t="s">
        <v>1453</v>
      </c>
      <c r="D18" s="18">
        <v>51017.0</v>
      </c>
      <c r="E18" s="19" t="s">
        <v>68</v>
      </c>
      <c r="F18" s="34"/>
      <c r="G18" s="29"/>
      <c r="H18" s="35">
        <v>30000.0</v>
      </c>
      <c r="I18" s="23"/>
      <c r="J18" s="33"/>
      <c r="K18" s="25"/>
      <c r="L18" s="72"/>
      <c r="M18" s="73"/>
      <c r="N18" s="26"/>
      <c r="O18" s="27"/>
      <c r="P18" s="28">
        <v>30000.0</v>
      </c>
      <c r="Q18" s="29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44887.0</v>
      </c>
      <c r="C19" s="17" t="s">
        <v>1454</v>
      </c>
      <c r="D19" s="18">
        <v>36555.0</v>
      </c>
      <c r="E19" s="19" t="s">
        <v>294</v>
      </c>
      <c r="F19" s="20"/>
      <c r="G19" s="29"/>
      <c r="H19" s="22"/>
      <c r="I19" s="23"/>
      <c r="J19" s="33"/>
      <c r="K19" s="36">
        <v>1600.0</v>
      </c>
      <c r="L19" s="72"/>
      <c r="M19" s="73"/>
      <c r="N19" s="26"/>
      <c r="O19" s="27"/>
      <c r="P19" s="28">
        <v>1600.0</v>
      </c>
      <c r="Q19" s="29">
        <f t="shared" si="1"/>
        <v>0</v>
      </c>
      <c r="R19" s="30" t="s">
        <v>83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44887.0</v>
      </c>
      <c r="C20" s="17" t="s">
        <v>1455</v>
      </c>
      <c r="D20" s="18">
        <v>51697.0</v>
      </c>
      <c r="E20" s="19" t="s">
        <v>587</v>
      </c>
      <c r="F20" s="20"/>
      <c r="G20" s="29"/>
      <c r="H20" s="22"/>
      <c r="I20" s="95"/>
      <c r="J20" s="33">
        <v>1088.0</v>
      </c>
      <c r="K20" s="36">
        <v>1562.0</v>
      </c>
      <c r="L20" s="72"/>
      <c r="M20" s="73"/>
      <c r="N20" s="26"/>
      <c r="O20" s="40"/>
      <c r="P20" s="28">
        <v>2650.0</v>
      </c>
      <c r="Q20" s="29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44887.0</v>
      </c>
      <c r="C21" s="17" t="s">
        <v>1456</v>
      </c>
      <c r="D21" s="18">
        <v>51051.0</v>
      </c>
      <c r="E21" s="19" t="s">
        <v>382</v>
      </c>
      <c r="F21" s="34"/>
      <c r="G21" s="29"/>
      <c r="H21" s="22"/>
      <c r="I21" s="23">
        <v>15300.0</v>
      </c>
      <c r="J21" s="33"/>
      <c r="K21" s="25"/>
      <c r="L21" s="72"/>
      <c r="M21" s="73"/>
      <c r="N21" s="26"/>
      <c r="O21" s="27"/>
      <c r="P21" s="28">
        <v>15300.0</v>
      </c>
      <c r="Q21" s="29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44887.0</v>
      </c>
      <c r="C22" s="17" t="s">
        <v>1457</v>
      </c>
      <c r="D22" s="18">
        <v>65232.0</v>
      </c>
      <c r="E22" s="19" t="s">
        <v>507</v>
      </c>
      <c r="F22" s="34"/>
      <c r="G22" s="29"/>
      <c r="H22" s="35"/>
      <c r="I22" s="23"/>
      <c r="J22" s="33"/>
      <c r="K22" s="36">
        <v>600.0</v>
      </c>
      <c r="L22" s="72"/>
      <c r="M22" s="73"/>
      <c r="N22" s="26"/>
      <c r="O22" s="27"/>
      <c r="P22" s="28">
        <v>600.0</v>
      </c>
      <c r="Q22" s="29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44887.0</v>
      </c>
      <c r="C23" s="17" t="s">
        <v>1458</v>
      </c>
      <c r="D23" s="18">
        <v>21818.0</v>
      </c>
      <c r="E23" s="19" t="s">
        <v>146</v>
      </c>
      <c r="F23" s="20"/>
      <c r="G23" s="29"/>
      <c r="H23" s="22"/>
      <c r="I23" s="23">
        <v>800.0</v>
      </c>
      <c r="J23" s="33"/>
      <c r="K23" s="25"/>
      <c r="L23" s="72"/>
      <c r="M23" s="73"/>
      <c r="N23" s="26"/>
      <c r="O23" s="27"/>
      <c r="P23" s="28">
        <v>800.0</v>
      </c>
      <c r="Q23" s="29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44887.0</v>
      </c>
      <c r="C24" s="17" t="s">
        <v>1459</v>
      </c>
      <c r="D24" s="18">
        <v>48910.0</v>
      </c>
      <c r="E24" s="19" t="s">
        <v>200</v>
      </c>
      <c r="F24" s="20"/>
      <c r="G24" s="73"/>
      <c r="H24" s="22"/>
      <c r="I24" s="23"/>
      <c r="J24" s="33">
        <v>1400.0</v>
      </c>
      <c r="K24" s="25"/>
      <c r="L24" s="72"/>
      <c r="M24" s="73"/>
      <c r="N24" s="26"/>
      <c r="O24" s="27"/>
      <c r="P24" s="28">
        <v>1400.0</v>
      </c>
      <c r="Q24" s="29">
        <f t="shared" si="1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44887.0</v>
      </c>
      <c r="C25" s="17" t="s">
        <v>1460</v>
      </c>
      <c r="D25" s="18">
        <v>10744.0</v>
      </c>
      <c r="E25" s="19" t="s">
        <v>663</v>
      </c>
      <c r="F25" s="20"/>
      <c r="G25" s="73"/>
      <c r="H25" s="22"/>
      <c r="I25" s="23">
        <v>2650.0</v>
      </c>
      <c r="J25" s="33"/>
      <c r="K25" s="36"/>
      <c r="L25" s="72"/>
      <c r="M25" s="73"/>
      <c r="N25" s="26"/>
      <c r="O25" s="27"/>
      <c r="P25" s="28">
        <v>2650.0</v>
      </c>
      <c r="Q25" s="29">
        <f t="shared" si="1"/>
        <v>0</v>
      </c>
      <c r="R25" s="30" t="s">
        <v>83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44887.0</v>
      </c>
      <c r="C26" s="17" t="s">
        <v>1461</v>
      </c>
      <c r="D26" s="18">
        <v>19688.0</v>
      </c>
      <c r="E26" s="19" t="s">
        <v>780</v>
      </c>
      <c r="F26" s="20"/>
      <c r="G26" s="73"/>
      <c r="H26" s="22"/>
      <c r="I26" s="23">
        <v>2650.0</v>
      </c>
      <c r="J26" s="33"/>
      <c r="K26" s="36"/>
      <c r="L26" s="72"/>
      <c r="M26" s="73"/>
      <c r="N26" s="26"/>
      <c r="O26" s="27"/>
      <c r="P26" s="28">
        <v>2650.0</v>
      </c>
      <c r="Q26" s="29">
        <f t="shared" si="1"/>
        <v>0</v>
      </c>
      <c r="R26" s="30" t="s">
        <v>23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44887.0</v>
      </c>
      <c r="C27" s="17" t="s">
        <v>1462</v>
      </c>
      <c r="D27" s="18">
        <v>47032.0</v>
      </c>
      <c r="E27" s="19" t="s">
        <v>1463</v>
      </c>
      <c r="F27" s="20"/>
      <c r="G27" s="73"/>
      <c r="H27" s="22"/>
      <c r="I27" s="23"/>
      <c r="J27" s="33">
        <v>5000.0</v>
      </c>
      <c r="K27" s="36"/>
      <c r="L27" s="72"/>
      <c r="M27" s="73"/>
      <c r="N27" s="26"/>
      <c r="O27" s="27"/>
      <c r="P27" s="28">
        <v>5000.0</v>
      </c>
      <c r="Q27" s="29">
        <f t="shared" si="1"/>
        <v>0</v>
      </c>
      <c r="R27" s="30" t="s">
        <v>23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44887.0</v>
      </c>
      <c r="C28" s="17" t="s">
        <v>1464</v>
      </c>
      <c r="D28" s="18">
        <v>46778.0</v>
      </c>
      <c r="E28" s="19" t="s">
        <v>810</v>
      </c>
      <c r="F28" s="20"/>
      <c r="G28" s="73"/>
      <c r="H28" s="22"/>
      <c r="I28" s="23"/>
      <c r="J28" s="33">
        <v>2250.0</v>
      </c>
      <c r="K28" s="36"/>
      <c r="L28" s="72"/>
      <c r="M28" s="73"/>
      <c r="N28" s="26"/>
      <c r="O28" s="27"/>
      <c r="P28" s="28">
        <v>2250.0</v>
      </c>
      <c r="Q28" s="29">
        <f t="shared" si="1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44887.0</v>
      </c>
      <c r="C29" s="17" t="s">
        <v>1465</v>
      </c>
      <c r="D29" s="18">
        <v>73893.0</v>
      </c>
      <c r="E29" s="19" t="s">
        <v>1466</v>
      </c>
      <c r="F29" s="20"/>
      <c r="G29" s="73"/>
      <c r="H29" s="22"/>
      <c r="I29" s="23"/>
      <c r="J29" s="33">
        <v>3350.0</v>
      </c>
      <c r="K29" s="36"/>
      <c r="L29" s="72"/>
      <c r="M29" s="73"/>
      <c r="N29" s="26"/>
      <c r="O29" s="27"/>
      <c r="P29" s="28">
        <v>3350.0</v>
      </c>
      <c r="Q29" s="29">
        <f t="shared" si="1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44887.0</v>
      </c>
      <c r="C30" s="17" t="s">
        <v>1467</v>
      </c>
      <c r="D30" s="18">
        <v>51939.0</v>
      </c>
      <c r="E30" s="19" t="s">
        <v>232</v>
      </c>
      <c r="F30" s="20"/>
      <c r="G30" s="73"/>
      <c r="H30" s="22"/>
      <c r="I30" s="23">
        <v>11000.0</v>
      </c>
      <c r="J30" s="33"/>
      <c r="K30" s="36"/>
      <c r="L30" s="72"/>
      <c r="M30" s="73"/>
      <c r="N30" s="26"/>
      <c r="O30" s="27"/>
      <c r="P30" s="28">
        <v>11000.0</v>
      </c>
      <c r="Q30" s="29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44887.0</v>
      </c>
      <c r="C31" s="17" t="s">
        <v>1468</v>
      </c>
      <c r="D31" s="18">
        <v>52083.0</v>
      </c>
      <c r="E31" s="19" t="s">
        <v>252</v>
      </c>
      <c r="F31" s="20"/>
      <c r="G31" s="73"/>
      <c r="H31" s="22"/>
      <c r="I31" s="23">
        <v>10700.0</v>
      </c>
      <c r="J31" s="33"/>
      <c r="K31" s="36"/>
      <c r="L31" s="72"/>
      <c r="M31" s="73"/>
      <c r="N31" s="26"/>
      <c r="O31" s="27"/>
      <c r="P31" s="28">
        <v>10700.0</v>
      </c>
      <c r="Q31" s="29">
        <f t="shared" si="1"/>
        <v>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44887.0</v>
      </c>
      <c r="C32" s="17" t="s">
        <v>1469</v>
      </c>
      <c r="D32" s="18">
        <v>72417.0</v>
      </c>
      <c r="E32" s="19" t="s">
        <v>1470</v>
      </c>
      <c r="F32" s="20"/>
      <c r="G32" s="73"/>
      <c r="H32" s="22"/>
      <c r="I32" s="23"/>
      <c r="J32" s="33">
        <v>600.0</v>
      </c>
      <c r="K32" s="36"/>
      <c r="L32" s="72"/>
      <c r="M32" s="73"/>
      <c r="N32" s="26"/>
      <c r="O32" s="27"/>
      <c r="P32" s="28">
        <v>600.0</v>
      </c>
      <c r="Q32" s="29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44887.0</v>
      </c>
      <c r="C33" s="17" t="s">
        <v>1471</v>
      </c>
      <c r="D33" s="18">
        <v>65085.0</v>
      </c>
      <c r="E33" s="19" t="s">
        <v>1049</v>
      </c>
      <c r="F33" s="20"/>
      <c r="G33" s="73"/>
      <c r="H33" s="22"/>
      <c r="I33" s="23">
        <v>1400.0</v>
      </c>
      <c r="J33" s="33"/>
      <c r="K33" s="36"/>
      <c r="L33" s="72"/>
      <c r="M33" s="73"/>
      <c r="N33" s="26"/>
      <c r="O33" s="27"/>
      <c r="P33" s="28">
        <v>1400.0</v>
      </c>
      <c r="Q33" s="29">
        <f t="shared" si="1"/>
        <v>0</v>
      </c>
      <c r="R33" s="30" t="s">
        <v>23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44887.0</v>
      </c>
      <c r="C34" s="17" t="s">
        <v>1472</v>
      </c>
      <c r="D34" s="18">
        <v>36826.0</v>
      </c>
      <c r="E34" s="19" t="s">
        <v>562</v>
      </c>
      <c r="F34" s="20"/>
      <c r="G34" s="73"/>
      <c r="H34" s="22"/>
      <c r="I34" s="23">
        <v>10000.0</v>
      </c>
      <c r="J34" s="33"/>
      <c r="K34" s="36"/>
      <c r="L34" s="72"/>
      <c r="M34" s="73"/>
      <c r="N34" s="26"/>
      <c r="O34" s="27"/>
      <c r="P34" s="28">
        <v>10000.0</v>
      </c>
      <c r="Q34" s="29">
        <f t="shared" si="1"/>
        <v>0</v>
      </c>
      <c r="R34" s="30" t="s">
        <v>23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44887.0</v>
      </c>
      <c r="C35" s="17" t="s">
        <v>1473</v>
      </c>
      <c r="D35" s="18">
        <v>51814.0</v>
      </c>
      <c r="E35" s="19" t="s">
        <v>388</v>
      </c>
      <c r="F35" s="20"/>
      <c r="G35" s="73"/>
      <c r="H35" s="22"/>
      <c r="I35" s="23">
        <v>2650.0</v>
      </c>
      <c r="J35" s="33"/>
      <c r="K35" s="36"/>
      <c r="L35" s="72"/>
      <c r="M35" s="73"/>
      <c r="N35" s="26"/>
      <c r="O35" s="27"/>
      <c r="P35" s="28">
        <v>2650.0</v>
      </c>
      <c r="Q35" s="29">
        <f t="shared" si="1"/>
        <v>0</v>
      </c>
      <c r="R35" s="30" t="s">
        <v>23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44887.0</v>
      </c>
      <c r="C36" s="17" t="s">
        <v>1474</v>
      </c>
      <c r="D36" s="18">
        <v>74613.0</v>
      </c>
      <c r="E36" s="19" t="s">
        <v>522</v>
      </c>
      <c r="F36" s="20"/>
      <c r="G36" s="73"/>
      <c r="H36" s="22"/>
      <c r="I36" s="23">
        <v>300.0</v>
      </c>
      <c r="J36" s="33"/>
      <c r="K36" s="36"/>
      <c r="L36" s="72"/>
      <c r="M36" s="73"/>
      <c r="N36" s="26"/>
      <c r="O36" s="27"/>
      <c r="P36" s="28">
        <v>300.0</v>
      </c>
      <c r="Q36" s="29">
        <f t="shared" si="1"/>
        <v>0</v>
      </c>
      <c r="R36" s="30" t="s">
        <v>83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44887.0</v>
      </c>
      <c r="C37" s="17" t="s">
        <v>1475</v>
      </c>
      <c r="D37" s="18">
        <v>52247.0</v>
      </c>
      <c r="E37" s="19" t="s">
        <v>140</v>
      </c>
      <c r="F37" s="20"/>
      <c r="G37" s="73"/>
      <c r="H37" s="22"/>
      <c r="I37" s="23">
        <v>725.0</v>
      </c>
      <c r="J37" s="33"/>
      <c r="K37" s="36"/>
      <c r="L37" s="72"/>
      <c r="M37" s="73"/>
      <c r="N37" s="26"/>
      <c r="O37" s="27"/>
      <c r="P37" s="28">
        <v>725.0</v>
      </c>
      <c r="Q37" s="29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44887.0</v>
      </c>
      <c r="C38" s="17" t="s">
        <v>1476</v>
      </c>
      <c r="D38" s="18">
        <v>36555.0</v>
      </c>
      <c r="E38" s="19" t="s">
        <v>294</v>
      </c>
      <c r="F38" s="20"/>
      <c r="G38" s="73"/>
      <c r="H38" s="35">
        <v>10000.0</v>
      </c>
      <c r="I38" s="23"/>
      <c r="J38" s="33"/>
      <c r="K38" s="36"/>
      <c r="L38" s="72"/>
      <c r="M38" s="73"/>
      <c r="N38" s="26"/>
      <c r="O38" s="27"/>
      <c r="P38" s="28">
        <v>10000.0</v>
      </c>
      <c r="Q38" s="29">
        <f t="shared" si="1"/>
        <v>0</v>
      </c>
      <c r="R38" s="30"/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44887.0</v>
      </c>
      <c r="C39" s="17" t="s">
        <v>1477</v>
      </c>
      <c r="D39" s="18">
        <v>50739.0</v>
      </c>
      <c r="E39" s="19" t="s">
        <v>166</v>
      </c>
      <c r="F39" s="20"/>
      <c r="G39" s="73"/>
      <c r="H39" s="35">
        <v>1250.0</v>
      </c>
      <c r="I39" s="23"/>
      <c r="J39" s="33"/>
      <c r="K39" s="36"/>
      <c r="L39" s="72"/>
      <c r="M39" s="73"/>
      <c r="N39" s="26"/>
      <c r="O39" s="27"/>
      <c r="P39" s="28">
        <v>1250.0</v>
      </c>
      <c r="Q39" s="29">
        <f t="shared" si="1"/>
        <v>0</v>
      </c>
      <c r="R39" s="30"/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/>
      <c r="B40" s="61"/>
      <c r="C40" s="62"/>
      <c r="D40" s="62"/>
      <c r="E40" s="62"/>
      <c r="F40" s="75">
        <f>SUM(F3:F25)</f>
        <v>0</v>
      </c>
      <c r="G40" s="75">
        <f t="shared" ref="G40:L40" si="2">SUM(G5:G39)</f>
        <v>0</v>
      </c>
      <c r="H40" s="76">
        <f t="shared" si="2"/>
        <v>41250</v>
      </c>
      <c r="I40" s="77">
        <f t="shared" si="2"/>
        <v>148825</v>
      </c>
      <c r="J40" s="78">
        <f t="shared" si="2"/>
        <v>41688</v>
      </c>
      <c r="K40" s="79">
        <f t="shared" si="2"/>
        <v>3762</v>
      </c>
      <c r="L40" s="80">
        <f t="shared" si="2"/>
        <v>0</v>
      </c>
      <c r="M40" s="75">
        <f t="shared" ref="M40:N40" si="3">SUM(M5:M25)</f>
        <v>0</v>
      </c>
      <c r="N40" s="81">
        <f t="shared" si="3"/>
        <v>0</v>
      </c>
      <c r="O40" s="49">
        <f t="shared" ref="O40:Q40" si="4">SUM(O5:O39)</f>
        <v>0</v>
      </c>
      <c r="P40" s="63">
        <f t="shared" si="4"/>
        <v>235525</v>
      </c>
      <c r="Q40" s="63">
        <f t="shared" si="4"/>
        <v>0</v>
      </c>
      <c r="R40" s="62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>
      <c r="A41" s="52"/>
      <c r="B41" s="61"/>
      <c r="C41" s="62"/>
      <c r="D41" s="62"/>
      <c r="E41" s="62"/>
      <c r="F41" s="94">
        <f>SUM(F40+G40+H40+I40+J40+K40+L40+M40+N40+O40)</f>
        <v>235525</v>
      </c>
      <c r="G41" s="8"/>
      <c r="H41" s="8"/>
      <c r="I41" s="8"/>
      <c r="J41" s="8"/>
      <c r="K41" s="8"/>
      <c r="L41" s="9"/>
      <c r="M41" s="68"/>
      <c r="N41" s="54"/>
      <c r="O41" s="54"/>
      <c r="P41" s="64"/>
      <c r="Q41" s="31"/>
      <c r="R41" s="65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>
      <c r="A42" s="4"/>
      <c r="B42" s="66"/>
      <c r="C42" s="65"/>
      <c r="D42" s="65"/>
      <c r="E42" s="65"/>
      <c r="F42" s="4"/>
      <c r="G42" s="4"/>
      <c r="H42" s="4"/>
      <c r="I42" s="4"/>
      <c r="J42" s="4"/>
      <c r="K42" s="4"/>
      <c r="L42" s="4"/>
      <c r="M42" s="4"/>
      <c r="N42" s="4"/>
      <c r="O42" s="4"/>
      <c r="P42" s="65"/>
      <c r="Q42" s="4"/>
      <c r="R42" s="6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66"/>
      <c r="C43" s="65"/>
      <c r="D43" s="65"/>
      <c r="E43" s="65"/>
      <c r="F43" s="4"/>
      <c r="G43" s="4"/>
      <c r="H43" s="4"/>
      <c r="I43" s="4"/>
      <c r="J43" s="4"/>
      <c r="K43" s="4"/>
      <c r="L43" s="4"/>
      <c r="M43" s="4"/>
      <c r="N43" s="4"/>
      <c r="O43" s="4"/>
      <c r="P43" s="65"/>
      <c r="Q43" s="4"/>
      <c r="R43" s="6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66"/>
      <c r="C44" s="65"/>
      <c r="D44" s="65"/>
      <c r="E44" s="65"/>
      <c r="F44" s="4"/>
      <c r="G44" s="4"/>
      <c r="H44" s="4"/>
      <c r="I44" s="4"/>
      <c r="J44" s="4"/>
      <c r="K44" s="4"/>
      <c r="L44" s="4"/>
      <c r="M44" s="4"/>
      <c r="N44" s="4"/>
      <c r="O44" s="4"/>
      <c r="P44" s="65"/>
      <c r="Q44" s="4"/>
      <c r="R44" s="6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66"/>
      <c r="C45" s="65"/>
      <c r="D45" s="65"/>
      <c r="E45" s="65"/>
      <c r="F45" s="4"/>
      <c r="G45" s="4"/>
      <c r="H45" s="4"/>
      <c r="I45" s="4"/>
      <c r="J45" s="4"/>
      <c r="K45" s="4"/>
      <c r="L45" s="4"/>
      <c r="M45" s="4"/>
      <c r="N45" s="4"/>
      <c r="O45" s="4"/>
      <c r="P45" s="65"/>
      <c r="Q45" s="4"/>
      <c r="R45" s="6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66"/>
      <c r="C46" s="65"/>
      <c r="D46" s="65"/>
      <c r="E46" s="65"/>
      <c r="F46" s="4"/>
      <c r="G46" s="4"/>
      <c r="H46" s="4"/>
      <c r="I46" s="4"/>
      <c r="J46" s="4"/>
      <c r="K46" s="4"/>
      <c r="L46" s="4"/>
      <c r="M46" s="4"/>
      <c r="N46" s="4"/>
      <c r="O46" s="4"/>
      <c r="P46" s="65"/>
      <c r="Q46" s="4"/>
      <c r="R46" s="6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66"/>
      <c r="C47" s="65"/>
      <c r="D47" s="65"/>
      <c r="E47" s="65"/>
      <c r="F47" s="4" t="s">
        <v>192</v>
      </c>
      <c r="G47" s="4"/>
      <c r="H47" s="4"/>
      <c r="I47" s="4"/>
      <c r="J47" s="4"/>
      <c r="K47" s="4"/>
      <c r="L47" s="4"/>
      <c r="M47" s="4"/>
      <c r="N47" s="4"/>
      <c r="O47" s="4"/>
      <c r="P47" s="6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66"/>
      <c r="C48" s="65"/>
      <c r="D48" s="65"/>
      <c r="E48" s="65"/>
      <c r="F48" s="4"/>
      <c r="G48" s="4"/>
      <c r="H48" s="4"/>
      <c r="I48" s="4"/>
      <c r="J48" s="4"/>
      <c r="K48" s="4"/>
      <c r="L48" s="4"/>
      <c r="M48" s="4"/>
      <c r="N48" s="4"/>
      <c r="O48" s="4"/>
      <c r="P48" s="6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66"/>
      <c r="C49" s="65"/>
      <c r="D49" s="65"/>
      <c r="E49" s="65"/>
      <c r="F49" s="4"/>
      <c r="G49" s="4"/>
      <c r="H49" s="4"/>
      <c r="I49" s="4"/>
      <c r="J49" s="4"/>
      <c r="K49" s="4"/>
      <c r="L49" s="4"/>
      <c r="M49" s="4"/>
      <c r="N49" s="4"/>
      <c r="O49" s="4"/>
      <c r="P49" s="6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4"/>
      <c r="P50" s="6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4"/>
      <c r="P51" s="6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4"/>
      <c r="S52" s="4"/>
      <c r="T52" s="4" t="s">
        <v>193</v>
      </c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</sheetData>
  <mergeCells count="19">
    <mergeCell ref="E2:E4"/>
    <mergeCell ref="F3:F4"/>
    <mergeCell ref="G3:H3"/>
    <mergeCell ref="I3:J3"/>
    <mergeCell ref="K3:K4"/>
    <mergeCell ref="L3:L4"/>
    <mergeCell ref="F41:L41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1478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44888.0</v>
      </c>
      <c r="C5" s="17" t="s">
        <v>1479</v>
      </c>
      <c r="D5" s="18">
        <v>51406.0</v>
      </c>
      <c r="E5" s="19" t="s">
        <v>158</v>
      </c>
      <c r="F5" s="20"/>
      <c r="G5" s="96"/>
      <c r="H5" s="22"/>
      <c r="I5" s="23">
        <v>1400.0</v>
      </c>
      <c r="J5" s="33"/>
      <c r="K5" s="25"/>
      <c r="L5" s="72"/>
      <c r="M5" s="73"/>
      <c r="N5" s="26"/>
      <c r="O5" s="27"/>
      <c r="P5" s="28">
        <v>1400.0</v>
      </c>
      <c r="Q5" s="20">
        <f t="shared" ref="Q5:Q47" si="1">F5+G5+H5+I5+J5+K5+L5+N5+O5+M5-P5</f>
        <v>0</v>
      </c>
      <c r="R5" s="30" t="s">
        <v>222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44888.0</v>
      </c>
      <c r="C6" s="17" t="s">
        <v>1480</v>
      </c>
      <c r="D6" s="18">
        <v>64740.0</v>
      </c>
      <c r="E6" s="19" t="s">
        <v>971</v>
      </c>
      <c r="F6" s="20"/>
      <c r="G6" s="96"/>
      <c r="H6" s="22"/>
      <c r="I6" s="23"/>
      <c r="J6" s="33">
        <v>2650.0</v>
      </c>
      <c r="K6" s="25"/>
      <c r="L6" s="72"/>
      <c r="M6" s="73"/>
      <c r="N6" s="26"/>
      <c r="O6" s="40"/>
      <c r="P6" s="28">
        <v>2650.0</v>
      </c>
      <c r="Q6" s="20">
        <f t="shared" si="1"/>
        <v>0</v>
      </c>
      <c r="R6" s="30" t="s">
        <v>536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44888.0</v>
      </c>
      <c r="C7" s="17" t="s">
        <v>1481</v>
      </c>
      <c r="D7" s="18">
        <v>10008.0</v>
      </c>
      <c r="E7" s="19" t="s">
        <v>265</v>
      </c>
      <c r="F7" s="20"/>
      <c r="G7" s="96"/>
      <c r="H7" s="22"/>
      <c r="I7" s="23"/>
      <c r="J7" s="33">
        <v>2650.0</v>
      </c>
      <c r="K7" s="25"/>
      <c r="L7" s="72"/>
      <c r="M7" s="73"/>
      <c r="N7" s="26"/>
      <c r="O7" s="27"/>
      <c r="P7" s="28">
        <v>2650.0</v>
      </c>
      <c r="Q7" s="20">
        <f t="shared" si="1"/>
        <v>0</v>
      </c>
      <c r="R7" s="30" t="s">
        <v>83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44888.0</v>
      </c>
      <c r="C8" s="17" t="s">
        <v>1482</v>
      </c>
      <c r="D8" s="18">
        <v>50436.0</v>
      </c>
      <c r="E8" s="19" t="s">
        <v>148</v>
      </c>
      <c r="F8" s="20"/>
      <c r="G8" s="96"/>
      <c r="H8" s="22"/>
      <c r="I8" s="23">
        <v>5000.0</v>
      </c>
      <c r="J8" s="33"/>
      <c r="K8" s="25"/>
      <c r="L8" s="72"/>
      <c r="M8" s="73"/>
      <c r="N8" s="26"/>
      <c r="O8" s="27"/>
      <c r="P8" s="28">
        <v>5000.0</v>
      </c>
      <c r="Q8" s="20">
        <f t="shared" si="1"/>
        <v>0</v>
      </c>
      <c r="R8" s="30" t="s">
        <v>222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44888.0</v>
      </c>
      <c r="C9" s="17" t="s">
        <v>1483</v>
      </c>
      <c r="D9" s="18">
        <v>58074.0</v>
      </c>
      <c r="E9" s="19" t="s">
        <v>785</v>
      </c>
      <c r="F9" s="20"/>
      <c r="G9" s="96"/>
      <c r="H9" s="35"/>
      <c r="I9" s="23">
        <v>2850.0</v>
      </c>
      <c r="J9" s="33"/>
      <c r="K9" s="25"/>
      <c r="L9" s="72"/>
      <c r="M9" s="73"/>
      <c r="N9" s="26"/>
      <c r="O9" s="27"/>
      <c r="P9" s="28">
        <v>2850.0</v>
      </c>
      <c r="Q9" s="20">
        <f t="shared" si="1"/>
        <v>0</v>
      </c>
      <c r="R9" s="30" t="s">
        <v>536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44888.0</v>
      </c>
      <c r="C10" s="17" t="s">
        <v>1484</v>
      </c>
      <c r="D10" s="18">
        <v>73016.0</v>
      </c>
      <c r="E10" s="19" t="s">
        <v>188</v>
      </c>
      <c r="F10" s="20"/>
      <c r="G10" s="96"/>
      <c r="H10" s="22"/>
      <c r="I10" s="23"/>
      <c r="J10" s="33">
        <v>27000.0</v>
      </c>
      <c r="K10" s="25"/>
      <c r="L10" s="72"/>
      <c r="M10" s="73"/>
      <c r="N10" s="26"/>
      <c r="O10" s="27"/>
      <c r="P10" s="28">
        <v>27000.0</v>
      </c>
      <c r="Q10" s="20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44888.0</v>
      </c>
      <c r="C11" s="17" t="s">
        <v>1485</v>
      </c>
      <c r="D11" s="18">
        <v>51876.0</v>
      </c>
      <c r="E11" s="19" t="s">
        <v>668</v>
      </c>
      <c r="F11" s="20"/>
      <c r="G11" s="96"/>
      <c r="H11" s="22"/>
      <c r="I11" s="23">
        <v>8400.0</v>
      </c>
      <c r="J11" s="33"/>
      <c r="K11" s="36"/>
      <c r="L11" s="72"/>
      <c r="M11" s="73"/>
      <c r="N11" s="26"/>
      <c r="O11" s="27"/>
      <c r="P11" s="28">
        <v>8400.0</v>
      </c>
      <c r="Q11" s="20">
        <f t="shared" si="1"/>
        <v>0</v>
      </c>
      <c r="R11" s="30" t="s">
        <v>222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44888.0</v>
      </c>
      <c r="C12" s="17" t="s">
        <v>1486</v>
      </c>
      <c r="D12" s="18">
        <v>50591.0</v>
      </c>
      <c r="E12" s="19" t="s">
        <v>1487</v>
      </c>
      <c r="F12" s="20"/>
      <c r="G12" s="97"/>
      <c r="H12" s="35"/>
      <c r="I12" s="23">
        <v>3600.0</v>
      </c>
      <c r="J12" s="33"/>
      <c r="K12" s="25"/>
      <c r="L12" s="72"/>
      <c r="M12" s="73"/>
      <c r="N12" s="26"/>
      <c r="O12" s="27"/>
      <c r="P12" s="28">
        <v>3600.0</v>
      </c>
      <c r="Q12" s="20">
        <f t="shared" si="1"/>
        <v>0</v>
      </c>
      <c r="R12" s="30" t="s">
        <v>222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44888.0</v>
      </c>
      <c r="C13" s="17" t="s">
        <v>1488</v>
      </c>
      <c r="D13" s="18">
        <v>54226.0</v>
      </c>
      <c r="E13" s="19" t="s">
        <v>476</v>
      </c>
      <c r="F13" s="20"/>
      <c r="G13" s="97"/>
      <c r="H13" s="35"/>
      <c r="I13" s="23">
        <v>24400.0</v>
      </c>
      <c r="J13" s="33"/>
      <c r="K13" s="25"/>
      <c r="L13" s="72"/>
      <c r="M13" s="73"/>
      <c r="N13" s="26"/>
      <c r="O13" s="27"/>
      <c r="P13" s="28">
        <v>24400.0</v>
      </c>
      <c r="Q13" s="20">
        <f t="shared" si="1"/>
        <v>0</v>
      </c>
      <c r="R13" s="30" t="s">
        <v>23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44888.0</v>
      </c>
      <c r="C14" s="17" t="s">
        <v>1489</v>
      </c>
      <c r="D14" s="18">
        <v>54226.0</v>
      </c>
      <c r="E14" s="19" t="s">
        <v>476</v>
      </c>
      <c r="F14" s="20"/>
      <c r="G14" s="97"/>
      <c r="H14" s="22"/>
      <c r="I14" s="23">
        <v>300.0</v>
      </c>
      <c r="J14" s="33"/>
      <c r="K14" s="25"/>
      <c r="L14" s="72"/>
      <c r="M14" s="73"/>
      <c r="N14" s="26"/>
      <c r="O14" s="27"/>
      <c r="P14" s="28">
        <v>300.0</v>
      </c>
      <c r="Q14" s="20">
        <f t="shared" si="1"/>
        <v>0</v>
      </c>
      <c r="R14" s="30" t="s">
        <v>23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44888.0</v>
      </c>
      <c r="C15" s="17" t="s">
        <v>1490</v>
      </c>
      <c r="D15" s="18">
        <v>72323.0</v>
      </c>
      <c r="E15" s="19" t="s">
        <v>1491</v>
      </c>
      <c r="F15" s="20"/>
      <c r="G15" s="96"/>
      <c r="H15" s="22"/>
      <c r="I15" s="23">
        <v>10000.0</v>
      </c>
      <c r="J15" s="33"/>
      <c r="K15" s="25"/>
      <c r="L15" s="72"/>
      <c r="M15" s="73"/>
      <c r="N15" s="26"/>
      <c r="O15" s="27"/>
      <c r="P15" s="28">
        <v>10000.0</v>
      </c>
      <c r="Q15" s="20">
        <f t="shared" si="1"/>
        <v>0</v>
      </c>
      <c r="R15" s="30" t="s">
        <v>54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44888.0</v>
      </c>
      <c r="C16" s="17" t="s">
        <v>1492</v>
      </c>
      <c r="D16" s="18">
        <v>49557.0</v>
      </c>
      <c r="E16" s="19" t="s">
        <v>713</v>
      </c>
      <c r="F16" s="34"/>
      <c r="G16" s="96"/>
      <c r="H16" s="22"/>
      <c r="I16" s="23">
        <v>2500.0</v>
      </c>
      <c r="J16" s="33"/>
      <c r="K16" s="25"/>
      <c r="L16" s="72"/>
      <c r="M16" s="73"/>
      <c r="N16" s="26"/>
      <c r="O16" s="27"/>
      <c r="P16" s="28">
        <v>2500.0</v>
      </c>
      <c r="Q16" s="20">
        <f t="shared" si="1"/>
        <v>0</v>
      </c>
      <c r="R16" s="30" t="s">
        <v>54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44888.0</v>
      </c>
      <c r="C17" s="17" t="s">
        <v>1493</v>
      </c>
      <c r="D17" s="18">
        <v>48052.0</v>
      </c>
      <c r="E17" s="19" t="s">
        <v>1198</v>
      </c>
      <c r="F17" s="34"/>
      <c r="G17" s="96"/>
      <c r="H17" s="22"/>
      <c r="I17" s="23">
        <v>2500.0</v>
      </c>
      <c r="J17" s="33"/>
      <c r="K17" s="25"/>
      <c r="L17" s="72"/>
      <c r="M17" s="73"/>
      <c r="N17" s="26"/>
      <c r="O17" s="27"/>
      <c r="P17" s="28">
        <v>2500.0</v>
      </c>
      <c r="Q17" s="20">
        <f t="shared" si="1"/>
        <v>0</v>
      </c>
      <c r="R17" s="30" t="s">
        <v>54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44888.0</v>
      </c>
      <c r="C18" s="17" t="s">
        <v>1494</v>
      </c>
      <c r="D18" s="18">
        <v>22332.0</v>
      </c>
      <c r="E18" s="19" t="s">
        <v>219</v>
      </c>
      <c r="F18" s="34"/>
      <c r="G18" s="96"/>
      <c r="H18" s="35"/>
      <c r="I18" s="23">
        <v>10000.0</v>
      </c>
      <c r="J18" s="33"/>
      <c r="K18" s="25"/>
      <c r="L18" s="72"/>
      <c r="M18" s="73"/>
      <c r="N18" s="26"/>
      <c r="O18" s="27"/>
      <c r="P18" s="28">
        <v>10000.0</v>
      </c>
      <c r="Q18" s="20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44888.0</v>
      </c>
      <c r="C19" s="17" t="s">
        <v>1495</v>
      </c>
      <c r="D19" s="18">
        <v>10001.0</v>
      </c>
      <c r="E19" s="19" t="s">
        <v>1361</v>
      </c>
      <c r="F19" s="20"/>
      <c r="G19" s="96"/>
      <c r="H19" s="22"/>
      <c r="I19" s="23">
        <v>10000.0</v>
      </c>
      <c r="J19" s="33"/>
      <c r="K19" s="36"/>
      <c r="L19" s="72"/>
      <c r="M19" s="73"/>
      <c r="N19" s="26"/>
      <c r="O19" s="27"/>
      <c r="P19" s="28">
        <v>10000.0</v>
      </c>
      <c r="Q19" s="20">
        <f t="shared" si="1"/>
        <v>0</v>
      </c>
      <c r="R19" s="30" t="s">
        <v>536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44888.0</v>
      </c>
      <c r="C20" s="17" t="s">
        <v>1496</v>
      </c>
      <c r="D20" s="18">
        <v>21384.0</v>
      </c>
      <c r="E20" s="19" t="s">
        <v>869</v>
      </c>
      <c r="F20" s="20"/>
      <c r="G20" s="96"/>
      <c r="H20" s="22"/>
      <c r="I20" s="95"/>
      <c r="J20" s="33">
        <v>2500.0</v>
      </c>
      <c r="K20" s="36"/>
      <c r="L20" s="72"/>
      <c r="M20" s="73"/>
      <c r="N20" s="26"/>
      <c r="O20" s="40"/>
      <c r="P20" s="28">
        <v>2500.0</v>
      </c>
      <c r="Q20" s="20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44888.0</v>
      </c>
      <c r="C21" s="17" t="s">
        <v>1497</v>
      </c>
      <c r="D21" s="18">
        <v>73951.0</v>
      </c>
      <c r="E21" s="19" t="s">
        <v>545</v>
      </c>
      <c r="F21" s="34"/>
      <c r="G21" s="96"/>
      <c r="H21" s="22"/>
      <c r="I21" s="23">
        <v>27000.0</v>
      </c>
      <c r="J21" s="33"/>
      <c r="K21" s="25"/>
      <c r="L21" s="72"/>
      <c r="M21" s="73"/>
      <c r="N21" s="26"/>
      <c r="O21" s="27"/>
      <c r="P21" s="28">
        <v>27000.0</v>
      </c>
      <c r="Q21" s="20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44888.0</v>
      </c>
      <c r="C22" s="17" t="s">
        <v>1498</v>
      </c>
      <c r="D22" s="18">
        <v>30855.0</v>
      </c>
      <c r="E22" s="19" t="s">
        <v>1499</v>
      </c>
      <c r="F22" s="34"/>
      <c r="G22" s="96"/>
      <c r="H22" s="35"/>
      <c r="I22" s="23"/>
      <c r="J22" s="33">
        <v>10000.0</v>
      </c>
      <c r="K22" s="36"/>
      <c r="L22" s="72"/>
      <c r="M22" s="73"/>
      <c r="N22" s="26"/>
      <c r="O22" s="27"/>
      <c r="P22" s="28">
        <v>10000.0</v>
      </c>
      <c r="Q22" s="20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44888.0</v>
      </c>
      <c r="C23" s="17" t="s">
        <v>1500</v>
      </c>
      <c r="D23" s="18">
        <v>51017.0</v>
      </c>
      <c r="E23" s="19" t="s">
        <v>68</v>
      </c>
      <c r="F23" s="20"/>
      <c r="G23" s="96"/>
      <c r="H23" s="35">
        <v>30000.0</v>
      </c>
      <c r="I23" s="23"/>
      <c r="J23" s="33"/>
      <c r="K23" s="25"/>
      <c r="L23" s="72"/>
      <c r="M23" s="73"/>
      <c r="N23" s="26"/>
      <c r="O23" s="27"/>
      <c r="P23" s="28">
        <v>30000.0</v>
      </c>
      <c r="Q23" s="20">
        <f t="shared" si="1"/>
        <v>0</v>
      </c>
      <c r="R23" s="30" t="s">
        <v>44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44888.0</v>
      </c>
      <c r="C24" s="17" t="s">
        <v>1501</v>
      </c>
      <c r="D24" s="18">
        <v>35227.0</v>
      </c>
      <c r="E24" s="19" t="s">
        <v>800</v>
      </c>
      <c r="F24" s="20"/>
      <c r="G24" s="97">
        <v>5000.0</v>
      </c>
      <c r="H24" s="22"/>
      <c r="I24" s="23"/>
      <c r="J24" s="33"/>
      <c r="K24" s="25"/>
      <c r="L24" s="72"/>
      <c r="M24" s="73"/>
      <c r="N24" s="26"/>
      <c r="O24" s="27"/>
      <c r="P24" s="28">
        <v>5000.0</v>
      </c>
      <c r="Q24" s="20">
        <f t="shared" si="1"/>
        <v>0</v>
      </c>
      <c r="R24" s="30" t="s">
        <v>23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44888.0</v>
      </c>
      <c r="C25" s="17" t="s">
        <v>1502</v>
      </c>
      <c r="D25" s="18">
        <v>35227.0</v>
      </c>
      <c r="E25" s="19" t="s">
        <v>800</v>
      </c>
      <c r="F25" s="20"/>
      <c r="G25" s="97">
        <v>3600.0</v>
      </c>
      <c r="H25" s="22"/>
      <c r="I25" s="23"/>
      <c r="J25" s="33"/>
      <c r="K25" s="36"/>
      <c r="L25" s="72"/>
      <c r="M25" s="73"/>
      <c r="N25" s="26"/>
      <c r="O25" s="27"/>
      <c r="P25" s="28">
        <v>3600.0</v>
      </c>
      <c r="Q25" s="20">
        <f t="shared" si="1"/>
        <v>0</v>
      </c>
      <c r="R25" s="30" t="s">
        <v>23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44888.0</v>
      </c>
      <c r="C26" s="17" t="s">
        <v>1503</v>
      </c>
      <c r="D26" s="18">
        <v>64740.0</v>
      </c>
      <c r="E26" s="19" t="s">
        <v>971</v>
      </c>
      <c r="F26" s="20"/>
      <c r="G26" s="97"/>
      <c r="H26" s="22"/>
      <c r="I26" s="23"/>
      <c r="J26" s="33">
        <v>3900.0</v>
      </c>
      <c r="K26" s="36"/>
      <c r="L26" s="72"/>
      <c r="M26" s="73"/>
      <c r="N26" s="26"/>
      <c r="O26" s="27"/>
      <c r="P26" s="28">
        <v>3900.0</v>
      </c>
      <c r="Q26" s="20">
        <f t="shared" si="1"/>
        <v>0</v>
      </c>
      <c r="R26" s="30" t="s">
        <v>54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44888.0</v>
      </c>
      <c r="C27" s="17" t="s">
        <v>1504</v>
      </c>
      <c r="D27" s="18">
        <v>30855.0</v>
      </c>
      <c r="E27" s="19" t="s">
        <v>1499</v>
      </c>
      <c r="F27" s="20"/>
      <c r="G27" s="97"/>
      <c r="H27" s="22"/>
      <c r="I27" s="23"/>
      <c r="J27" s="33">
        <v>2650.0</v>
      </c>
      <c r="K27" s="36"/>
      <c r="L27" s="72"/>
      <c r="M27" s="73"/>
      <c r="N27" s="26"/>
      <c r="O27" s="27"/>
      <c r="P27" s="28">
        <v>2650.0</v>
      </c>
      <c r="Q27" s="20">
        <f t="shared" si="1"/>
        <v>0</v>
      </c>
      <c r="R27" s="30" t="s">
        <v>23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44888.0</v>
      </c>
      <c r="C28" s="17" t="s">
        <v>1505</v>
      </c>
      <c r="D28" s="18">
        <v>54226.0</v>
      </c>
      <c r="E28" s="19" t="s">
        <v>476</v>
      </c>
      <c r="F28" s="20"/>
      <c r="G28" s="97"/>
      <c r="H28" s="22"/>
      <c r="I28" s="23">
        <v>17500.0</v>
      </c>
      <c r="J28" s="33"/>
      <c r="K28" s="36"/>
      <c r="L28" s="72"/>
      <c r="M28" s="73"/>
      <c r="N28" s="26"/>
      <c r="O28" s="27"/>
      <c r="P28" s="28">
        <v>17500.0</v>
      </c>
      <c r="Q28" s="20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44888.0</v>
      </c>
      <c r="C29" s="17" t="s">
        <v>1506</v>
      </c>
      <c r="D29" s="18">
        <v>29621.0</v>
      </c>
      <c r="E29" s="19" t="s">
        <v>91</v>
      </c>
      <c r="F29" s="20"/>
      <c r="G29" s="97"/>
      <c r="H29" s="22"/>
      <c r="I29" s="23">
        <v>1600.0</v>
      </c>
      <c r="J29" s="33"/>
      <c r="K29" s="36"/>
      <c r="L29" s="72"/>
      <c r="M29" s="73"/>
      <c r="N29" s="26"/>
      <c r="O29" s="27"/>
      <c r="P29" s="28">
        <v>1600.0</v>
      </c>
      <c r="Q29" s="20">
        <f t="shared" si="1"/>
        <v>0</v>
      </c>
      <c r="R29" s="30" t="s">
        <v>47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44888.0</v>
      </c>
      <c r="C30" s="17" t="s">
        <v>1507</v>
      </c>
      <c r="D30" s="18">
        <v>62867.0</v>
      </c>
      <c r="E30" s="19" t="s">
        <v>1508</v>
      </c>
      <c r="F30" s="20"/>
      <c r="G30" s="97"/>
      <c r="H30" s="22"/>
      <c r="I30" s="23">
        <v>10000.0</v>
      </c>
      <c r="J30" s="33"/>
      <c r="K30" s="36"/>
      <c r="L30" s="72"/>
      <c r="M30" s="73"/>
      <c r="N30" s="26"/>
      <c r="O30" s="27"/>
      <c r="P30" s="28">
        <v>10000.0</v>
      </c>
      <c r="Q30" s="20">
        <f t="shared" si="1"/>
        <v>0</v>
      </c>
      <c r="R30" s="30" t="s">
        <v>54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44888.0</v>
      </c>
      <c r="C31" s="17" t="s">
        <v>1509</v>
      </c>
      <c r="D31" s="18">
        <v>57426.0</v>
      </c>
      <c r="E31" s="19" t="s">
        <v>62</v>
      </c>
      <c r="F31" s="20"/>
      <c r="G31" s="97"/>
      <c r="H31" s="22"/>
      <c r="I31" s="23"/>
      <c r="J31" s="33">
        <v>5775.0</v>
      </c>
      <c r="K31" s="36"/>
      <c r="L31" s="72"/>
      <c r="M31" s="73"/>
      <c r="N31" s="26"/>
      <c r="O31" s="27"/>
      <c r="P31" s="28">
        <v>5775.0</v>
      </c>
      <c r="Q31" s="20">
        <f t="shared" si="1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44888.0</v>
      </c>
      <c r="C32" s="17" t="s">
        <v>1510</v>
      </c>
      <c r="D32" s="18">
        <v>53249.0</v>
      </c>
      <c r="E32" s="19" t="s">
        <v>93</v>
      </c>
      <c r="F32" s="20"/>
      <c r="G32" s="97"/>
      <c r="H32" s="22"/>
      <c r="I32" s="23"/>
      <c r="J32" s="33">
        <v>15000.0</v>
      </c>
      <c r="K32" s="36"/>
      <c r="L32" s="72"/>
      <c r="M32" s="73"/>
      <c r="N32" s="26"/>
      <c r="O32" s="27"/>
      <c r="P32" s="28">
        <v>15000.0</v>
      </c>
      <c r="Q32" s="20">
        <f t="shared" si="1"/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44888.0</v>
      </c>
      <c r="C33" s="17" t="s">
        <v>1511</v>
      </c>
      <c r="D33" s="18">
        <v>73858.0</v>
      </c>
      <c r="E33" s="19" t="s">
        <v>1512</v>
      </c>
      <c r="F33" s="20"/>
      <c r="G33" s="97"/>
      <c r="H33" s="22"/>
      <c r="I33" s="23">
        <v>1400.0</v>
      </c>
      <c r="J33" s="33"/>
      <c r="K33" s="36"/>
      <c r="L33" s="72"/>
      <c r="M33" s="73"/>
      <c r="N33" s="26"/>
      <c r="O33" s="27"/>
      <c r="P33" s="28">
        <v>1400.0</v>
      </c>
      <c r="Q33" s="20">
        <f t="shared" si="1"/>
        <v>0</v>
      </c>
      <c r="R33" s="30" t="s">
        <v>23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44888.0</v>
      </c>
      <c r="C34" s="17" t="s">
        <v>1513</v>
      </c>
      <c r="D34" s="18">
        <v>22727.0</v>
      </c>
      <c r="E34" s="19" t="s">
        <v>459</v>
      </c>
      <c r="F34" s="20"/>
      <c r="G34" s="97"/>
      <c r="H34" s="22"/>
      <c r="I34" s="23">
        <v>6200.0</v>
      </c>
      <c r="J34" s="33"/>
      <c r="K34" s="36"/>
      <c r="L34" s="72"/>
      <c r="M34" s="73"/>
      <c r="N34" s="26"/>
      <c r="O34" s="27"/>
      <c r="P34" s="28">
        <v>6200.0</v>
      </c>
      <c r="Q34" s="20">
        <f t="shared" si="1"/>
        <v>0</v>
      </c>
      <c r="R34" s="30" t="s">
        <v>54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44888.0</v>
      </c>
      <c r="C35" s="17" t="s">
        <v>1514</v>
      </c>
      <c r="D35" s="18">
        <v>50596.0</v>
      </c>
      <c r="E35" s="19" t="s">
        <v>1515</v>
      </c>
      <c r="F35" s="20"/>
      <c r="G35" s="97"/>
      <c r="H35" s="22"/>
      <c r="I35" s="23">
        <v>7650.0</v>
      </c>
      <c r="J35" s="33"/>
      <c r="K35" s="36"/>
      <c r="L35" s="72"/>
      <c r="M35" s="73"/>
      <c r="N35" s="26"/>
      <c r="O35" s="27"/>
      <c r="P35" s="28">
        <v>7650.0</v>
      </c>
      <c r="Q35" s="20">
        <f t="shared" si="1"/>
        <v>0</v>
      </c>
      <c r="R35" s="30" t="s">
        <v>54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44888.0</v>
      </c>
      <c r="C36" s="17" t="s">
        <v>1516</v>
      </c>
      <c r="D36" s="18">
        <v>51814.0</v>
      </c>
      <c r="E36" s="19" t="s">
        <v>388</v>
      </c>
      <c r="F36" s="20"/>
      <c r="G36" s="97"/>
      <c r="H36" s="22"/>
      <c r="I36" s="23">
        <v>2650.0</v>
      </c>
      <c r="J36" s="33"/>
      <c r="K36" s="36"/>
      <c r="L36" s="72"/>
      <c r="M36" s="73"/>
      <c r="N36" s="26"/>
      <c r="O36" s="27"/>
      <c r="P36" s="28">
        <v>2650.0</v>
      </c>
      <c r="Q36" s="20">
        <f t="shared" si="1"/>
        <v>0</v>
      </c>
      <c r="R36" s="30" t="s">
        <v>54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44888.0</v>
      </c>
      <c r="C37" s="17" t="s">
        <v>1517</v>
      </c>
      <c r="D37" s="18">
        <v>40433.0</v>
      </c>
      <c r="E37" s="19" t="s">
        <v>1518</v>
      </c>
      <c r="F37" s="34">
        <v>3600.0</v>
      </c>
      <c r="G37" s="97"/>
      <c r="H37" s="22"/>
      <c r="I37" s="23"/>
      <c r="J37" s="33"/>
      <c r="K37" s="36"/>
      <c r="L37" s="72"/>
      <c r="M37" s="73"/>
      <c r="N37" s="26"/>
      <c r="O37" s="27"/>
      <c r="P37" s="28">
        <v>3600.0</v>
      </c>
      <c r="Q37" s="20">
        <f t="shared" si="1"/>
        <v>0</v>
      </c>
      <c r="R37" s="30" t="s">
        <v>23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44888.0</v>
      </c>
      <c r="C38" s="17" t="s">
        <v>1519</v>
      </c>
      <c r="D38" s="18">
        <v>74322.0</v>
      </c>
      <c r="E38" s="19" t="s">
        <v>675</v>
      </c>
      <c r="F38" s="20"/>
      <c r="G38" s="97"/>
      <c r="H38" s="35"/>
      <c r="I38" s="23">
        <v>140000.0</v>
      </c>
      <c r="J38" s="33"/>
      <c r="K38" s="36"/>
      <c r="L38" s="72"/>
      <c r="M38" s="73"/>
      <c r="N38" s="26"/>
      <c r="O38" s="27"/>
      <c r="P38" s="28">
        <v>140000.0</v>
      </c>
      <c r="Q38" s="20">
        <f t="shared" si="1"/>
        <v>0</v>
      </c>
      <c r="R38" s="30" t="s">
        <v>23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44888.0</v>
      </c>
      <c r="C39" s="17" t="s">
        <v>1520</v>
      </c>
      <c r="D39" s="18">
        <v>74575.0</v>
      </c>
      <c r="E39" s="19" t="s">
        <v>1521</v>
      </c>
      <c r="F39" s="34">
        <v>27000.0</v>
      </c>
      <c r="G39" s="97"/>
      <c r="H39" s="35"/>
      <c r="I39" s="23"/>
      <c r="J39" s="33"/>
      <c r="K39" s="36"/>
      <c r="L39" s="72"/>
      <c r="M39" s="73"/>
      <c r="N39" s="26"/>
      <c r="O39" s="27"/>
      <c r="P39" s="28">
        <v>27000.0</v>
      </c>
      <c r="Q39" s="20">
        <f t="shared" si="1"/>
        <v>0</v>
      </c>
      <c r="R39" s="30" t="s">
        <v>23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44888.0</v>
      </c>
      <c r="C40" s="17" t="s">
        <v>1522</v>
      </c>
      <c r="D40" s="18">
        <v>48631.0</v>
      </c>
      <c r="E40" s="98" t="s">
        <v>31</v>
      </c>
      <c r="F40" s="75"/>
      <c r="G40" s="99"/>
      <c r="H40" s="76"/>
      <c r="I40" s="100">
        <v>700.0</v>
      </c>
      <c r="J40" s="78"/>
      <c r="K40" s="79"/>
      <c r="L40" s="80"/>
      <c r="M40" s="75"/>
      <c r="N40" s="81"/>
      <c r="O40" s="49"/>
      <c r="P40" s="101">
        <v>700.0</v>
      </c>
      <c r="Q40" s="20">
        <f t="shared" si="1"/>
        <v>0</v>
      </c>
      <c r="R40" s="102" t="s">
        <v>47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>
      <c r="A41" s="71">
        <v>37.0</v>
      </c>
      <c r="B41" s="16">
        <v>44888.0</v>
      </c>
      <c r="C41" s="17" t="s">
        <v>1523</v>
      </c>
      <c r="D41" s="18">
        <v>51697.0</v>
      </c>
      <c r="E41" s="98" t="s">
        <v>587</v>
      </c>
      <c r="F41" s="75"/>
      <c r="G41" s="99"/>
      <c r="H41" s="76"/>
      <c r="I41" s="77"/>
      <c r="J41" s="103">
        <v>35000.0</v>
      </c>
      <c r="K41" s="79"/>
      <c r="L41" s="80"/>
      <c r="M41" s="75"/>
      <c r="N41" s="81"/>
      <c r="O41" s="49"/>
      <c r="P41" s="101">
        <v>35000.0</v>
      </c>
      <c r="Q41" s="20">
        <f t="shared" si="1"/>
        <v>0</v>
      </c>
      <c r="R41" s="102" t="s">
        <v>23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>
      <c r="A42" s="71">
        <v>38.0</v>
      </c>
      <c r="B42" s="16">
        <v>44888.0</v>
      </c>
      <c r="C42" s="17" t="s">
        <v>1524</v>
      </c>
      <c r="D42" s="18">
        <v>10008.0</v>
      </c>
      <c r="E42" s="98" t="s">
        <v>265</v>
      </c>
      <c r="F42" s="75"/>
      <c r="G42" s="99"/>
      <c r="H42" s="76"/>
      <c r="I42" s="77"/>
      <c r="J42" s="103">
        <v>35000.0</v>
      </c>
      <c r="K42" s="79"/>
      <c r="L42" s="80"/>
      <c r="M42" s="75"/>
      <c r="N42" s="81"/>
      <c r="O42" s="49"/>
      <c r="P42" s="101">
        <v>35000.0</v>
      </c>
      <c r="Q42" s="20">
        <f t="shared" si="1"/>
        <v>0</v>
      </c>
      <c r="R42" s="102" t="s">
        <v>23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>
      <c r="A43" s="71">
        <v>39.0</v>
      </c>
      <c r="B43" s="16">
        <v>44888.0</v>
      </c>
      <c r="C43" s="17" t="s">
        <v>1525</v>
      </c>
      <c r="D43" s="18">
        <v>48910.0</v>
      </c>
      <c r="E43" s="98" t="s">
        <v>200</v>
      </c>
      <c r="F43" s="75"/>
      <c r="G43" s="99"/>
      <c r="H43" s="76"/>
      <c r="I43" s="77"/>
      <c r="J43" s="103">
        <v>7990.0</v>
      </c>
      <c r="K43" s="79"/>
      <c r="L43" s="80"/>
      <c r="M43" s="75"/>
      <c r="N43" s="81"/>
      <c r="O43" s="49"/>
      <c r="P43" s="101">
        <v>7990.0</v>
      </c>
      <c r="Q43" s="20">
        <f t="shared" si="1"/>
        <v>0</v>
      </c>
      <c r="R43" s="102" t="s">
        <v>23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>
      <c r="A44" s="71">
        <v>40.0</v>
      </c>
      <c r="B44" s="16">
        <v>44888.0</v>
      </c>
      <c r="C44" s="17" t="s">
        <v>1526</v>
      </c>
      <c r="D44" s="18">
        <v>66712.0</v>
      </c>
      <c r="E44" s="98" t="s">
        <v>1527</v>
      </c>
      <c r="F44" s="75"/>
      <c r="G44" s="99"/>
      <c r="H44" s="76"/>
      <c r="I44" s="100">
        <v>5000.0</v>
      </c>
      <c r="J44" s="78"/>
      <c r="K44" s="79"/>
      <c r="L44" s="80"/>
      <c r="M44" s="75"/>
      <c r="N44" s="81"/>
      <c r="O44" s="49"/>
      <c r="P44" s="101">
        <v>5000.0</v>
      </c>
      <c r="Q44" s="20">
        <f t="shared" si="1"/>
        <v>0</v>
      </c>
      <c r="R44" s="102" t="s">
        <v>23</v>
      </c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>
      <c r="A45" s="71">
        <v>41.0</v>
      </c>
      <c r="B45" s="16">
        <v>44888.0</v>
      </c>
      <c r="C45" s="17" t="s">
        <v>1528</v>
      </c>
      <c r="D45" s="18">
        <v>66712.0</v>
      </c>
      <c r="E45" s="98" t="s">
        <v>1527</v>
      </c>
      <c r="F45" s="75"/>
      <c r="G45" s="99"/>
      <c r="H45" s="76"/>
      <c r="I45" s="77"/>
      <c r="J45" s="103">
        <v>15000.0</v>
      </c>
      <c r="K45" s="79"/>
      <c r="L45" s="80"/>
      <c r="M45" s="75"/>
      <c r="N45" s="81"/>
      <c r="O45" s="49"/>
      <c r="P45" s="101">
        <v>15000.0</v>
      </c>
      <c r="Q45" s="20">
        <f t="shared" si="1"/>
        <v>0</v>
      </c>
      <c r="R45" s="102" t="s">
        <v>23</v>
      </c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>
      <c r="A46" s="71">
        <v>42.0</v>
      </c>
      <c r="B46" s="16">
        <v>44888.0</v>
      </c>
      <c r="C46" s="17" t="s">
        <v>1529</v>
      </c>
      <c r="D46" s="18">
        <v>31927.0</v>
      </c>
      <c r="E46" s="98" t="s">
        <v>66</v>
      </c>
      <c r="F46" s="75"/>
      <c r="G46" s="99"/>
      <c r="H46" s="104">
        <v>2500.0</v>
      </c>
      <c r="I46" s="77"/>
      <c r="J46" s="78"/>
      <c r="K46" s="79"/>
      <c r="L46" s="80"/>
      <c r="M46" s="75"/>
      <c r="N46" s="81"/>
      <c r="O46" s="49"/>
      <c r="P46" s="101">
        <v>2500.0</v>
      </c>
      <c r="Q46" s="20">
        <f t="shared" si="1"/>
        <v>0</v>
      </c>
      <c r="R46" s="62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>
      <c r="A47" s="71">
        <v>43.0</v>
      </c>
      <c r="B47" s="16">
        <v>44888.0</v>
      </c>
      <c r="C47" s="17" t="s">
        <v>1530</v>
      </c>
      <c r="D47" s="18">
        <v>50342.0</v>
      </c>
      <c r="E47" s="98" t="s">
        <v>267</v>
      </c>
      <c r="F47" s="75"/>
      <c r="G47" s="105"/>
      <c r="H47" s="104">
        <v>10000.0</v>
      </c>
      <c r="I47" s="77"/>
      <c r="J47" s="78"/>
      <c r="K47" s="79"/>
      <c r="L47" s="80"/>
      <c r="M47" s="75"/>
      <c r="N47" s="81"/>
      <c r="O47" s="49"/>
      <c r="P47" s="101">
        <v>10000.0</v>
      </c>
      <c r="Q47" s="20">
        <f t="shared" si="1"/>
        <v>0</v>
      </c>
      <c r="R47" s="62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>
      <c r="A48" s="71"/>
      <c r="B48" s="61"/>
      <c r="C48" s="62"/>
      <c r="D48" s="62"/>
      <c r="E48" s="62"/>
      <c r="F48" s="75">
        <f t="shared" ref="F48:J48" si="2">SUM(F5:F47)</f>
        <v>30600</v>
      </c>
      <c r="G48" s="99">
        <f t="shared" si="2"/>
        <v>8600</v>
      </c>
      <c r="H48" s="76">
        <f t="shared" si="2"/>
        <v>42500</v>
      </c>
      <c r="I48" s="77">
        <f t="shared" si="2"/>
        <v>300650</v>
      </c>
      <c r="J48" s="78">
        <f t="shared" si="2"/>
        <v>165115</v>
      </c>
      <c r="K48" s="79">
        <f t="shared" ref="K48:L48" si="3">SUM(K5:K39)</f>
        <v>0</v>
      </c>
      <c r="L48" s="80">
        <f t="shared" si="3"/>
        <v>0</v>
      </c>
      <c r="M48" s="75">
        <f t="shared" ref="M48:N48" si="4">SUM(M5:M25)</f>
        <v>0</v>
      </c>
      <c r="N48" s="81">
        <f t="shared" si="4"/>
        <v>0</v>
      </c>
      <c r="O48" s="49">
        <f>SUM(O5:O39)</f>
        <v>0</v>
      </c>
      <c r="P48" s="63">
        <f t="shared" ref="P48:Q48" si="5">SUM(P5:P47)</f>
        <v>547465</v>
      </c>
      <c r="Q48" s="106">
        <f t="shared" si="5"/>
        <v>0</v>
      </c>
      <c r="R48" s="62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>
      <c r="A49" s="52"/>
      <c r="B49" s="61"/>
      <c r="C49" s="62"/>
      <c r="D49" s="62"/>
      <c r="E49" s="62"/>
      <c r="F49" s="94">
        <f>SUM(F48+G48+H48+I48+J48+K48+L48+M48+N48+O48)</f>
        <v>547465</v>
      </c>
      <c r="G49" s="8"/>
      <c r="H49" s="8"/>
      <c r="I49" s="8"/>
      <c r="J49" s="8"/>
      <c r="K49" s="8"/>
      <c r="L49" s="9"/>
      <c r="M49" s="68"/>
      <c r="N49" s="54"/>
      <c r="O49" s="54"/>
      <c r="P49" s="64"/>
      <c r="Q49" s="31"/>
      <c r="R49" s="65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>
      <c r="A50" s="4"/>
      <c r="B50" s="66"/>
      <c r="C50" s="65"/>
      <c r="D50" s="65"/>
      <c r="E50" s="65"/>
      <c r="F50" s="4"/>
      <c r="G50" s="4"/>
      <c r="H50" s="4"/>
      <c r="I50" s="4"/>
      <c r="J50" s="4"/>
      <c r="K50" s="4"/>
      <c r="L50" s="4"/>
      <c r="M50" s="4"/>
      <c r="N50" s="4"/>
      <c r="O50" s="4"/>
      <c r="P50" s="65"/>
      <c r="Q50" s="4"/>
      <c r="R50" s="6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66"/>
      <c r="C51" s="65"/>
      <c r="D51" s="65"/>
      <c r="E51" s="65"/>
      <c r="F51" s="4"/>
      <c r="G51" s="4"/>
      <c r="H51" s="4"/>
      <c r="I51" s="4"/>
      <c r="J51" s="4"/>
      <c r="K51" s="4"/>
      <c r="L51" s="4"/>
      <c r="M51" s="4"/>
      <c r="N51" s="4"/>
      <c r="O51" s="4"/>
      <c r="P51" s="65"/>
      <c r="Q51" s="4"/>
      <c r="R51" s="6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66"/>
      <c r="C52" s="65"/>
      <c r="D52" s="65"/>
      <c r="E52" s="65"/>
      <c r="F52" s="4"/>
      <c r="G52" s="4"/>
      <c r="H52" s="4"/>
      <c r="I52" s="4"/>
      <c r="J52" s="4"/>
      <c r="K52" s="4"/>
      <c r="L52" s="4"/>
      <c r="M52" s="4"/>
      <c r="N52" s="4"/>
      <c r="O52" s="4"/>
      <c r="P52" s="65"/>
      <c r="Q52" s="4"/>
      <c r="R52" s="6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66"/>
      <c r="C53" s="65"/>
      <c r="D53" s="65"/>
      <c r="E53" s="65"/>
      <c r="F53" s="4"/>
      <c r="G53" s="4"/>
      <c r="H53" s="4"/>
      <c r="I53" s="4"/>
      <c r="J53" s="4"/>
      <c r="K53" s="4"/>
      <c r="L53" s="4"/>
      <c r="M53" s="4"/>
      <c r="N53" s="4"/>
      <c r="O53" s="4"/>
      <c r="P53" s="65"/>
      <c r="Q53" s="4"/>
      <c r="R53" s="6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66"/>
      <c r="C54" s="65"/>
      <c r="D54" s="65"/>
      <c r="E54" s="65"/>
      <c r="F54" s="4"/>
      <c r="G54" s="4"/>
      <c r="H54" s="4"/>
      <c r="I54" s="4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 t="s">
        <v>192</v>
      </c>
      <c r="G55" s="4"/>
      <c r="H55" s="4"/>
      <c r="I55" s="4"/>
      <c r="J55" s="4"/>
      <c r="K55" s="4"/>
      <c r="L55" s="4"/>
      <c r="M55" s="4"/>
      <c r="N55" s="4"/>
      <c r="O55" s="4"/>
      <c r="P55" s="6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4"/>
      <c r="J56" s="4"/>
      <c r="K56" s="4"/>
      <c r="L56" s="4"/>
      <c r="M56" s="4"/>
      <c r="N56" s="4"/>
      <c r="O56" s="4"/>
      <c r="P56" s="6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4"/>
      <c r="J57" s="4"/>
      <c r="K57" s="4"/>
      <c r="L57" s="4"/>
      <c r="M57" s="4"/>
      <c r="N57" s="4"/>
      <c r="O57" s="4"/>
      <c r="P57" s="6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4"/>
      <c r="J58" s="4"/>
      <c r="K58" s="4"/>
      <c r="L58" s="4"/>
      <c r="M58" s="4"/>
      <c r="N58" s="4"/>
      <c r="O58" s="4"/>
      <c r="P58" s="6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/>
      <c r="G59" s="4"/>
      <c r="H59" s="4"/>
      <c r="I59" s="4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4"/>
      <c r="J60" s="4"/>
      <c r="K60" s="4"/>
      <c r="L60" s="4"/>
      <c r="M60" s="4"/>
      <c r="N60" s="4"/>
      <c r="O60" s="4"/>
      <c r="P60" s="65"/>
      <c r="Q60" s="4"/>
      <c r="R60" s="4"/>
      <c r="S60" s="4"/>
      <c r="T60" s="4" t="s">
        <v>193</v>
      </c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mergeCells count="19">
    <mergeCell ref="E2:E4"/>
    <mergeCell ref="F3:F4"/>
    <mergeCell ref="G3:H3"/>
    <mergeCell ref="I3:J3"/>
    <mergeCell ref="K3:K4"/>
    <mergeCell ref="L3:L4"/>
    <mergeCell ref="F49:L4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07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08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44888.0</v>
      </c>
      <c r="C5" s="17" t="s">
        <v>1532</v>
      </c>
      <c r="D5" s="18">
        <v>13762.0</v>
      </c>
      <c r="E5" s="19" t="s">
        <v>638</v>
      </c>
      <c r="F5" s="20"/>
      <c r="G5" s="96"/>
      <c r="H5" s="22"/>
      <c r="I5" s="109"/>
      <c r="J5" s="33">
        <v>16200.0</v>
      </c>
      <c r="K5" s="25"/>
      <c r="L5" s="72"/>
      <c r="M5" s="73"/>
      <c r="N5" s="26"/>
      <c r="O5" s="27"/>
      <c r="P5" s="28">
        <v>16200.0</v>
      </c>
      <c r="Q5" s="20">
        <f t="shared" ref="Q5:Q20" si="1">F5+G5+H5+I5+J5+K5+L5+N5+O5+M5-P5</f>
        <v>0</v>
      </c>
      <c r="R5" s="30" t="s">
        <v>23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44889.0</v>
      </c>
      <c r="C6" s="17" t="s">
        <v>1533</v>
      </c>
      <c r="D6" s="18">
        <v>55992.0</v>
      </c>
      <c r="E6" s="19" t="s">
        <v>442</v>
      </c>
      <c r="F6" s="20"/>
      <c r="G6" s="96"/>
      <c r="H6" s="22"/>
      <c r="I6" s="109">
        <v>15000.0</v>
      </c>
      <c r="J6" s="33"/>
      <c r="K6" s="25"/>
      <c r="L6" s="72"/>
      <c r="M6" s="73"/>
      <c r="N6" s="26"/>
      <c r="O6" s="40"/>
      <c r="P6" s="28">
        <v>15000.0</v>
      </c>
      <c r="Q6" s="20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44889.0</v>
      </c>
      <c r="C7" s="17" t="s">
        <v>1534</v>
      </c>
      <c r="D7" s="18">
        <v>52669.0</v>
      </c>
      <c r="E7" s="19" t="s">
        <v>403</v>
      </c>
      <c r="F7" s="20"/>
      <c r="G7" s="96"/>
      <c r="H7" s="22"/>
      <c r="I7" s="109">
        <v>350.0</v>
      </c>
      <c r="J7" s="33"/>
      <c r="K7" s="25"/>
      <c r="L7" s="72"/>
      <c r="M7" s="73"/>
      <c r="N7" s="26"/>
      <c r="O7" s="27"/>
      <c r="P7" s="28">
        <v>350.0</v>
      </c>
      <c r="Q7" s="20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44889.0</v>
      </c>
      <c r="C8" s="17" t="s">
        <v>1535</v>
      </c>
      <c r="D8" s="18">
        <v>53495.0</v>
      </c>
      <c r="E8" s="19" t="s">
        <v>230</v>
      </c>
      <c r="F8" s="20"/>
      <c r="G8" s="96"/>
      <c r="H8" s="22"/>
      <c r="I8" s="109">
        <v>15000.0</v>
      </c>
      <c r="J8" s="33"/>
      <c r="K8" s="25"/>
      <c r="L8" s="72"/>
      <c r="M8" s="73"/>
      <c r="N8" s="26"/>
      <c r="O8" s="27"/>
      <c r="P8" s="28">
        <v>15000.0</v>
      </c>
      <c r="Q8" s="20">
        <f t="shared" si="1"/>
        <v>0</v>
      </c>
      <c r="R8" s="30" t="s">
        <v>47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44889.0</v>
      </c>
      <c r="C9" s="17" t="s">
        <v>1536</v>
      </c>
      <c r="D9" s="18">
        <v>22332.0</v>
      </c>
      <c r="E9" s="19" t="s">
        <v>219</v>
      </c>
      <c r="F9" s="20"/>
      <c r="G9" s="96"/>
      <c r="H9" s="35"/>
      <c r="I9" s="109">
        <v>20000.0</v>
      </c>
      <c r="J9" s="33"/>
      <c r="K9" s="25"/>
      <c r="L9" s="72"/>
      <c r="M9" s="73"/>
      <c r="N9" s="26"/>
      <c r="O9" s="27"/>
      <c r="P9" s="28">
        <v>20000.0</v>
      </c>
      <c r="Q9" s="20">
        <f t="shared" si="1"/>
        <v>0</v>
      </c>
      <c r="R9" s="30" t="s">
        <v>47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44889.0</v>
      </c>
      <c r="C10" s="17" t="s">
        <v>1537</v>
      </c>
      <c r="D10" s="18">
        <v>52373.0</v>
      </c>
      <c r="E10" s="19" t="s">
        <v>727</v>
      </c>
      <c r="F10" s="20"/>
      <c r="G10" s="96"/>
      <c r="H10" s="22"/>
      <c r="I10" s="109"/>
      <c r="J10" s="33">
        <v>10000.0</v>
      </c>
      <c r="K10" s="25"/>
      <c r="L10" s="72"/>
      <c r="M10" s="73"/>
      <c r="N10" s="26"/>
      <c r="O10" s="27"/>
      <c r="P10" s="28">
        <v>10000.0</v>
      </c>
      <c r="Q10" s="20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44889.0</v>
      </c>
      <c r="C11" s="17" t="s">
        <v>1538</v>
      </c>
      <c r="D11" s="18">
        <v>45937.0</v>
      </c>
      <c r="E11" s="19" t="s">
        <v>756</v>
      </c>
      <c r="F11" s="20"/>
      <c r="G11" s="96"/>
      <c r="H11" s="22"/>
      <c r="I11" s="109">
        <v>350.0</v>
      </c>
      <c r="J11" s="33"/>
      <c r="K11" s="36"/>
      <c r="L11" s="72"/>
      <c r="M11" s="73"/>
      <c r="N11" s="26"/>
      <c r="O11" s="27"/>
      <c r="P11" s="28">
        <v>350.0</v>
      </c>
      <c r="Q11" s="20">
        <f t="shared" si="1"/>
        <v>0</v>
      </c>
      <c r="R11" s="30" t="s">
        <v>23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44889.0</v>
      </c>
      <c r="C12" s="17" t="s">
        <v>1539</v>
      </c>
      <c r="D12" s="18">
        <v>50593.0</v>
      </c>
      <c r="E12" s="19" t="s">
        <v>771</v>
      </c>
      <c r="F12" s="20"/>
      <c r="G12" s="97"/>
      <c r="H12" s="35"/>
      <c r="I12" s="109">
        <v>45000.0</v>
      </c>
      <c r="J12" s="33"/>
      <c r="K12" s="25"/>
      <c r="L12" s="72"/>
      <c r="M12" s="73"/>
      <c r="N12" s="26"/>
      <c r="O12" s="27"/>
      <c r="P12" s="28">
        <v>45000.0</v>
      </c>
      <c r="Q12" s="20">
        <f t="shared" si="1"/>
        <v>0</v>
      </c>
      <c r="R12" s="30" t="s">
        <v>23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44889.0</v>
      </c>
      <c r="C13" s="17" t="s">
        <v>1540</v>
      </c>
      <c r="D13" s="18">
        <v>54196.0</v>
      </c>
      <c r="E13" s="19" t="s">
        <v>1016</v>
      </c>
      <c r="F13" s="20"/>
      <c r="G13" s="97"/>
      <c r="H13" s="35"/>
      <c r="I13" s="109">
        <v>5000.0</v>
      </c>
      <c r="J13" s="33"/>
      <c r="K13" s="25"/>
      <c r="L13" s="72"/>
      <c r="M13" s="73"/>
      <c r="N13" s="26"/>
      <c r="O13" s="27"/>
      <c r="P13" s="28">
        <v>5000.0</v>
      </c>
      <c r="Q13" s="20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44889.0</v>
      </c>
      <c r="C14" s="17" t="s">
        <v>1541</v>
      </c>
      <c r="D14" s="18">
        <v>33342.0</v>
      </c>
      <c r="E14" s="19" t="s">
        <v>1018</v>
      </c>
      <c r="F14" s="20"/>
      <c r="G14" s="97"/>
      <c r="H14" s="35"/>
      <c r="I14" s="109">
        <v>5000.0</v>
      </c>
      <c r="J14" s="33"/>
      <c r="K14" s="25"/>
      <c r="L14" s="72"/>
      <c r="M14" s="73"/>
      <c r="N14" s="26"/>
      <c r="O14" s="27"/>
      <c r="P14" s="28">
        <v>5000.0</v>
      </c>
      <c r="Q14" s="20">
        <f t="shared" si="1"/>
        <v>0</v>
      </c>
      <c r="R14" s="30" t="s">
        <v>222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44889.0</v>
      </c>
      <c r="C15" s="17" t="s">
        <v>1542</v>
      </c>
      <c r="D15" s="18">
        <v>55501.0</v>
      </c>
      <c r="E15" s="19" t="s">
        <v>1543</v>
      </c>
      <c r="F15" s="20"/>
      <c r="G15" s="97"/>
      <c r="H15" s="35"/>
      <c r="I15" s="109">
        <v>3600.0</v>
      </c>
      <c r="J15" s="33"/>
      <c r="K15" s="25"/>
      <c r="L15" s="72"/>
      <c r="M15" s="73"/>
      <c r="N15" s="26"/>
      <c r="O15" s="27"/>
      <c r="P15" s="28">
        <v>3600.0</v>
      </c>
      <c r="Q15" s="20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44889.0</v>
      </c>
      <c r="C16" s="17" t="s">
        <v>1544</v>
      </c>
      <c r="D16" s="18">
        <v>55409.0</v>
      </c>
      <c r="E16" s="19" t="s">
        <v>331</v>
      </c>
      <c r="F16" s="20"/>
      <c r="G16" s="97"/>
      <c r="H16" s="35"/>
      <c r="I16" s="109">
        <v>5000.0</v>
      </c>
      <c r="J16" s="33"/>
      <c r="K16" s="25"/>
      <c r="L16" s="72"/>
      <c r="M16" s="73"/>
      <c r="N16" s="26"/>
      <c r="O16" s="27"/>
      <c r="P16" s="28">
        <v>5000.0</v>
      </c>
      <c r="Q16" s="20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44889.0</v>
      </c>
      <c r="C17" s="17" t="s">
        <v>1545</v>
      </c>
      <c r="D17" s="18">
        <v>55409.0</v>
      </c>
      <c r="E17" s="19" t="s">
        <v>331</v>
      </c>
      <c r="F17" s="20"/>
      <c r="G17" s="97"/>
      <c r="H17" s="35"/>
      <c r="I17" s="109">
        <v>625.0</v>
      </c>
      <c r="J17" s="33"/>
      <c r="K17" s="25"/>
      <c r="L17" s="72"/>
      <c r="M17" s="73"/>
      <c r="N17" s="26"/>
      <c r="O17" s="27"/>
      <c r="P17" s="28">
        <v>625.0</v>
      </c>
      <c r="Q17" s="20">
        <f t="shared" si="1"/>
        <v>0</v>
      </c>
      <c r="R17" s="30" t="s">
        <v>83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44889.0</v>
      </c>
      <c r="C18" s="17" t="s">
        <v>1546</v>
      </c>
      <c r="D18" s="18">
        <v>51939.0</v>
      </c>
      <c r="E18" s="19" t="s">
        <v>232</v>
      </c>
      <c r="F18" s="20"/>
      <c r="G18" s="97"/>
      <c r="H18" s="35"/>
      <c r="I18" s="109">
        <v>10000.0</v>
      </c>
      <c r="J18" s="33"/>
      <c r="K18" s="25"/>
      <c r="L18" s="72"/>
      <c r="M18" s="73"/>
      <c r="N18" s="26"/>
      <c r="O18" s="27"/>
      <c r="P18" s="28">
        <v>10000.0</v>
      </c>
      <c r="Q18" s="20">
        <f t="shared" si="1"/>
        <v>0</v>
      </c>
      <c r="R18" s="30" t="s">
        <v>222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44889.0</v>
      </c>
      <c r="C19" s="17" t="s">
        <v>1547</v>
      </c>
      <c r="D19" s="18">
        <v>48973.0</v>
      </c>
      <c r="E19" s="19" t="s">
        <v>254</v>
      </c>
      <c r="F19" s="20"/>
      <c r="G19" s="97"/>
      <c r="H19" s="35"/>
      <c r="I19" s="109">
        <v>300.0</v>
      </c>
      <c r="J19" s="33"/>
      <c r="K19" s="25"/>
      <c r="L19" s="72"/>
      <c r="M19" s="73"/>
      <c r="N19" s="26"/>
      <c r="O19" s="27"/>
      <c r="P19" s="28">
        <v>300.0</v>
      </c>
      <c r="Q19" s="20">
        <f t="shared" si="1"/>
        <v>0</v>
      </c>
      <c r="R19" s="30" t="s">
        <v>47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44889.0</v>
      </c>
      <c r="C20" s="17" t="s">
        <v>1548</v>
      </c>
      <c r="D20" s="18">
        <v>64740.0</v>
      </c>
      <c r="E20" s="19" t="s">
        <v>971</v>
      </c>
      <c r="F20" s="20"/>
      <c r="G20" s="97"/>
      <c r="H20" s="35"/>
      <c r="I20" s="109"/>
      <c r="J20" s="33">
        <v>3270.0</v>
      </c>
      <c r="K20" s="36">
        <v>1880.0</v>
      </c>
      <c r="L20" s="72"/>
      <c r="M20" s="73"/>
      <c r="N20" s="26"/>
      <c r="O20" s="27"/>
      <c r="P20" s="28">
        <v>5150.0</v>
      </c>
      <c r="Q20" s="20">
        <f t="shared" si="1"/>
        <v>0</v>
      </c>
      <c r="R20" s="30" t="s">
        <v>222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44889.0</v>
      </c>
      <c r="C21" s="17" t="s">
        <v>1549</v>
      </c>
      <c r="D21" s="18">
        <v>21818.0</v>
      </c>
      <c r="E21" s="19" t="s">
        <v>146</v>
      </c>
      <c r="F21" s="20"/>
      <c r="G21" s="97"/>
      <c r="H21" s="35"/>
      <c r="I21" s="109">
        <v>8000.0</v>
      </c>
      <c r="J21" s="33"/>
      <c r="K21" s="36" t="s">
        <v>193</v>
      </c>
      <c r="L21" s="72"/>
      <c r="M21" s="73"/>
      <c r="N21" s="26"/>
      <c r="O21" s="27"/>
      <c r="P21" s="28">
        <v>8000.0</v>
      </c>
      <c r="Q21" s="34">
        <v>0.0</v>
      </c>
      <c r="R21" s="30" t="s">
        <v>222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44889.0</v>
      </c>
      <c r="C22" s="17" t="s">
        <v>1550</v>
      </c>
      <c r="D22" s="18">
        <v>10250.0</v>
      </c>
      <c r="E22" s="19" t="s">
        <v>1157</v>
      </c>
      <c r="F22" s="20"/>
      <c r="G22" s="97"/>
      <c r="H22" s="35"/>
      <c r="I22" s="109"/>
      <c r="J22" s="33">
        <v>1250.0</v>
      </c>
      <c r="K22" s="25"/>
      <c r="L22" s="72"/>
      <c r="M22" s="73"/>
      <c r="N22" s="26"/>
      <c r="O22" s="27"/>
      <c r="P22" s="28">
        <v>1250.0</v>
      </c>
      <c r="Q22" s="20">
        <f t="shared" ref="Q22:Q58" si="2">F22+G22+H22+I22+J22+K22+L22+N22+O22+M22-P22</f>
        <v>0</v>
      </c>
      <c r="R22" s="30" t="s">
        <v>54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44889.0</v>
      </c>
      <c r="C23" s="17" t="s">
        <v>1551</v>
      </c>
      <c r="D23" s="18">
        <v>73660.0</v>
      </c>
      <c r="E23" s="19" t="s">
        <v>365</v>
      </c>
      <c r="F23" s="20"/>
      <c r="G23" s="97"/>
      <c r="H23" s="35">
        <v>6600.0</v>
      </c>
      <c r="I23" s="109"/>
      <c r="J23" s="33"/>
      <c r="K23" s="25"/>
      <c r="L23" s="72"/>
      <c r="M23" s="73"/>
      <c r="N23" s="26"/>
      <c r="O23" s="27"/>
      <c r="P23" s="28">
        <v>6600.0</v>
      </c>
      <c r="Q23" s="20">
        <f t="shared" si="2"/>
        <v>0</v>
      </c>
      <c r="R23" s="30" t="s">
        <v>222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44889.0</v>
      </c>
      <c r="C24" s="17" t="s">
        <v>1552</v>
      </c>
      <c r="D24" s="18">
        <v>47179.0</v>
      </c>
      <c r="E24" s="19" t="s">
        <v>1441</v>
      </c>
      <c r="F24" s="20"/>
      <c r="G24" s="97"/>
      <c r="H24" s="35"/>
      <c r="I24" s="109"/>
      <c r="J24" s="33">
        <v>2500.0</v>
      </c>
      <c r="K24" s="25"/>
      <c r="L24" s="72"/>
      <c r="M24" s="73"/>
      <c r="N24" s="26"/>
      <c r="O24" s="27"/>
      <c r="P24" s="28">
        <v>2500.0</v>
      </c>
      <c r="Q24" s="20">
        <f t="shared" si="2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44889.0</v>
      </c>
      <c r="C25" s="17" t="s">
        <v>1553</v>
      </c>
      <c r="D25" s="18">
        <v>59271.0</v>
      </c>
      <c r="E25" s="19" t="s">
        <v>1554</v>
      </c>
      <c r="F25" s="20"/>
      <c r="G25" s="97"/>
      <c r="H25" s="35"/>
      <c r="I25" s="109">
        <v>2650.0</v>
      </c>
      <c r="J25" s="33"/>
      <c r="K25" s="25"/>
      <c r="L25" s="72"/>
      <c r="M25" s="73"/>
      <c r="N25" s="26"/>
      <c r="O25" s="27"/>
      <c r="P25" s="28">
        <v>2650.0</v>
      </c>
      <c r="Q25" s="20">
        <f t="shared" si="2"/>
        <v>0</v>
      </c>
      <c r="R25" s="30" t="s">
        <v>222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44889.0</v>
      </c>
      <c r="C26" s="17" t="s">
        <v>1555</v>
      </c>
      <c r="D26" s="18">
        <v>39803.0</v>
      </c>
      <c r="E26" s="19" t="s">
        <v>1556</v>
      </c>
      <c r="F26" s="20"/>
      <c r="G26" s="97"/>
      <c r="H26" s="35"/>
      <c r="I26" s="109">
        <v>5150.0</v>
      </c>
      <c r="J26" s="33"/>
      <c r="K26" s="25"/>
      <c r="L26" s="72"/>
      <c r="M26" s="73"/>
      <c r="N26" s="26"/>
      <c r="O26" s="27"/>
      <c r="P26" s="28">
        <v>5150.0</v>
      </c>
      <c r="Q26" s="20">
        <f t="shared" si="2"/>
        <v>0</v>
      </c>
      <c r="R26" s="30" t="s">
        <v>222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44889.0</v>
      </c>
      <c r="C27" s="17" t="s">
        <v>1557</v>
      </c>
      <c r="D27" s="18">
        <v>55448.0</v>
      </c>
      <c r="E27" s="19" t="s">
        <v>345</v>
      </c>
      <c r="F27" s="20"/>
      <c r="G27" s="97"/>
      <c r="H27" s="35"/>
      <c r="I27" s="109">
        <v>2650.0</v>
      </c>
      <c r="J27" s="33"/>
      <c r="K27" s="25"/>
      <c r="L27" s="72"/>
      <c r="M27" s="73"/>
      <c r="N27" s="26"/>
      <c r="O27" s="27"/>
      <c r="P27" s="28">
        <v>2650.0</v>
      </c>
      <c r="Q27" s="20">
        <f t="shared" si="2"/>
        <v>0</v>
      </c>
      <c r="R27" s="30" t="s">
        <v>222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44889.0</v>
      </c>
      <c r="C28" s="17" t="s">
        <v>1558</v>
      </c>
      <c r="D28" s="18">
        <v>74742.0</v>
      </c>
      <c r="E28" s="19" t="s">
        <v>1559</v>
      </c>
      <c r="F28" s="20"/>
      <c r="G28" s="97"/>
      <c r="H28" s="35"/>
      <c r="I28" s="109">
        <v>300.0</v>
      </c>
      <c r="J28" s="33"/>
      <c r="K28" s="25"/>
      <c r="L28" s="72"/>
      <c r="M28" s="73"/>
      <c r="N28" s="26"/>
      <c r="O28" s="27"/>
      <c r="P28" s="28">
        <v>300.0</v>
      </c>
      <c r="Q28" s="20">
        <f t="shared" si="2"/>
        <v>0</v>
      </c>
      <c r="R28" s="30" t="s">
        <v>83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44889.0</v>
      </c>
      <c r="C29" s="17" t="s">
        <v>1560</v>
      </c>
      <c r="D29" s="18">
        <v>26831.0</v>
      </c>
      <c r="E29" s="19" t="s">
        <v>677</v>
      </c>
      <c r="F29" s="20"/>
      <c r="G29" s="97"/>
      <c r="H29" s="35"/>
      <c r="I29" s="109"/>
      <c r="J29" s="33">
        <v>15150.0</v>
      </c>
      <c r="K29" s="25"/>
      <c r="L29" s="72"/>
      <c r="M29" s="73"/>
      <c r="N29" s="26"/>
      <c r="O29" s="27"/>
      <c r="P29" s="28">
        <v>15150.0</v>
      </c>
      <c r="Q29" s="20">
        <f t="shared" si="2"/>
        <v>0</v>
      </c>
      <c r="R29" s="30" t="s">
        <v>222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44889.0</v>
      </c>
      <c r="C30" s="17" t="s">
        <v>1561</v>
      </c>
      <c r="D30" s="18">
        <v>52776.0</v>
      </c>
      <c r="E30" s="19" t="s">
        <v>641</v>
      </c>
      <c r="F30" s="20"/>
      <c r="G30" s="97"/>
      <c r="H30" s="35"/>
      <c r="I30" s="109"/>
      <c r="J30" s="33">
        <v>3600.0</v>
      </c>
      <c r="K30" s="25"/>
      <c r="L30" s="72"/>
      <c r="M30" s="73"/>
      <c r="N30" s="26"/>
      <c r="O30" s="27"/>
      <c r="P30" s="28">
        <v>3600.0</v>
      </c>
      <c r="Q30" s="20">
        <f t="shared" si="2"/>
        <v>0</v>
      </c>
      <c r="R30" s="30" t="s">
        <v>54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44889.0</v>
      </c>
      <c r="C31" s="17" t="s">
        <v>1562</v>
      </c>
      <c r="D31" s="18">
        <v>52776.0</v>
      </c>
      <c r="E31" s="19" t="s">
        <v>641</v>
      </c>
      <c r="F31" s="20"/>
      <c r="G31" s="97"/>
      <c r="H31" s="35"/>
      <c r="I31" s="109"/>
      <c r="J31" s="33">
        <v>10000.0</v>
      </c>
      <c r="K31" s="25"/>
      <c r="L31" s="72"/>
      <c r="M31" s="73"/>
      <c r="N31" s="26"/>
      <c r="O31" s="27"/>
      <c r="P31" s="28">
        <v>10000.0</v>
      </c>
      <c r="Q31" s="20">
        <f t="shared" si="2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44889.0</v>
      </c>
      <c r="C32" s="17" t="s">
        <v>1563</v>
      </c>
      <c r="D32" s="18">
        <v>58333.0</v>
      </c>
      <c r="E32" s="19" t="s">
        <v>1564</v>
      </c>
      <c r="F32" s="20"/>
      <c r="G32" s="97"/>
      <c r="H32" s="35"/>
      <c r="I32" s="109">
        <v>3800.0</v>
      </c>
      <c r="J32" s="33"/>
      <c r="K32" s="25"/>
      <c r="L32" s="72"/>
      <c r="M32" s="73"/>
      <c r="N32" s="26"/>
      <c r="O32" s="27"/>
      <c r="P32" s="28">
        <v>3800.0</v>
      </c>
      <c r="Q32" s="20">
        <f t="shared" si="2"/>
        <v>0</v>
      </c>
      <c r="R32" s="30" t="s">
        <v>54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44889.0</v>
      </c>
      <c r="C33" s="17" t="s">
        <v>1565</v>
      </c>
      <c r="D33" s="18">
        <v>52032.0</v>
      </c>
      <c r="E33" s="19" t="s">
        <v>316</v>
      </c>
      <c r="F33" s="20"/>
      <c r="G33" s="97"/>
      <c r="H33" s="35"/>
      <c r="I33" s="109">
        <v>2500.0</v>
      </c>
      <c r="J33" s="33"/>
      <c r="K33" s="25"/>
      <c r="L33" s="72"/>
      <c r="M33" s="73"/>
      <c r="N33" s="26"/>
      <c r="O33" s="27"/>
      <c r="P33" s="28">
        <v>2500.0</v>
      </c>
      <c r="Q33" s="20">
        <f t="shared" si="2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44889.0</v>
      </c>
      <c r="C34" s="17" t="s">
        <v>1566</v>
      </c>
      <c r="D34" s="18">
        <v>74743.0</v>
      </c>
      <c r="E34" s="19" t="s">
        <v>1567</v>
      </c>
      <c r="F34" s="20"/>
      <c r="G34" s="97"/>
      <c r="H34" s="35"/>
      <c r="I34" s="109"/>
      <c r="J34" s="33">
        <v>27000.0</v>
      </c>
      <c r="K34" s="25"/>
      <c r="L34" s="72"/>
      <c r="M34" s="73"/>
      <c r="N34" s="26"/>
      <c r="O34" s="27"/>
      <c r="P34" s="28">
        <v>27000.0</v>
      </c>
      <c r="Q34" s="20">
        <f t="shared" si="2"/>
        <v>0</v>
      </c>
      <c r="R34" s="30" t="s">
        <v>222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44889.0</v>
      </c>
      <c r="C35" s="17" t="s">
        <v>1568</v>
      </c>
      <c r="D35" s="18">
        <v>51876.0</v>
      </c>
      <c r="E35" s="19" t="s">
        <v>668</v>
      </c>
      <c r="F35" s="20"/>
      <c r="G35" s="97"/>
      <c r="H35" s="35"/>
      <c r="I35" s="109">
        <v>11000.0</v>
      </c>
      <c r="J35" s="33"/>
      <c r="K35" s="25"/>
      <c r="L35" s="72"/>
      <c r="M35" s="73"/>
      <c r="N35" s="26"/>
      <c r="O35" s="27"/>
      <c r="P35" s="28">
        <v>11000.0</v>
      </c>
      <c r="Q35" s="20">
        <f t="shared" si="2"/>
        <v>0</v>
      </c>
      <c r="R35" s="30" t="s">
        <v>222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44889.0</v>
      </c>
      <c r="C36" s="17" t="s">
        <v>1569</v>
      </c>
      <c r="D36" s="18">
        <v>74744.0</v>
      </c>
      <c r="E36" s="19" t="s">
        <v>1570</v>
      </c>
      <c r="F36" s="34">
        <v>1000.0</v>
      </c>
      <c r="G36" s="97">
        <v>20000.0</v>
      </c>
      <c r="H36" s="35"/>
      <c r="I36" s="109">
        <v>6000.0</v>
      </c>
      <c r="J36" s="33"/>
      <c r="K36" s="25"/>
      <c r="L36" s="72"/>
      <c r="M36" s="73"/>
      <c r="N36" s="26"/>
      <c r="O36" s="27"/>
      <c r="P36" s="28">
        <v>27000.0</v>
      </c>
      <c r="Q36" s="20">
        <f t="shared" si="2"/>
        <v>0</v>
      </c>
      <c r="R36" s="30" t="s">
        <v>83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44889.0</v>
      </c>
      <c r="C37" s="17" t="s">
        <v>1571</v>
      </c>
      <c r="D37" s="18">
        <v>19971.0</v>
      </c>
      <c r="E37" s="19" t="s">
        <v>918</v>
      </c>
      <c r="F37" s="20"/>
      <c r="G37" s="97"/>
      <c r="H37" s="35"/>
      <c r="I37" s="109"/>
      <c r="J37" s="33">
        <v>10000.0</v>
      </c>
      <c r="K37" s="25"/>
      <c r="L37" s="72"/>
      <c r="M37" s="73"/>
      <c r="N37" s="26"/>
      <c r="O37" s="27"/>
      <c r="P37" s="28">
        <v>10000.0</v>
      </c>
      <c r="Q37" s="20">
        <f t="shared" si="2"/>
        <v>0</v>
      </c>
      <c r="R37" s="30" t="s">
        <v>54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44889.0</v>
      </c>
      <c r="C38" s="17" t="s">
        <v>1572</v>
      </c>
      <c r="D38" s="18">
        <v>35227.0</v>
      </c>
      <c r="E38" s="19" t="s">
        <v>800</v>
      </c>
      <c r="F38" s="34">
        <v>1000.0</v>
      </c>
      <c r="G38" s="97"/>
      <c r="H38" s="35"/>
      <c r="I38" s="109">
        <v>3500.0</v>
      </c>
      <c r="J38" s="33"/>
      <c r="K38" s="25"/>
      <c r="L38" s="72"/>
      <c r="M38" s="73"/>
      <c r="N38" s="26"/>
      <c r="O38" s="27"/>
      <c r="P38" s="28">
        <v>4500.0</v>
      </c>
      <c r="Q38" s="20">
        <f t="shared" si="2"/>
        <v>0</v>
      </c>
      <c r="R38" s="30" t="s">
        <v>83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44889.0</v>
      </c>
      <c r="C39" s="17" t="s">
        <v>1573</v>
      </c>
      <c r="D39" s="18">
        <v>22727.0</v>
      </c>
      <c r="E39" s="19" t="s">
        <v>459</v>
      </c>
      <c r="F39" s="20"/>
      <c r="G39" s="97"/>
      <c r="H39" s="35"/>
      <c r="I39" s="109"/>
      <c r="J39" s="33">
        <v>25000.0</v>
      </c>
      <c r="K39" s="25"/>
      <c r="L39" s="72"/>
      <c r="M39" s="73"/>
      <c r="N39" s="26"/>
      <c r="O39" s="27"/>
      <c r="P39" s="28">
        <v>25000.0</v>
      </c>
      <c r="Q39" s="20">
        <f t="shared" si="2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44889.0</v>
      </c>
      <c r="C40" s="17" t="s">
        <v>1574</v>
      </c>
      <c r="D40" s="18">
        <v>22727.0</v>
      </c>
      <c r="E40" s="19" t="s">
        <v>459</v>
      </c>
      <c r="F40" s="20"/>
      <c r="G40" s="97"/>
      <c r="H40" s="35"/>
      <c r="I40" s="109">
        <v>300.0</v>
      </c>
      <c r="J40" s="33"/>
      <c r="K40" s="25"/>
      <c r="L40" s="72"/>
      <c r="M40" s="73"/>
      <c r="N40" s="26"/>
      <c r="O40" s="27"/>
      <c r="P40" s="28">
        <v>300.0</v>
      </c>
      <c r="Q40" s="20">
        <f t="shared" si="2"/>
        <v>0</v>
      </c>
      <c r="R40" s="30" t="s">
        <v>83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44889.0</v>
      </c>
      <c r="C41" s="17" t="s">
        <v>1575</v>
      </c>
      <c r="D41" s="18">
        <v>51660.0</v>
      </c>
      <c r="E41" s="19" t="s">
        <v>1080</v>
      </c>
      <c r="F41" s="20"/>
      <c r="G41" s="97">
        <v>5000.0</v>
      </c>
      <c r="H41" s="35"/>
      <c r="I41" s="109"/>
      <c r="J41" s="33"/>
      <c r="K41" s="25"/>
      <c r="L41" s="72"/>
      <c r="M41" s="73"/>
      <c r="N41" s="26"/>
      <c r="O41" s="27"/>
      <c r="P41" s="28">
        <v>5000.0</v>
      </c>
      <c r="Q41" s="20">
        <f t="shared" si="2"/>
        <v>0</v>
      </c>
      <c r="R41" s="30" t="s">
        <v>23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44889.0</v>
      </c>
      <c r="C42" s="17" t="s">
        <v>1576</v>
      </c>
      <c r="D42" s="18">
        <v>52685.0</v>
      </c>
      <c r="E42" s="19" t="s">
        <v>1577</v>
      </c>
      <c r="F42" s="20"/>
      <c r="G42" s="97">
        <v>5000.0</v>
      </c>
      <c r="H42" s="35"/>
      <c r="I42" s="109"/>
      <c r="J42" s="33"/>
      <c r="K42" s="25"/>
      <c r="L42" s="72"/>
      <c r="M42" s="73"/>
      <c r="N42" s="26"/>
      <c r="O42" s="27"/>
      <c r="P42" s="28">
        <v>5000.0</v>
      </c>
      <c r="Q42" s="20">
        <f t="shared" si="2"/>
        <v>0</v>
      </c>
      <c r="R42" s="30" t="s">
        <v>23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44889.0</v>
      </c>
      <c r="C43" s="17" t="s">
        <v>1578</v>
      </c>
      <c r="D43" s="18">
        <v>54763.0</v>
      </c>
      <c r="E43" s="19" t="s">
        <v>1579</v>
      </c>
      <c r="F43" s="20"/>
      <c r="G43" s="97"/>
      <c r="H43" s="35"/>
      <c r="I43" s="109">
        <v>400.0</v>
      </c>
      <c r="J43" s="33"/>
      <c r="K43" s="25"/>
      <c r="L43" s="72"/>
      <c r="M43" s="73"/>
      <c r="N43" s="26"/>
      <c r="O43" s="27"/>
      <c r="P43" s="28">
        <v>400.0</v>
      </c>
      <c r="Q43" s="20">
        <f t="shared" si="2"/>
        <v>0</v>
      </c>
      <c r="R43" s="30" t="s">
        <v>44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44889.0</v>
      </c>
      <c r="C44" s="17" t="s">
        <v>1580</v>
      </c>
      <c r="D44" s="18">
        <v>52083.0</v>
      </c>
      <c r="E44" s="19" t="s">
        <v>252</v>
      </c>
      <c r="F44" s="20"/>
      <c r="G44" s="97"/>
      <c r="H44" s="35"/>
      <c r="I44" s="109">
        <v>10000.0</v>
      </c>
      <c r="J44" s="33"/>
      <c r="K44" s="25"/>
      <c r="L44" s="72"/>
      <c r="M44" s="73"/>
      <c r="N44" s="26"/>
      <c r="O44" s="27"/>
      <c r="P44" s="28">
        <v>10000.0</v>
      </c>
      <c r="Q44" s="20">
        <f t="shared" si="2"/>
        <v>0</v>
      </c>
      <c r="R44" s="30" t="s">
        <v>23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44889.0</v>
      </c>
      <c r="C45" s="17" t="s">
        <v>1581</v>
      </c>
      <c r="D45" s="18">
        <v>22341.0</v>
      </c>
      <c r="E45" s="19" t="s">
        <v>850</v>
      </c>
      <c r="F45" s="20"/>
      <c r="G45" s="97"/>
      <c r="H45" s="35"/>
      <c r="I45" s="109">
        <v>1400.0</v>
      </c>
      <c r="J45" s="33"/>
      <c r="K45" s="25"/>
      <c r="L45" s="72"/>
      <c r="M45" s="73"/>
      <c r="N45" s="26"/>
      <c r="O45" s="27"/>
      <c r="P45" s="28">
        <v>1400.0</v>
      </c>
      <c r="Q45" s="20">
        <f t="shared" si="2"/>
        <v>0</v>
      </c>
      <c r="R45" s="30" t="s">
        <v>23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44889.0</v>
      </c>
      <c r="C46" s="17" t="s">
        <v>1582</v>
      </c>
      <c r="D46" s="18">
        <v>22332.0</v>
      </c>
      <c r="E46" s="19" t="s">
        <v>219</v>
      </c>
      <c r="F46" s="20"/>
      <c r="G46" s="97"/>
      <c r="H46" s="35"/>
      <c r="I46" s="109">
        <v>2650.0</v>
      </c>
      <c r="J46" s="33"/>
      <c r="K46" s="25"/>
      <c r="L46" s="72"/>
      <c r="M46" s="73"/>
      <c r="N46" s="26"/>
      <c r="O46" s="27"/>
      <c r="P46" s="28">
        <v>2650.0</v>
      </c>
      <c r="Q46" s="20">
        <f t="shared" si="2"/>
        <v>0</v>
      </c>
      <c r="R46" s="30" t="s">
        <v>23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44889.0</v>
      </c>
      <c r="C47" s="17" t="s">
        <v>1583</v>
      </c>
      <c r="D47" s="18">
        <v>22341.0</v>
      </c>
      <c r="E47" s="19" t="s">
        <v>850</v>
      </c>
      <c r="F47" s="34">
        <v>100.0</v>
      </c>
      <c r="G47" s="97"/>
      <c r="H47" s="35"/>
      <c r="I47" s="109"/>
      <c r="J47" s="33"/>
      <c r="K47" s="25"/>
      <c r="L47" s="72"/>
      <c r="M47" s="73"/>
      <c r="N47" s="26"/>
      <c r="O47" s="27"/>
      <c r="P47" s="28">
        <v>100.0</v>
      </c>
      <c r="Q47" s="20">
        <f t="shared" si="2"/>
        <v>0</v>
      </c>
      <c r="R47" s="30" t="s">
        <v>44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44889.0</v>
      </c>
      <c r="C48" s="17" t="s">
        <v>1584</v>
      </c>
      <c r="D48" s="18">
        <v>60849.0</v>
      </c>
      <c r="E48" s="19" t="s">
        <v>1585</v>
      </c>
      <c r="F48" s="20"/>
      <c r="G48" s="97"/>
      <c r="H48" s="35"/>
      <c r="I48" s="109">
        <v>10000.0</v>
      </c>
      <c r="J48" s="33"/>
      <c r="K48" s="25"/>
      <c r="L48" s="72"/>
      <c r="M48" s="73"/>
      <c r="N48" s="26"/>
      <c r="O48" s="27"/>
      <c r="P48" s="28">
        <v>10000.0</v>
      </c>
      <c r="Q48" s="20">
        <f t="shared" si="2"/>
        <v>0</v>
      </c>
      <c r="R48" s="30" t="s">
        <v>54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44889.0</v>
      </c>
      <c r="C49" s="17" t="s">
        <v>1586</v>
      </c>
      <c r="D49" s="18">
        <v>50739.0</v>
      </c>
      <c r="E49" s="19" t="s">
        <v>166</v>
      </c>
      <c r="F49" s="20"/>
      <c r="G49" s="97"/>
      <c r="H49" s="35"/>
      <c r="I49" s="109">
        <v>350.0</v>
      </c>
      <c r="J49" s="33"/>
      <c r="K49" s="25"/>
      <c r="L49" s="72"/>
      <c r="M49" s="73"/>
      <c r="N49" s="26"/>
      <c r="O49" s="27"/>
      <c r="P49" s="28">
        <v>350.0</v>
      </c>
      <c r="Q49" s="20">
        <f t="shared" si="2"/>
        <v>0</v>
      </c>
      <c r="R49" s="30" t="s">
        <v>54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44889.0</v>
      </c>
      <c r="C50" s="17" t="s">
        <v>1587</v>
      </c>
      <c r="D50" s="18">
        <v>53249.0</v>
      </c>
      <c r="E50" s="19" t="s">
        <v>93</v>
      </c>
      <c r="F50" s="20"/>
      <c r="G50" s="97"/>
      <c r="H50" s="22"/>
      <c r="I50" s="109"/>
      <c r="J50" s="33">
        <v>15000.0</v>
      </c>
      <c r="K50" s="25"/>
      <c r="L50" s="72"/>
      <c r="M50" s="73"/>
      <c r="N50" s="26"/>
      <c r="O50" s="27"/>
      <c r="P50" s="28">
        <v>15000.0</v>
      </c>
      <c r="Q50" s="20">
        <f t="shared" si="2"/>
        <v>0</v>
      </c>
      <c r="R50" s="30" t="s">
        <v>222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44889.0</v>
      </c>
      <c r="C51" s="17" t="s">
        <v>1588</v>
      </c>
      <c r="D51" s="18">
        <v>22332.0</v>
      </c>
      <c r="E51" s="19" t="s">
        <v>219</v>
      </c>
      <c r="F51" s="20"/>
      <c r="G51" s="96"/>
      <c r="H51" s="22"/>
      <c r="I51" s="109">
        <v>50000.0</v>
      </c>
      <c r="J51" s="33"/>
      <c r="K51" s="25"/>
      <c r="L51" s="72"/>
      <c r="M51" s="73"/>
      <c r="N51" s="26"/>
      <c r="O51" s="27"/>
      <c r="P51" s="28">
        <v>50000.0</v>
      </c>
      <c r="Q51" s="20">
        <f t="shared" si="2"/>
        <v>0</v>
      </c>
      <c r="R51" s="30" t="s">
        <v>54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44889.0</v>
      </c>
      <c r="C52" s="17" t="s">
        <v>1589</v>
      </c>
      <c r="D52" s="18">
        <v>51512.0</v>
      </c>
      <c r="E52" s="19" t="s">
        <v>259</v>
      </c>
      <c r="F52" s="34"/>
      <c r="G52" s="96"/>
      <c r="H52" s="22"/>
      <c r="I52" s="109"/>
      <c r="J52" s="33">
        <v>5150.0</v>
      </c>
      <c r="K52" s="25"/>
      <c r="L52" s="72"/>
      <c r="M52" s="73"/>
      <c r="N52" s="26"/>
      <c r="O52" s="27"/>
      <c r="P52" s="28">
        <v>5150.0</v>
      </c>
      <c r="Q52" s="20">
        <f t="shared" si="2"/>
        <v>0</v>
      </c>
      <c r="R52" s="30" t="s">
        <v>47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44889.0</v>
      </c>
      <c r="C53" s="17" t="s">
        <v>1590</v>
      </c>
      <c r="D53" s="18">
        <v>36918.0</v>
      </c>
      <c r="E53" s="19" t="s">
        <v>1046</v>
      </c>
      <c r="F53" s="34"/>
      <c r="G53" s="96"/>
      <c r="H53" s="35"/>
      <c r="I53" s="109">
        <v>5000.0</v>
      </c>
      <c r="J53" s="33"/>
      <c r="K53" s="25"/>
      <c r="L53" s="72"/>
      <c r="M53" s="73"/>
      <c r="N53" s="26"/>
      <c r="O53" s="27"/>
      <c r="P53" s="28">
        <v>5000.0</v>
      </c>
      <c r="Q53" s="20">
        <f t="shared" si="2"/>
        <v>0</v>
      </c>
      <c r="R53" s="30" t="s">
        <v>54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44889.0</v>
      </c>
      <c r="C54" s="17" t="s">
        <v>1591</v>
      </c>
      <c r="D54" s="18">
        <v>50595.0</v>
      </c>
      <c r="E54" s="19" t="s">
        <v>270</v>
      </c>
      <c r="F54" s="20"/>
      <c r="G54" s="96"/>
      <c r="H54" s="35">
        <v>15000.0</v>
      </c>
      <c r="I54" s="109"/>
      <c r="J54" s="33"/>
      <c r="K54" s="36"/>
      <c r="L54" s="72"/>
      <c r="M54" s="73"/>
      <c r="N54" s="26"/>
      <c r="O54" s="27"/>
      <c r="P54" s="28">
        <v>15000.0</v>
      </c>
      <c r="Q54" s="20">
        <f t="shared" si="2"/>
        <v>0</v>
      </c>
      <c r="R54" s="30" t="s">
        <v>222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44889.0</v>
      </c>
      <c r="C55" s="17" t="s">
        <v>1592</v>
      </c>
      <c r="D55" s="18">
        <v>52215.0</v>
      </c>
      <c r="E55" s="19" t="s">
        <v>174</v>
      </c>
      <c r="F55" s="20"/>
      <c r="G55" s="96"/>
      <c r="H55" s="35">
        <v>850.0</v>
      </c>
      <c r="I55" s="110"/>
      <c r="J55" s="33"/>
      <c r="K55" s="36"/>
      <c r="L55" s="72"/>
      <c r="M55" s="73"/>
      <c r="N55" s="26"/>
      <c r="O55" s="40"/>
      <c r="P55" s="28">
        <v>850.0</v>
      </c>
      <c r="Q55" s="20">
        <f t="shared" si="2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44889.0</v>
      </c>
      <c r="C56" s="17" t="s">
        <v>1593</v>
      </c>
      <c r="D56" s="18">
        <v>50342.0</v>
      </c>
      <c r="E56" s="19" t="s">
        <v>267</v>
      </c>
      <c r="F56" s="34"/>
      <c r="G56" s="96"/>
      <c r="H56" s="35">
        <v>1250.0</v>
      </c>
      <c r="I56" s="109"/>
      <c r="J56" s="33"/>
      <c r="K56" s="25"/>
      <c r="L56" s="72"/>
      <c r="M56" s="73"/>
      <c r="N56" s="26"/>
      <c r="O56" s="27"/>
      <c r="P56" s="28">
        <v>1250.0</v>
      </c>
      <c r="Q56" s="20">
        <f t="shared" si="2"/>
        <v>0</v>
      </c>
      <c r="R56" s="30"/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44889.0</v>
      </c>
      <c r="C57" s="17" t="s">
        <v>1594</v>
      </c>
      <c r="D57" s="18">
        <v>42071.0</v>
      </c>
      <c r="E57" s="19" t="s">
        <v>655</v>
      </c>
      <c r="F57" s="20"/>
      <c r="G57" s="96"/>
      <c r="H57" s="35">
        <v>2700.0</v>
      </c>
      <c r="I57" s="109"/>
      <c r="J57" s="33"/>
      <c r="K57" s="25"/>
      <c r="L57" s="72"/>
      <c r="M57" s="73"/>
      <c r="N57" s="26"/>
      <c r="O57" s="27"/>
      <c r="P57" s="28">
        <v>2700.0</v>
      </c>
      <c r="Q57" s="20">
        <f t="shared" si="2"/>
        <v>0</v>
      </c>
      <c r="R57" s="30"/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44889.0</v>
      </c>
      <c r="C58" s="17" t="s">
        <v>1595</v>
      </c>
      <c r="D58" s="18">
        <v>42278.0</v>
      </c>
      <c r="E58" s="19" t="s">
        <v>1596</v>
      </c>
      <c r="F58" s="20"/>
      <c r="G58" s="97"/>
      <c r="H58" s="35">
        <v>2650.0</v>
      </c>
      <c r="I58" s="109"/>
      <c r="J58" s="33"/>
      <c r="K58" s="25"/>
      <c r="L58" s="72"/>
      <c r="M58" s="73"/>
      <c r="N58" s="26"/>
      <c r="O58" s="27"/>
      <c r="P58" s="28">
        <v>2650.0</v>
      </c>
      <c r="Q58" s="20">
        <f t="shared" si="2"/>
        <v>0</v>
      </c>
      <c r="R58" s="30"/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/>
      <c r="B59" s="61"/>
      <c r="C59" s="62"/>
      <c r="D59" s="62"/>
      <c r="E59" s="62"/>
      <c r="F59" s="75">
        <f t="shared" ref="F59:Q59" si="3">SUM(F5:F58)</f>
        <v>2100</v>
      </c>
      <c r="G59" s="99">
        <f t="shared" si="3"/>
        <v>30000</v>
      </c>
      <c r="H59" s="76">
        <f t="shared" si="3"/>
        <v>29050</v>
      </c>
      <c r="I59" s="111">
        <f t="shared" si="3"/>
        <v>250875</v>
      </c>
      <c r="J59" s="78">
        <f t="shared" si="3"/>
        <v>144120</v>
      </c>
      <c r="K59" s="79">
        <f t="shared" si="3"/>
        <v>1880</v>
      </c>
      <c r="L59" s="80">
        <f t="shared" si="3"/>
        <v>0</v>
      </c>
      <c r="M59" s="75">
        <f t="shared" si="3"/>
        <v>0</v>
      </c>
      <c r="N59" s="81">
        <f t="shared" si="3"/>
        <v>0</v>
      </c>
      <c r="O59" s="49">
        <f t="shared" si="3"/>
        <v>0</v>
      </c>
      <c r="P59" s="63">
        <f t="shared" si="3"/>
        <v>458025</v>
      </c>
      <c r="Q59" s="106">
        <f t="shared" si="3"/>
        <v>0</v>
      </c>
      <c r="R59" s="62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>
      <c r="A60" s="52"/>
      <c r="B60" s="61"/>
      <c r="C60" s="62"/>
      <c r="D60" s="62"/>
      <c r="E60" s="62"/>
      <c r="F60" s="94">
        <f>SUM(F59+G59+H59+I59+J59+K59+L59+M59+N59+O59)</f>
        <v>458025</v>
      </c>
      <c r="G60" s="8"/>
      <c r="H60" s="8"/>
      <c r="I60" s="8"/>
      <c r="J60" s="8"/>
      <c r="K60" s="8"/>
      <c r="L60" s="9"/>
      <c r="M60" s="68"/>
      <c r="N60" s="54"/>
      <c r="O60" s="54"/>
      <c r="P60" s="64"/>
      <c r="Q60" s="31"/>
      <c r="R60" s="65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>
      <c r="A61" s="4"/>
      <c r="B61" s="66"/>
      <c r="C61" s="65"/>
      <c r="D61" s="65"/>
      <c r="E61" s="65"/>
      <c r="F61" s="4"/>
      <c r="G61" s="4"/>
      <c r="H61" s="4"/>
      <c r="I61" s="112"/>
      <c r="J61" s="4"/>
      <c r="K61" s="4"/>
      <c r="L61" s="4"/>
      <c r="M61" s="4"/>
      <c r="N61" s="4"/>
      <c r="O61" s="4"/>
      <c r="P61" s="65"/>
      <c r="Q61" s="4"/>
      <c r="R61" s="6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112"/>
      <c r="J62" s="4"/>
      <c r="K62" s="4"/>
      <c r="L62" s="4"/>
      <c r="M62" s="4"/>
      <c r="N62" s="4"/>
      <c r="O62" s="4"/>
      <c r="P62" s="65"/>
      <c r="Q62" s="4"/>
      <c r="R62" s="6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112"/>
      <c r="J63" s="4"/>
      <c r="K63" s="4"/>
      <c r="L63" s="4"/>
      <c r="M63" s="4"/>
      <c r="N63" s="4"/>
      <c r="O63" s="4"/>
      <c r="P63" s="65"/>
      <c r="Q63" s="4"/>
      <c r="R63" s="6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112"/>
      <c r="J64" s="4"/>
      <c r="K64" s="4"/>
      <c r="L64" s="4"/>
      <c r="M64" s="4"/>
      <c r="N64" s="4"/>
      <c r="O64" s="4"/>
      <c r="P64" s="65"/>
      <c r="Q64" s="4"/>
      <c r="R64" s="6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/>
      <c r="G65" s="4"/>
      <c r="H65" s="4"/>
      <c r="I65" s="112"/>
      <c r="J65" s="4"/>
      <c r="K65" s="4"/>
      <c r="L65" s="4"/>
      <c r="M65" s="4"/>
      <c r="N65" s="4"/>
      <c r="O65" s="4"/>
      <c r="P65" s="65"/>
      <c r="Q65" s="4"/>
      <c r="R65" s="6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66"/>
      <c r="C66" s="65"/>
      <c r="D66" s="65"/>
      <c r="E66" s="65"/>
      <c r="F66" s="4" t="s">
        <v>192</v>
      </c>
      <c r="G66" s="4"/>
      <c r="H66" s="4"/>
      <c r="I66" s="112"/>
      <c r="J66" s="4"/>
      <c r="K66" s="4"/>
      <c r="L66" s="4"/>
      <c r="M66" s="4"/>
      <c r="N66" s="4"/>
      <c r="O66" s="4"/>
      <c r="P66" s="6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/>
      <c r="G67" s="4"/>
      <c r="H67" s="4"/>
      <c r="I67" s="112"/>
      <c r="J67" s="4"/>
      <c r="K67" s="4"/>
      <c r="L67" s="4"/>
      <c r="M67" s="4"/>
      <c r="N67" s="4"/>
      <c r="O67" s="4"/>
      <c r="P67" s="6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112"/>
      <c r="J68" s="4"/>
      <c r="K68" s="4"/>
      <c r="L68" s="4"/>
      <c r="M68" s="4"/>
      <c r="N68" s="4"/>
      <c r="O68" s="4"/>
      <c r="P68" s="6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66"/>
      <c r="C69" s="65"/>
      <c r="D69" s="65"/>
      <c r="E69" s="65"/>
      <c r="F69" s="4"/>
      <c r="G69" s="4"/>
      <c r="H69" s="4"/>
      <c r="I69" s="112"/>
      <c r="J69" s="4"/>
      <c r="K69" s="4"/>
      <c r="L69" s="4"/>
      <c r="M69" s="4"/>
      <c r="N69" s="4"/>
      <c r="O69" s="4"/>
      <c r="P69" s="6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66"/>
      <c r="C70" s="65"/>
      <c r="D70" s="65"/>
      <c r="E70" s="65"/>
      <c r="F70" s="4"/>
      <c r="G70" s="4"/>
      <c r="H70" s="4"/>
      <c r="I70" s="112"/>
      <c r="J70" s="4"/>
      <c r="K70" s="4"/>
      <c r="L70" s="4"/>
      <c r="M70" s="4"/>
      <c r="N70" s="4"/>
      <c r="O70" s="4"/>
      <c r="P70" s="6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66"/>
      <c r="C71" s="65"/>
      <c r="D71" s="65"/>
      <c r="E71" s="65"/>
      <c r="F71" s="4"/>
      <c r="G71" s="4"/>
      <c r="H71" s="4"/>
      <c r="I71" s="112"/>
      <c r="J71" s="4"/>
      <c r="K71" s="4"/>
      <c r="L71" s="4"/>
      <c r="M71" s="4"/>
      <c r="N71" s="4"/>
      <c r="O71" s="4"/>
      <c r="P71" s="65"/>
      <c r="Q71" s="4"/>
      <c r="R71" s="4"/>
      <c r="S71" s="4"/>
      <c r="T71" s="4" t="s">
        <v>193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11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11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11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11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11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1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1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1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1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1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1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1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1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1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1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1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1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1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1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1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1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1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1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1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1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1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1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1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I1008" s="113"/>
    </row>
    <row r="1009">
      <c r="I1009" s="113"/>
    </row>
    <row r="1010">
      <c r="I1010" s="113"/>
    </row>
    <row r="1011">
      <c r="I1011" s="113"/>
    </row>
    <row r="1012">
      <c r="I1012" s="113"/>
    </row>
    <row r="1013">
      <c r="I1013" s="113"/>
    </row>
    <row r="1014">
      <c r="I1014" s="113"/>
    </row>
    <row r="1015">
      <c r="I1015" s="113"/>
    </row>
    <row r="1016">
      <c r="I1016" s="113"/>
    </row>
    <row r="1017">
      <c r="I1017" s="113"/>
    </row>
    <row r="1018">
      <c r="I1018" s="113"/>
    </row>
    <row r="1019">
      <c r="I1019" s="113"/>
    </row>
  </sheetData>
  <mergeCells count="19">
    <mergeCell ref="E2:E4"/>
    <mergeCell ref="F3:F4"/>
    <mergeCell ref="G3:H3"/>
    <mergeCell ref="I3:J3"/>
    <mergeCell ref="K3:K4"/>
    <mergeCell ref="L3:L4"/>
    <mergeCell ref="F60:L60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2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44890.0</v>
      </c>
      <c r="C5" s="17" t="s">
        <v>1598</v>
      </c>
      <c r="D5" s="18">
        <v>66770.0</v>
      </c>
      <c r="E5" s="19" t="s">
        <v>1144</v>
      </c>
      <c r="F5" s="20"/>
      <c r="G5" s="96"/>
      <c r="H5" s="22"/>
      <c r="I5" s="109"/>
      <c r="J5" s="33">
        <v>350.0</v>
      </c>
      <c r="K5" s="25"/>
      <c r="L5" s="72"/>
      <c r="M5" s="73"/>
      <c r="N5" s="26"/>
      <c r="O5" s="27"/>
      <c r="P5" s="28">
        <v>350.0</v>
      </c>
      <c r="Q5" s="20">
        <f t="shared" ref="Q5:Q51" si="1">F5+G5+H5+I5+J5+K5+L5+N5+O5+M5-P5</f>
        <v>0</v>
      </c>
      <c r="R5" s="30" t="s">
        <v>47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44890.0</v>
      </c>
      <c r="C6" s="17" t="s">
        <v>1599</v>
      </c>
      <c r="D6" s="18">
        <v>52240.0</v>
      </c>
      <c r="E6" s="19" t="s">
        <v>1600</v>
      </c>
      <c r="F6" s="20"/>
      <c r="G6" s="96"/>
      <c r="H6" s="22"/>
      <c r="I6" s="109"/>
      <c r="J6" s="33">
        <v>3600.0</v>
      </c>
      <c r="K6" s="25"/>
      <c r="L6" s="72"/>
      <c r="M6" s="73"/>
      <c r="N6" s="26"/>
      <c r="O6" s="40"/>
      <c r="P6" s="28">
        <v>3600.0</v>
      </c>
      <c r="Q6" s="20">
        <f t="shared" si="1"/>
        <v>0</v>
      </c>
      <c r="R6" s="30" t="s">
        <v>23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44890.0</v>
      </c>
      <c r="C7" s="17" t="s">
        <v>1601</v>
      </c>
      <c r="D7" s="18">
        <v>52240.0</v>
      </c>
      <c r="E7" s="19" t="s">
        <v>1600</v>
      </c>
      <c r="F7" s="20"/>
      <c r="G7" s="96"/>
      <c r="H7" s="22"/>
      <c r="I7" s="109"/>
      <c r="J7" s="33">
        <v>3600.0</v>
      </c>
      <c r="K7" s="25"/>
      <c r="L7" s="72"/>
      <c r="M7" s="73"/>
      <c r="N7" s="26"/>
      <c r="O7" s="27"/>
      <c r="P7" s="28">
        <v>3600.0</v>
      </c>
      <c r="Q7" s="20">
        <f t="shared" si="1"/>
        <v>0</v>
      </c>
      <c r="R7" s="30" t="s">
        <v>23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44890.0</v>
      </c>
      <c r="C8" s="17" t="s">
        <v>1602</v>
      </c>
      <c r="D8" s="18">
        <v>50436.0</v>
      </c>
      <c r="E8" s="19" t="s">
        <v>148</v>
      </c>
      <c r="F8" s="20"/>
      <c r="G8" s="96"/>
      <c r="H8" s="22"/>
      <c r="I8" s="109">
        <v>20000.0</v>
      </c>
      <c r="J8" s="33"/>
      <c r="K8" s="25"/>
      <c r="L8" s="72"/>
      <c r="M8" s="73"/>
      <c r="N8" s="26"/>
      <c r="O8" s="27"/>
      <c r="P8" s="28">
        <v>20000.0</v>
      </c>
      <c r="Q8" s="20">
        <f t="shared" si="1"/>
        <v>0</v>
      </c>
      <c r="R8" s="30" t="s">
        <v>23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44890.0</v>
      </c>
      <c r="C9" s="17" t="s">
        <v>1603</v>
      </c>
      <c r="D9" s="18">
        <v>65085.0</v>
      </c>
      <c r="E9" s="19" t="s">
        <v>1049</v>
      </c>
      <c r="F9" s="20"/>
      <c r="G9" s="96"/>
      <c r="H9" s="35"/>
      <c r="I9" s="109">
        <v>2250.0</v>
      </c>
      <c r="J9" s="33"/>
      <c r="K9" s="25"/>
      <c r="L9" s="72"/>
      <c r="M9" s="73"/>
      <c r="N9" s="26"/>
      <c r="O9" s="27"/>
      <c r="P9" s="28">
        <v>2250.0</v>
      </c>
      <c r="Q9" s="20">
        <f t="shared" si="1"/>
        <v>0</v>
      </c>
      <c r="R9" s="30" t="s">
        <v>83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44890.0</v>
      </c>
      <c r="C10" s="17" t="s">
        <v>1604</v>
      </c>
      <c r="D10" s="18">
        <v>65534.0</v>
      </c>
      <c r="E10" s="19" t="s">
        <v>1605</v>
      </c>
      <c r="F10" s="20"/>
      <c r="G10" s="96"/>
      <c r="H10" s="22"/>
      <c r="I10" s="109"/>
      <c r="J10" s="33"/>
      <c r="K10" s="25"/>
      <c r="L10" s="72"/>
      <c r="M10" s="73"/>
      <c r="N10" s="26"/>
      <c r="O10" s="40">
        <v>1250.0</v>
      </c>
      <c r="P10" s="28">
        <v>1250.0</v>
      </c>
      <c r="Q10" s="20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44890.0</v>
      </c>
      <c r="C11" s="17" t="s">
        <v>1606</v>
      </c>
      <c r="D11" s="18">
        <v>48651.0</v>
      </c>
      <c r="E11" s="19" t="s">
        <v>1607</v>
      </c>
      <c r="F11" s="20"/>
      <c r="G11" s="96"/>
      <c r="H11" s="22"/>
      <c r="I11" s="109"/>
      <c r="J11" s="33">
        <v>5000.0</v>
      </c>
      <c r="K11" s="36"/>
      <c r="L11" s="72"/>
      <c r="M11" s="73"/>
      <c r="N11" s="26"/>
      <c r="O11" s="27"/>
      <c r="P11" s="28">
        <v>5000.0</v>
      </c>
      <c r="Q11" s="20">
        <f t="shared" si="1"/>
        <v>0</v>
      </c>
      <c r="R11" s="30" t="s">
        <v>54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44890.0</v>
      </c>
      <c r="C12" s="17" t="s">
        <v>1608</v>
      </c>
      <c r="D12" s="18">
        <v>19688.0</v>
      </c>
      <c r="E12" s="19" t="s">
        <v>780</v>
      </c>
      <c r="F12" s="20"/>
      <c r="G12" s="97"/>
      <c r="H12" s="35"/>
      <c r="I12" s="109"/>
      <c r="J12" s="33">
        <v>5000.0</v>
      </c>
      <c r="K12" s="25"/>
      <c r="L12" s="72"/>
      <c r="M12" s="73"/>
      <c r="N12" s="26"/>
      <c r="O12" s="27"/>
      <c r="P12" s="28">
        <v>5000.0</v>
      </c>
      <c r="Q12" s="20">
        <f t="shared" si="1"/>
        <v>0</v>
      </c>
      <c r="R12" s="30" t="s">
        <v>54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44890.0</v>
      </c>
      <c r="C13" s="17" t="s">
        <v>1609</v>
      </c>
      <c r="D13" s="18">
        <v>68976.0</v>
      </c>
      <c r="E13" s="19" t="s">
        <v>1610</v>
      </c>
      <c r="F13" s="20"/>
      <c r="G13" s="97"/>
      <c r="H13" s="35"/>
      <c r="I13" s="109">
        <v>5150.0</v>
      </c>
      <c r="J13" s="33"/>
      <c r="K13" s="25"/>
      <c r="L13" s="72"/>
      <c r="M13" s="73"/>
      <c r="N13" s="26"/>
      <c r="O13" s="27"/>
      <c r="P13" s="28">
        <v>5150.0</v>
      </c>
      <c r="Q13" s="20">
        <f t="shared" si="1"/>
        <v>0</v>
      </c>
      <c r="R13" s="30" t="s">
        <v>47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44890.0</v>
      </c>
      <c r="C14" s="17" t="s">
        <v>1611</v>
      </c>
      <c r="D14" s="18">
        <v>43112.0</v>
      </c>
      <c r="E14" s="19" t="s">
        <v>731</v>
      </c>
      <c r="F14" s="20"/>
      <c r="G14" s="97"/>
      <c r="H14" s="35"/>
      <c r="I14" s="109"/>
      <c r="J14" s="33">
        <v>1400.0</v>
      </c>
      <c r="K14" s="25"/>
      <c r="L14" s="72"/>
      <c r="M14" s="73"/>
      <c r="N14" s="26"/>
      <c r="O14" s="27"/>
      <c r="P14" s="28">
        <v>1400.0</v>
      </c>
      <c r="Q14" s="20">
        <f t="shared" si="1"/>
        <v>0</v>
      </c>
      <c r="R14" s="30" t="s">
        <v>47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44890.0</v>
      </c>
      <c r="C15" s="17" t="s">
        <v>1612</v>
      </c>
      <c r="D15" s="18">
        <v>25650.0</v>
      </c>
      <c r="E15" s="19" t="s">
        <v>102</v>
      </c>
      <c r="F15" s="20"/>
      <c r="G15" s="97"/>
      <c r="H15" s="35"/>
      <c r="I15" s="109">
        <v>8000.0</v>
      </c>
      <c r="J15" s="33"/>
      <c r="K15" s="25"/>
      <c r="L15" s="72"/>
      <c r="M15" s="73"/>
      <c r="N15" s="26"/>
      <c r="O15" s="27"/>
      <c r="P15" s="28">
        <v>8000.0</v>
      </c>
      <c r="Q15" s="20">
        <f t="shared" si="1"/>
        <v>0</v>
      </c>
      <c r="R15" s="30" t="s">
        <v>47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44890.0</v>
      </c>
      <c r="C16" s="17" t="s">
        <v>1613</v>
      </c>
      <c r="D16" s="18">
        <v>55572.0</v>
      </c>
      <c r="E16" s="19" t="s">
        <v>1244</v>
      </c>
      <c r="F16" s="20"/>
      <c r="G16" s="97"/>
      <c r="H16" s="35"/>
      <c r="I16" s="109">
        <v>5150.0</v>
      </c>
      <c r="J16" s="33"/>
      <c r="K16" s="25"/>
      <c r="L16" s="72"/>
      <c r="M16" s="73"/>
      <c r="N16" s="26"/>
      <c r="O16" s="27"/>
      <c r="P16" s="28">
        <v>5150.0</v>
      </c>
      <c r="Q16" s="20">
        <f t="shared" si="1"/>
        <v>0</v>
      </c>
      <c r="R16" s="30" t="s">
        <v>47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44890.0</v>
      </c>
      <c r="C17" s="17" t="s">
        <v>1614</v>
      </c>
      <c r="D17" s="18">
        <v>33994.0</v>
      </c>
      <c r="E17" s="19" t="s">
        <v>1615</v>
      </c>
      <c r="F17" s="20"/>
      <c r="G17" s="97">
        <v>3600.0</v>
      </c>
      <c r="H17" s="35"/>
      <c r="I17" s="109"/>
      <c r="J17" s="33"/>
      <c r="K17" s="25"/>
      <c r="L17" s="72"/>
      <c r="M17" s="73"/>
      <c r="N17" s="26"/>
      <c r="O17" s="27"/>
      <c r="P17" s="28">
        <v>3600.0</v>
      </c>
      <c r="Q17" s="20">
        <f t="shared" si="1"/>
        <v>0</v>
      </c>
      <c r="R17" s="30" t="s">
        <v>83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44890.0</v>
      </c>
      <c r="C18" s="17" t="s">
        <v>1616</v>
      </c>
      <c r="D18" s="18">
        <v>67797.0</v>
      </c>
      <c r="E18" s="19" t="s">
        <v>1444</v>
      </c>
      <c r="F18" s="20"/>
      <c r="G18" s="97"/>
      <c r="H18" s="35"/>
      <c r="I18" s="109">
        <v>8400.0</v>
      </c>
      <c r="J18" s="33"/>
      <c r="K18" s="25"/>
      <c r="L18" s="72"/>
      <c r="M18" s="73"/>
      <c r="N18" s="26"/>
      <c r="O18" s="27"/>
      <c r="P18" s="28">
        <v>8400.0</v>
      </c>
      <c r="Q18" s="20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44890.0</v>
      </c>
      <c r="C19" s="17" t="s">
        <v>1617</v>
      </c>
      <c r="D19" s="18">
        <v>36784.0</v>
      </c>
      <c r="E19" s="19" t="s">
        <v>1266</v>
      </c>
      <c r="F19" s="20"/>
      <c r="G19" s="97"/>
      <c r="H19" s="35"/>
      <c r="I19" s="109">
        <v>5150.0</v>
      </c>
      <c r="J19" s="33"/>
      <c r="K19" s="25"/>
      <c r="L19" s="72"/>
      <c r="M19" s="73"/>
      <c r="N19" s="26"/>
      <c r="O19" s="27"/>
      <c r="P19" s="28">
        <v>5150.0</v>
      </c>
      <c r="Q19" s="20">
        <f t="shared" si="1"/>
        <v>0</v>
      </c>
      <c r="R19" s="30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44890.0</v>
      </c>
      <c r="C20" s="17" t="s">
        <v>1618</v>
      </c>
      <c r="D20" s="18">
        <v>51040.0</v>
      </c>
      <c r="E20" s="19" t="s">
        <v>1619</v>
      </c>
      <c r="F20" s="20"/>
      <c r="G20" s="97">
        <v>15000.0</v>
      </c>
      <c r="H20" s="35"/>
      <c r="I20" s="109"/>
      <c r="J20" s="33"/>
      <c r="K20" s="36"/>
      <c r="L20" s="72"/>
      <c r="M20" s="73"/>
      <c r="N20" s="26"/>
      <c r="O20" s="27"/>
      <c r="P20" s="28">
        <v>15000.0</v>
      </c>
      <c r="Q20" s="20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44890.0</v>
      </c>
      <c r="C21" s="17" t="s">
        <v>1620</v>
      </c>
      <c r="D21" s="18">
        <v>51040.0</v>
      </c>
      <c r="E21" s="19" t="s">
        <v>1619</v>
      </c>
      <c r="F21" s="20"/>
      <c r="G21" s="97">
        <v>1250.0</v>
      </c>
      <c r="H21" s="35"/>
      <c r="I21" s="109"/>
      <c r="J21" s="33"/>
      <c r="K21" s="36"/>
      <c r="L21" s="72"/>
      <c r="M21" s="73"/>
      <c r="N21" s="26"/>
      <c r="O21" s="27"/>
      <c r="P21" s="28">
        <v>1250.0</v>
      </c>
      <c r="Q21" s="20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44890.0</v>
      </c>
      <c r="C22" s="17" t="s">
        <v>1621</v>
      </c>
      <c r="D22" s="18">
        <v>51017.0</v>
      </c>
      <c r="E22" s="19" t="s">
        <v>68</v>
      </c>
      <c r="F22" s="20"/>
      <c r="G22" s="97"/>
      <c r="H22" s="35">
        <v>40000.0</v>
      </c>
      <c r="I22" s="109"/>
      <c r="J22" s="33"/>
      <c r="K22" s="25"/>
      <c r="L22" s="72"/>
      <c r="M22" s="73"/>
      <c r="N22" s="26"/>
      <c r="O22" s="27"/>
      <c r="P22" s="28">
        <v>40000.0</v>
      </c>
      <c r="Q22" s="20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44890.0</v>
      </c>
      <c r="C23" s="17" t="s">
        <v>1622</v>
      </c>
      <c r="D23" s="18">
        <v>51017.0</v>
      </c>
      <c r="E23" s="19" t="s">
        <v>68</v>
      </c>
      <c r="F23" s="20"/>
      <c r="G23" s="97"/>
      <c r="H23" s="35">
        <v>35000.0</v>
      </c>
      <c r="I23" s="109"/>
      <c r="J23" s="33"/>
      <c r="K23" s="25"/>
      <c r="L23" s="72"/>
      <c r="M23" s="73"/>
      <c r="N23" s="26"/>
      <c r="O23" s="27"/>
      <c r="P23" s="28">
        <v>35000.0</v>
      </c>
      <c r="Q23" s="20">
        <f t="shared" si="1"/>
        <v>0</v>
      </c>
      <c r="R23" s="30" t="s">
        <v>23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44890.0</v>
      </c>
      <c r="C24" s="17" t="s">
        <v>1623</v>
      </c>
      <c r="D24" s="18">
        <v>52214.0</v>
      </c>
      <c r="E24" s="19" t="s">
        <v>209</v>
      </c>
      <c r="F24" s="20"/>
      <c r="G24" s="97"/>
      <c r="H24" s="35"/>
      <c r="I24" s="109">
        <v>1350.0</v>
      </c>
      <c r="J24" s="33"/>
      <c r="K24" s="25"/>
      <c r="L24" s="72"/>
      <c r="M24" s="73"/>
      <c r="N24" s="26"/>
      <c r="O24" s="27"/>
      <c r="P24" s="28">
        <v>1350.0</v>
      </c>
      <c r="Q24" s="20">
        <f t="shared" si="1"/>
        <v>0</v>
      </c>
      <c r="R24" s="30" t="s">
        <v>83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44890.0</v>
      </c>
      <c r="C25" s="17" t="s">
        <v>1624</v>
      </c>
      <c r="D25" s="18">
        <v>49271.0</v>
      </c>
      <c r="E25" s="19" t="s">
        <v>1625</v>
      </c>
      <c r="F25" s="20"/>
      <c r="G25" s="97"/>
      <c r="H25" s="35"/>
      <c r="I25" s="109"/>
      <c r="J25" s="33">
        <v>10000.0</v>
      </c>
      <c r="K25" s="25"/>
      <c r="L25" s="72"/>
      <c r="M25" s="73"/>
      <c r="N25" s="26"/>
      <c r="O25" s="27"/>
      <c r="P25" s="28">
        <v>10000.0</v>
      </c>
      <c r="Q25" s="20">
        <f t="shared" si="1"/>
        <v>0</v>
      </c>
      <c r="R25" s="30" t="s">
        <v>54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44890.0</v>
      </c>
      <c r="C26" s="17" t="s">
        <v>1626</v>
      </c>
      <c r="D26" s="18">
        <v>49831.0</v>
      </c>
      <c r="E26" s="19" t="s">
        <v>379</v>
      </c>
      <c r="F26" s="20"/>
      <c r="G26" s="97"/>
      <c r="H26" s="35"/>
      <c r="I26" s="109"/>
      <c r="J26" s="33">
        <v>2650.0</v>
      </c>
      <c r="K26" s="25"/>
      <c r="L26" s="72"/>
      <c r="M26" s="73"/>
      <c r="N26" s="26"/>
      <c r="O26" s="27"/>
      <c r="P26" s="28">
        <v>2650.0</v>
      </c>
      <c r="Q26" s="20">
        <f t="shared" si="1"/>
        <v>0</v>
      </c>
      <c r="R26" s="30" t="s">
        <v>23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44890.0</v>
      </c>
      <c r="C27" s="17" t="s">
        <v>1627</v>
      </c>
      <c r="D27" s="18">
        <v>44035.0</v>
      </c>
      <c r="E27" s="19" t="s">
        <v>1253</v>
      </c>
      <c r="F27" s="20"/>
      <c r="G27" s="97"/>
      <c r="H27" s="35"/>
      <c r="I27" s="109">
        <v>20000.0</v>
      </c>
      <c r="J27" s="33"/>
      <c r="K27" s="25"/>
      <c r="L27" s="72"/>
      <c r="M27" s="73"/>
      <c r="N27" s="26"/>
      <c r="O27" s="27"/>
      <c r="P27" s="28">
        <v>20000.0</v>
      </c>
      <c r="Q27" s="20">
        <f t="shared" si="1"/>
        <v>0</v>
      </c>
      <c r="R27" s="30" t="s">
        <v>23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44890.0</v>
      </c>
      <c r="C28" s="17" t="s">
        <v>1628</v>
      </c>
      <c r="D28" s="18">
        <v>59904.0</v>
      </c>
      <c r="E28" s="19" t="s">
        <v>49</v>
      </c>
      <c r="F28" s="20"/>
      <c r="G28" s="97"/>
      <c r="H28" s="35"/>
      <c r="I28" s="109">
        <v>350.0</v>
      </c>
      <c r="J28" s="33"/>
      <c r="K28" s="25"/>
      <c r="L28" s="72"/>
      <c r="M28" s="73"/>
      <c r="N28" s="26"/>
      <c r="O28" s="27"/>
      <c r="P28" s="28">
        <v>350.0</v>
      </c>
      <c r="Q28" s="20">
        <f t="shared" si="1"/>
        <v>0</v>
      </c>
      <c r="R28" s="30" t="s">
        <v>222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44890.0</v>
      </c>
      <c r="C29" s="17" t="s">
        <v>1629</v>
      </c>
      <c r="D29" s="18">
        <v>70078.0</v>
      </c>
      <c r="E29" s="19" t="s">
        <v>690</v>
      </c>
      <c r="F29" s="20"/>
      <c r="G29" s="97"/>
      <c r="H29" s="35"/>
      <c r="I29" s="109">
        <v>3600.0</v>
      </c>
      <c r="J29" s="33"/>
      <c r="K29" s="25"/>
      <c r="L29" s="72"/>
      <c r="M29" s="73"/>
      <c r="N29" s="26"/>
      <c r="O29" s="27"/>
      <c r="P29" s="28">
        <v>3600.0</v>
      </c>
      <c r="Q29" s="20">
        <f t="shared" si="1"/>
        <v>0</v>
      </c>
      <c r="R29" s="30" t="s">
        <v>23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44890.0</v>
      </c>
      <c r="C30" s="17" t="s">
        <v>1630</v>
      </c>
      <c r="D30" s="18">
        <v>49194.0</v>
      </c>
      <c r="E30" s="19" t="s">
        <v>129</v>
      </c>
      <c r="F30" s="20"/>
      <c r="G30" s="97"/>
      <c r="H30" s="35"/>
      <c r="I30" s="109">
        <v>8437.0</v>
      </c>
      <c r="J30" s="33"/>
      <c r="K30" s="36">
        <v>1213.0</v>
      </c>
      <c r="L30" s="72"/>
      <c r="M30" s="73"/>
      <c r="N30" s="26"/>
      <c r="O30" s="27"/>
      <c r="P30" s="28">
        <v>9650.0</v>
      </c>
      <c r="Q30" s="20">
        <f t="shared" si="1"/>
        <v>0</v>
      </c>
      <c r="R30" s="30" t="s">
        <v>23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44890.0</v>
      </c>
      <c r="C31" s="17" t="s">
        <v>1631</v>
      </c>
      <c r="D31" s="18">
        <v>67682.0</v>
      </c>
      <c r="E31" s="19" t="s">
        <v>1632</v>
      </c>
      <c r="F31" s="20"/>
      <c r="G31" s="97"/>
      <c r="H31" s="35"/>
      <c r="I31" s="109">
        <v>15000.0</v>
      </c>
      <c r="J31" s="33"/>
      <c r="K31" s="25"/>
      <c r="L31" s="72"/>
      <c r="M31" s="73"/>
      <c r="N31" s="26"/>
      <c r="O31" s="27"/>
      <c r="P31" s="28">
        <v>15000.0</v>
      </c>
      <c r="Q31" s="20">
        <f t="shared" si="1"/>
        <v>0</v>
      </c>
      <c r="R31" s="30" t="s">
        <v>54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44890.0</v>
      </c>
      <c r="C32" s="17" t="s">
        <v>1633</v>
      </c>
      <c r="D32" s="18">
        <v>10744.0</v>
      </c>
      <c r="E32" s="19" t="s">
        <v>663</v>
      </c>
      <c r="F32" s="20"/>
      <c r="G32" s="97"/>
      <c r="H32" s="35"/>
      <c r="I32" s="109">
        <v>15000.0</v>
      </c>
      <c r="J32" s="33"/>
      <c r="K32" s="25"/>
      <c r="L32" s="72"/>
      <c r="M32" s="73"/>
      <c r="N32" s="26"/>
      <c r="O32" s="27"/>
      <c r="P32" s="28">
        <v>15000.0</v>
      </c>
      <c r="Q32" s="20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44890.0</v>
      </c>
      <c r="C33" s="17" t="s">
        <v>1634</v>
      </c>
      <c r="D33" s="18">
        <v>21384.0</v>
      </c>
      <c r="E33" s="19" t="s">
        <v>869</v>
      </c>
      <c r="F33" s="20"/>
      <c r="G33" s="97"/>
      <c r="H33" s="35"/>
      <c r="I33" s="109"/>
      <c r="J33" s="33"/>
      <c r="K33" s="36">
        <v>6600.0</v>
      </c>
      <c r="L33" s="72"/>
      <c r="M33" s="73"/>
      <c r="N33" s="26"/>
      <c r="O33" s="27"/>
      <c r="P33" s="28">
        <v>6600.0</v>
      </c>
      <c r="Q33" s="20">
        <f t="shared" si="1"/>
        <v>0</v>
      </c>
      <c r="R33" s="30" t="s">
        <v>23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44890.0</v>
      </c>
      <c r="C34" s="17" t="s">
        <v>1635</v>
      </c>
      <c r="D34" s="18">
        <v>14343.0</v>
      </c>
      <c r="E34" s="19" t="s">
        <v>37</v>
      </c>
      <c r="F34" s="20"/>
      <c r="G34" s="97"/>
      <c r="H34" s="35"/>
      <c r="I34" s="109">
        <v>10000.0</v>
      </c>
      <c r="J34" s="33"/>
      <c r="K34" s="25"/>
      <c r="L34" s="72"/>
      <c r="M34" s="73"/>
      <c r="N34" s="26"/>
      <c r="O34" s="27"/>
      <c r="P34" s="28">
        <v>10000.0</v>
      </c>
      <c r="Q34" s="20">
        <f t="shared" si="1"/>
        <v>0</v>
      </c>
      <c r="R34" s="30" t="s">
        <v>54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44890.0</v>
      </c>
      <c r="C35" s="17" t="s">
        <v>1636</v>
      </c>
      <c r="D35" s="18">
        <v>74747.0</v>
      </c>
      <c r="E35" s="19" t="s">
        <v>1637</v>
      </c>
      <c r="F35" s="20"/>
      <c r="G35" s="97"/>
      <c r="H35" s="35"/>
      <c r="I35" s="109"/>
      <c r="J35" s="33">
        <v>27000.0</v>
      </c>
      <c r="K35" s="25"/>
      <c r="L35" s="72"/>
      <c r="M35" s="73"/>
      <c r="N35" s="26"/>
      <c r="O35" s="27"/>
      <c r="P35" s="28">
        <v>27000.0</v>
      </c>
      <c r="Q35" s="20">
        <f t="shared" si="1"/>
        <v>0</v>
      </c>
      <c r="R35" s="30" t="s">
        <v>83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44890.0</v>
      </c>
      <c r="C36" s="17" t="s">
        <v>1638</v>
      </c>
      <c r="D36" s="18">
        <v>52083.0</v>
      </c>
      <c r="E36" s="19" t="s">
        <v>252</v>
      </c>
      <c r="F36" s="34"/>
      <c r="G36" s="97"/>
      <c r="H36" s="35"/>
      <c r="I36" s="109">
        <v>10000.0</v>
      </c>
      <c r="J36" s="33"/>
      <c r="K36" s="25"/>
      <c r="L36" s="72"/>
      <c r="M36" s="73"/>
      <c r="N36" s="26"/>
      <c r="O36" s="27"/>
      <c r="P36" s="28">
        <v>10000.0</v>
      </c>
      <c r="Q36" s="20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44890.0</v>
      </c>
      <c r="C37" s="17" t="s">
        <v>1639</v>
      </c>
      <c r="D37" s="18">
        <v>51697.0</v>
      </c>
      <c r="E37" s="19" t="s">
        <v>587</v>
      </c>
      <c r="F37" s="20"/>
      <c r="G37" s="97"/>
      <c r="H37" s="35"/>
      <c r="I37" s="109"/>
      <c r="J37" s="33">
        <v>13000.0</v>
      </c>
      <c r="K37" s="25"/>
      <c r="L37" s="72"/>
      <c r="M37" s="73"/>
      <c r="N37" s="26"/>
      <c r="O37" s="27"/>
      <c r="P37" s="28">
        <v>13000.0</v>
      </c>
      <c r="Q37" s="20">
        <f t="shared" si="1"/>
        <v>0</v>
      </c>
      <c r="R37" s="30" t="s">
        <v>83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44890.0</v>
      </c>
      <c r="C38" s="17" t="s">
        <v>1640</v>
      </c>
      <c r="D38" s="18">
        <v>71126.0</v>
      </c>
      <c r="E38" s="19" t="s">
        <v>648</v>
      </c>
      <c r="F38" s="34"/>
      <c r="G38" s="97"/>
      <c r="H38" s="35"/>
      <c r="I38" s="109">
        <v>70000.0</v>
      </c>
      <c r="J38" s="33"/>
      <c r="K38" s="25"/>
      <c r="L38" s="72"/>
      <c r="M38" s="73"/>
      <c r="N38" s="26"/>
      <c r="O38" s="27"/>
      <c r="P38" s="28">
        <v>70000.0</v>
      </c>
      <c r="Q38" s="20">
        <f t="shared" si="1"/>
        <v>0</v>
      </c>
      <c r="R38" s="30" t="s">
        <v>23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44890.0</v>
      </c>
      <c r="C39" s="17" t="s">
        <v>1641</v>
      </c>
      <c r="D39" s="18">
        <v>51876.0</v>
      </c>
      <c r="E39" s="19" t="s">
        <v>668</v>
      </c>
      <c r="F39" s="20"/>
      <c r="G39" s="97"/>
      <c r="H39" s="35"/>
      <c r="I39" s="109">
        <v>5000.0</v>
      </c>
      <c r="J39" s="33"/>
      <c r="K39" s="25"/>
      <c r="L39" s="72"/>
      <c r="M39" s="73"/>
      <c r="N39" s="26"/>
      <c r="O39" s="27"/>
      <c r="P39" s="28">
        <v>5000.0</v>
      </c>
      <c r="Q39" s="20">
        <f t="shared" si="1"/>
        <v>0</v>
      </c>
      <c r="R39" s="30" t="s">
        <v>83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44890.0</v>
      </c>
      <c r="C40" s="17" t="s">
        <v>1642</v>
      </c>
      <c r="D40" s="18">
        <v>10320.0</v>
      </c>
      <c r="E40" s="19" t="s">
        <v>583</v>
      </c>
      <c r="F40" s="20"/>
      <c r="G40" s="97"/>
      <c r="H40" s="35"/>
      <c r="I40" s="109">
        <v>350.0</v>
      </c>
      <c r="J40" s="33"/>
      <c r="K40" s="25"/>
      <c r="L40" s="72"/>
      <c r="M40" s="73"/>
      <c r="N40" s="26"/>
      <c r="O40" s="27"/>
      <c r="P40" s="28">
        <v>350.0</v>
      </c>
      <c r="Q40" s="20">
        <f t="shared" si="1"/>
        <v>0</v>
      </c>
      <c r="R40" s="30" t="s">
        <v>23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44890.0</v>
      </c>
      <c r="C41" s="17" t="s">
        <v>1643</v>
      </c>
      <c r="D41" s="18">
        <v>10270.0</v>
      </c>
      <c r="E41" s="19" t="s">
        <v>888</v>
      </c>
      <c r="F41" s="20"/>
      <c r="G41" s="97">
        <v>70000.0</v>
      </c>
      <c r="H41" s="35"/>
      <c r="I41" s="109"/>
      <c r="J41" s="33"/>
      <c r="K41" s="25"/>
      <c r="L41" s="72"/>
      <c r="M41" s="73"/>
      <c r="N41" s="26"/>
      <c r="O41" s="27"/>
      <c r="P41" s="28">
        <v>70000.0</v>
      </c>
      <c r="Q41" s="20">
        <f t="shared" si="1"/>
        <v>0</v>
      </c>
      <c r="R41" s="30" t="s">
        <v>83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44890.0</v>
      </c>
      <c r="C42" s="17" t="s">
        <v>1644</v>
      </c>
      <c r="D42" s="18">
        <v>22341.0</v>
      </c>
      <c r="E42" s="19" t="s">
        <v>850</v>
      </c>
      <c r="F42" s="20"/>
      <c r="G42" s="97"/>
      <c r="H42" s="35"/>
      <c r="I42" s="109">
        <v>5150.0</v>
      </c>
      <c r="J42" s="33"/>
      <c r="K42" s="25"/>
      <c r="L42" s="72"/>
      <c r="M42" s="73"/>
      <c r="N42" s="26"/>
      <c r="O42" s="27"/>
      <c r="P42" s="28">
        <v>5150.0</v>
      </c>
      <c r="Q42" s="20">
        <f t="shared" si="1"/>
        <v>0</v>
      </c>
      <c r="R42" s="30" t="s">
        <v>54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44890.0</v>
      </c>
      <c r="C43" s="17" t="s">
        <v>1645</v>
      </c>
      <c r="D43" s="18">
        <v>66275.0</v>
      </c>
      <c r="E43" s="19" t="s">
        <v>1646</v>
      </c>
      <c r="F43" s="20"/>
      <c r="G43" s="97"/>
      <c r="H43" s="35"/>
      <c r="I43" s="109"/>
      <c r="J43" s="33">
        <v>300.0</v>
      </c>
      <c r="K43" s="25"/>
      <c r="L43" s="72"/>
      <c r="M43" s="73"/>
      <c r="N43" s="26"/>
      <c r="O43" s="27"/>
      <c r="P43" s="28">
        <v>300.0</v>
      </c>
      <c r="Q43" s="20">
        <f t="shared" si="1"/>
        <v>0</v>
      </c>
      <c r="R43" s="30" t="s">
        <v>83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44890.0</v>
      </c>
      <c r="C44" s="17" t="s">
        <v>1647</v>
      </c>
      <c r="D44" s="18">
        <v>74749.0</v>
      </c>
      <c r="E44" s="19" t="s">
        <v>1648</v>
      </c>
      <c r="F44" s="20"/>
      <c r="G44" s="97"/>
      <c r="H44" s="35"/>
      <c r="I44" s="109"/>
      <c r="J44" s="33">
        <v>300.0</v>
      </c>
      <c r="K44" s="25"/>
      <c r="L44" s="72"/>
      <c r="M44" s="73"/>
      <c r="N44" s="26"/>
      <c r="O44" s="27"/>
      <c r="P44" s="28">
        <v>300.0</v>
      </c>
      <c r="Q44" s="20">
        <f t="shared" si="1"/>
        <v>0</v>
      </c>
      <c r="R44" s="30" t="s">
        <v>83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44890.0</v>
      </c>
      <c r="C45" s="17" t="s">
        <v>1649</v>
      </c>
      <c r="D45" s="18">
        <v>51814.0</v>
      </c>
      <c r="E45" s="19" t="s">
        <v>388</v>
      </c>
      <c r="F45" s="20"/>
      <c r="G45" s="97"/>
      <c r="H45" s="35"/>
      <c r="I45" s="109">
        <v>5150.0</v>
      </c>
      <c r="J45" s="33"/>
      <c r="K45" s="25"/>
      <c r="L45" s="72"/>
      <c r="M45" s="73"/>
      <c r="N45" s="26"/>
      <c r="O45" s="27"/>
      <c r="P45" s="28">
        <v>5150.0</v>
      </c>
      <c r="Q45" s="20">
        <f t="shared" si="1"/>
        <v>0</v>
      </c>
      <c r="R45" s="30" t="s">
        <v>47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44890.0</v>
      </c>
      <c r="C46" s="17" t="s">
        <v>1650</v>
      </c>
      <c r="D46" s="18">
        <v>50342.0</v>
      </c>
      <c r="E46" s="19" t="s">
        <v>267</v>
      </c>
      <c r="F46" s="20"/>
      <c r="G46" s="97"/>
      <c r="H46" s="35">
        <v>10000.0</v>
      </c>
      <c r="I46" s="109"/>
      <c r="J46" s="33"/>
      <c r="K46" s="25"/>
      <c r="L46" s="72"/>
      <c r="M46" s="73"/>
      <c r="N46" s="26"/>
      <c r="O46" s="27"/>
      <c r="P46" s="28">
        <v>10000.0</v>
      </c>
      <c r="Q46" s="20">
        <f t="shared" si="1"/>
        <v>0</v>
      </c>
      <c r="R46" s="30">
        <v>50342.0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44890.0</v>
      </c>
      <c r="C47" s="17" t="s">
        <v>1651</v>
      </c>
      <c r="D47" s="18">
        <v>50342.0</v>
      </c>
      <c r="E47" s="19" t="s">
        <v>267</v>
      </c>
      <c r="F47" s="34"/>
      <c r="G47" s="97"/>
      <c r="H47" s="35">
        <v>5000.0</v>
      </c>
      <c r="I47" s="109"/>
      <c r="J47" s="33"/>
      <c r="K47" s="25"/>
      <c r="L47" s="72"/>
      <c r="M47" s="73"/>
      <c r="N47" s="26"/>
      <c r="O47" s="27"/>
      <c r="P47" s="28">
        <v>5000.0</v>
      </c>
      <c r="Q47" s="20">
        <f t="shared" si="1"/>
        <v>0</v>
      </c>
      <c r="R47" s="30">
        <v>50342.0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44890.0</v>
      </c>
      <c r="C48" s="17" t="s">
        <v>1652</v>
      </c>
      <c r="D48" s="18">
        <v>50342.0</v>
      </c>
      <c r="E48" s="19" t="s">
        <v>267</v>
      </c>
      <c r="F48" s="20"/>
      <c r="G48" s="97"/>
      <c r="H48" s="35">
        <v>5000.0</v>
      </c>
      <c r="I48" s="109"/>
      <c r="J48" s="33"/>
      <c r="K48" s="25"/>
      <c r="L48" s="72"/>
      <c r="M48" s="73"/>
      <c r="N48" s="26"/>
      <c r="O48" s="27"/>
      <c r="P48" s="28">
        <v>5000.0</v>
      </c>
      <c r="Q48" s="20">
        <f t="shared" si="1"/>
        <v>0</v>
      </c>
      <c r="R48" s="30">
        <v>50342.0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44890.0</v>
      </c>
      <c r="C49" s="17" t="s">
        <v>1653</v>
      </c>
      <c r="D49" s="18">
        <v>43380.0</v>
      </c>
      <c r="E49" s="19" t="s">
        <v>185</v>
      </c>
      <c r="F49" s="20"/>
      <c r="G49" s="97"/>
      <c r="H49" s="35">
        <v>10000.0</v>
      </c>
      <c r="I49" s="109"/>
      <c r="J49" s="33"/>
      <c r="K49" s="25"/>
      <c r="L49" s="72"/>
      <c r="M49" s="73"/>
      <c r="N49" s="26"/>
      <c r="O49" s="27"/>
      <c r="P49" s="28">
        <v>10000.0</v>
      </c>
      <c r="Q49" s="20">
        <f t="shared" si="1"/>
        <v>0</v>
      </c>
      <c r="R49" s="30">
        <v>43380.0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44890.0</v>
      </c>
      <c r="C50" s="17" t="s">
        <v>1654</v>
      </c>
      <c r="D50" s="18">
        <v>43380.0</v>
      </c>
      <c r="E50" s="19" t="s">
        <v>185</v>
      </c>
      <c r="F50" s="20"/>
      <c r="G50" s="97"/>
      <c r="H50" s="35">
        <v>5000.0</v>
      </c>
      <c r="I50" s="109"/>
      <c r="J50" s="33"/>
      <c r="K50" s="25"/>
      <c r="L50" s="72"/>
      <c r="M50" s="73"/>
      <c r="N50" s="26"/>
      <c r="O50" s="27"/>
      <c r="P50" s="28">
        <v>5000.0</v>
      </c>
      <c r="Q50" s="20">
        <f t="shared" si="1"/>
        <v>0</v>
      </c>
      <c r="R50" s="30">
        <v>43380.0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44890.0</v>
      </c>
      <c r="C51" s="17" t="s">
        <v>1655</v>
      </c>
      <c r="D51" s="18">
        <v>50342.0</v>
      </c>
      <c r="E51" s="19" t="s">
        <v>267</v>
      </c>
      <c r="F51" s="20"/>
      <c r="G51" s="96"/>
      <c r="H51" s="35">
        <v>2500.0</v>
      </c>
      <c r="I51" s="109"/>
      <c r="J51" s="33"/>
      <c r="K51" s="25"/>
      <c r="L51" s="72"/>
      <c r="M51" s="73"/>
      <c r="N51" s="26"/>
      <c r="O51" s="27"/>
      <c r="P51" s="28">
        <v>2500.0</v>
      </c>
      <c r="Q51" s="20">
        <f t="shared" si="1"/>
        <v>0</v>
      </c>
      <c r="R51" s="30">
        <v>50342.0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/>
      <c r="B52" s="61"/>
      <c r="C52" s="62"/>
      <c r="D52" s="62"/>
      <c r="E52" s="62"/>
      <c r="F52" s="75">
        <f t="shared" ref="F52:O52" si="2">SUM(F5:F51)</f>
        <v>0</v>
      </c>
      <c r="G52" s="99">
        <f t="shared" si="2"/>
        <v>89850</v>
      </c>
      <c r="H52" s="76">
        <f t="shared" si="2"/>
        <v>112500</v>
      </c>
      <c r="I52" s="111">
        <f t="shared" si="2"/>
        <v>223487</v>
      </c>
      <c r="J52" s="78">
        <f t="shared" si="2"/>
        <v>72200</v>
      </c>
      <c r="K52" s="79">
        <f t="shared" si="2"/>
        <v>7813</v>
      </c>
      <c r="L52" s="80">
        <f t="shared" si="2"/>
        <v>0</v>
      </c>
      <c r="M52" s="75">
        <f t="shared" si="2"/>
        <v>0</v>
      </c>
      <c r="N52" s="81">
        <f t="shared" si="2"/>
        <v>0</v>
      </c>
      <c r="O52" s="49">
        <f t="shared" si="2"/>
        <v>1250</v>
      </c>
      <c r="P52" s="63">
        <v>507100.0</v>
      </c>
      <c r="Q52" s="106">
        <f>SUM(Q5:Q51)</f>
        <v>0</v>
      </c>
      <c r="R52" s="62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52"/>
      <c r="B53" s="61"/>
      <c r="C53" s="62"/>
      <c r="D53" s="62"/>
      <c r="E53" s="62"/>
      <c r="F53" s="94">
        <f>SUM(F52+G52+H52+I52+J52+K52+L52+M52+N52+O52)</f>
        <v>507100</v>
      </c>
      <c r="G53" s="8"/>
      <c r="H53" s="8"/>
      <c r="I53" s="8"/>
      <c r="J53" s="8"/>
      <c r="K53" s="8"/>
      <c r="L53" s="9"/>
      <c r="M53" s="68"/>
      <c r="N53" s="54"/>
      <c r="O53" s="54"/>
      <c r="P53" s="64"/>
      <c r="Q53" s="31"/>
      <c r="R53" s="65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4"/>
      <c r="B54" s="66"/>
      <c r="C54" s="65"/>
      <c r="D54" s="65"/>
      <c r="E54" s="65"/>
      <c r="F54" s="4"/>
      <c r="G54" s="4"/>
      <c r="H54" s="4"/>
      <c r="I54" s="112"/>
      <c r="J54" s="4"/>
      <c r="K54" s="4"/>
      <c r="L54" s="4"/>
      <c r="M54" s="4"/>
      <c r="N54" s="4"/>
      <c r="O54" s="4"/>
      <c r="P54" s="65"/>
      <c r="Q54" s="4"/>
      <c r="R54" s="6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66"/>
      <c r="C55" s="65"/>
      <c r="D55" s="65"/>
      <c r="E55" s="65"/>
      <c r="F55" s="4"/>
      <c r="G55" s="4"/>
      <c r="H55" s="4"/>
      <c r="I55" s="112"/>
      <c r="J55" s="4"/>
      <c r="K55" s="4"/>
      <c r="L55" s="4"/>
      <c r="M55" s="4"/>
      <c r="N55" s="4"/>
      <c r="O55" s="4"/>
      <c r="P55" s="65"/>
      <c r="Q55" s="4"/>
      <c r="R55" s="6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66"/>
      <c r="C56" s="65"/>
      <c r="D56" s="65"/>
      <c r="E56" s="65"/>
      <c r="F56" s="4"/>
      <c r="G56" s="4"/>
      <c r="H56" s="4"/>
      <c r="I56" s="112"/>
      <c r="J56" s="4"/>
      <c r="K56" s="4"/>
      <c r="L56" s="4"/>
      <c r="M56" s="4"/>
      <c r="N56" s="4"/>
      <c r="O56" s="4"/>
      <c r="P56" s="65"/>
      <c r="Q56" s="4"/>
      <c r="R56" s="6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66"/>
      <c r="C57" s="65"/>
      <c r="D57" s="65"/>
      <c r="E57" s="65"/>
      <c r="F57" s="4"/>
      <c r="G57" s="4"/>
      <c r="H57" s="4"/>
      <c r="I57" s="112"/>
      <c r="J57" s="4"/>
      <c r="K57" s="4"/>
      <c r="L57" s="4"/>
      <c r="M57" s="4"/>
      <c r="N57" s="4"/>
      <c r="O57" s="4"/>
      <c r="P57" s="65"/>
      <c r="Q57" s="4"/>
      <c r="R57" s="6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66"/>
      <c r="C58" s="65"/>
      <c r="D58" s="65"/>
      <c r="E58" s="65"/>
      <c r="F58" s="4"/>
      <c r="G58" s="4"/>
      <c r="H58" s="4"/>
      <c r="I58" s="112"/>
      <c r="J58" s="4"/>
      <c r="K58" s="4"/>
      <c r="L58" s="4"/>
      <c r="M58" s="4"/>
      <c r="N58" s="4"/>
      <c r="O58" s="4"/>
      <c r="P58" s="65"/>
      <c r="Q58" s="4"/>
      <c r="R58" s="6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66"/>
      <c r="C59" s="65"/>
      <c r="D59" s="65"/>
      <c r="E59" s="65"/>
      <c r="F59" s="4" t="s">
        <v>192</v>
      </c>
      <c r="G59" s="4"/>
      <c r="H59" s="4"/>
      <c r="I59" s="112"/>
      <c r="J59" s="4"/>
      <c r="K59" s="4"/>
      <c r="L59" s="4"/>
      <c r="M59" s="4"/>
      <c r="N59" s="4"/>
      <c r="O59" s="4"/>
      <c r="P59" s="6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66"/>
      <c r="C60" s="65"/>
      <c r="D60" s="65"/>
      <c r="E60" s="65"/>
      <c r="F60" s="4"/>
      <c r="G60" s="4"/>
      <c r="H60" s="4"/>
      <c r="I60" s="112"/>
      <c r="J60" s="4"/>
      <c r="K60" s="4"/>
      <c r="L60" s="4"/>
      <c r="M60" s="4"/>
      <c r="N60" s="4"/>
      <c r="O60" s="4"/>
      <c r="P60" s="6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66"/>
      <c r="C61" s="65"/>
      <c r="D61" s="65"/>
      <c r="E61" s="65"/>
      <c r="F61" s="4"/>
      <c r="G61" s="4"/>
      <c r="H61" s="4"/>
      <c r="I61" s="112"/>
      <c r="J61" s="4"/>
      <c r="K61" s="4"/>
      <c r="L61" s="4"/>
      <c r="M61" s="4"/>
      <c r="N61" s="4"/>
      <c r="O61" s="4"/>
      <c r="P61" s="6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66"/>
      <c r="C62" s="65"/>
      <c r="D62" s="65"/>
      <c r="E62" s="65"/>
      <c r="F62" s="4"/>
      <c r="G62" s="4"/>
      <c r="H62" s="4"/>
      <c r="I62" s="112"/>
      <c r="J62" s="4"/>
      <c r="K62" s="4"/>
      <c r="L62" s="4"/>
      <c r="M62" s="4"/>
      <c r="N62" s="4"/>
      <c r="O62" s="4"/>
      <c r="P62" s="6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112"/>
      <c r="J63" s="4"/>
      <c r="K63" s="4"/>
      <c r="L63" s="4"/>
      <c r="M63" s="4"/>
      <c r="N63" s="4"/>
      <c r="O63" s="4"/>
      <c r="P63" s="6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112"/>
      <c r="J64" s="4"/>
      <c r="K64" s="4"/>
      <c r="L64" s="4"/>
      <c r="M64" s="4"/>
      <c r="N64" s="4"/>
      <c r="O64" s="4"/>
      <c r="P64" s="65"/>
      <c r="Q64" s="4"/>
      <c r="R64" s="4"/>
      <c r="S64" s="4"/>
      <c r="T64" s="4" t="s">
        <v>193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11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11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11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11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11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11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11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11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11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11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11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11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1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1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1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1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1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1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1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1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1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1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1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1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1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1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1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1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1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1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1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1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1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1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1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I1001" s="113"/>
    </row>
    <row r="1002">
      <c r="I1002" s="113"/>
    </row>
    <row r="1003">
      <c r="I1003" s="113"/>
    </row>
    <row r="1004">
      <c r="I1004" s="113"/>
    </row>
    <row r="1005">
      <c r="I1005" s="113"/>
    </row>
    <row r="1006">
      <c r="I1006" s="113"/>
    </row>
    <row r="1007">
      <c r="I1007" s="113"/>
    </row>
    <row r="1008">
      <c r="I1008" s="113"/>
    </row>
    <row r="1009">
      <c r="I1009" s="113"/>
    </row>
    <row r="1010">
      <c r="I1010" s="113"/>
    </row>
    <row r="1011">
      <c r="I1011" s="113"/>
    </row>
    <row r="1012">
      <c r="I1012" s="113"/>
    </row>
  </sheetData>
  <mergeCells count="19">
    <mergeCell ref="E2:E4"/>
    <mergeCell ref="F3:F4"/>
    <mergeCell ref="G3:H3"/>
    <mergeCell ref="I3:J3"/>
    <mergeCell ref="K3:K4"/>
    <mergeCell ref="L3:L4"/>
    <mergeCell ref="F53:L5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52.75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1656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44890.0</v>
      </c>
      <c r="C5" s="17" t="s">
        <v>1657</v>
      </c>
      <c r="D5" s="18">
        <v>48973.0</v>
      </c>
      <c r="E5" s="19" t="s">
        <v>254</v>
      </c>
      <c r="F5" s="96"/>
      <c r="G5" s="96"/>
      <c r="H5" s="96"/>
      <c r="I5" s="116">
        <v>300.0</v>
      </c>
      <c r="J5" s="97"/>
      <c r="K5" s="96"/>
      <c r="L5" s="97"/>
      <c r="M5" s="97"/>
      <c r="N5" s="96"/>
      <c r="O5" s="96"/>
      <c r="P5" s="28">
        <v>300.0</v>
      </c>
      <c r="Q5" s="20">
        <f t="shared" ref="Q5:Q63" si="1">F5+G5+H5+I5+J5+K5+L5+N5+O5+M5-P5</f>
        <v>0</v>
      </c>
      <c r="R5" s="30" t="s">
        <v>47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44892.0</v>
      </c>
      <c r="C6" s="17" t="s">
        <v>1658</v>
      </c>
      <c r="D6" s="18">
        <v>34950.0</v>
      </c>
      <c r="E6" s="19" t="s">
        <v>719</v>
      </c>
      <c r="F6" s="96"/>
      <c r="G6" s="96"/>
      <c r="H6" s="96"/>
      <c r="I6" s="116"/>
      <c r="J6" s="97">
        <v>15000.0</v>
      </c>
      <c r="K6" s="96"/>
      <c r="L6" s="97"/>
      <c r="M6" s="97"/>
      <c r="N6" s="96"/>
      <c r="O6" s="97"/>
      <c r="P6" s="28">
        <v>15000.0</v>
      </c>
      <c r="Q6" s="20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44892.0</v>
      </c>
      <c r="C7" s="17" t="s">
        <v>1659</v>
      </c>
      <c r="D7" s="18">
        <v>43134.0</v>
      </c>
      <c r="E7" s="19" t="s">
        <v>795</v>
      </c>
      <c r="F7" s="96"/>
      <c r="G7" s="96"/>
      <c r="H7" s="96"/>
      <c r="I7" s="116">
        <v>10000.0</v>
      </c>
      <c r="J7" s="97"/>
      <c r="K7" s="96"/>
      <c r="L7" s="97"/>
      <c r="M7" s="97"/>
      <c r="N7" s="96"/>
      <c r="O7" s="96"/>
      <c r="P7" s="28">
        <v>10000.0</v>
      </c>
      <c r="Q7" s="20">
        <f t="shared" si="1"/>
        <v>0</v>
      </c>
      <c r="R7" s="30" t="s">
        <v>83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44892.0</v>
      </c>
      <c r="C8" s="17" t="s">
        <v>1660</v>
      </c>
      <c r="D8" s="18">
        <v>31927.0</v>
      </c>
      <c r="E8" s="19" t="s">
        <v>66</v>
      </c>
      <c r="F8" s="96"/>
      <c r="G8" s="96"/>
      <c r="H8" s="96"/>
      <c r="I8" s="116">
        <v>280.0</v>
      </c>
      <c r="J8" s="97"/>
      <c r="K8" s="96"/>
      <c r="L8" s="97"/>
      <c r="M8" s="97"/>
      <c r="N8" s="96"/>
      <c r="O8" s="96"/>
      <c r="P8" s="28">
        <v>280.0</v>
      </c>
      <c r="Q8" s="20">
        <f t="shared" si="1"/>
        <v>0</v>
      </c>
      <c r="R8" s="30" t="s">
        <v>83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44892.0</v>
      </c>
      <c r="C9" s="17" t="s">
        <v>1661</v>
      </c>
      <c r="D9" s="18">
        <v>51017.0</v>
      </c>
      <c r="E9" s="19" t="s">
        <v>68</v>
      </c>
      <c r="F9" s="96"/>
      <c r="G9" s="96"/>
      <c r="H9" s="97">
        <v>10400.0</v>
      </c>
      <c r="I9" s="116"/>
      <c r="J9" s="97"/>
      <c r="K9" s="96"/>
      <c r="L9" s="97"/>
      <c r="M9" s="97"/>
      <c r="N9" s="96"/>
      <c r="O9" s="96"/>
      <c r="P9" s="28">
        <v>10400.0</v>
      </c>
      <c r="Q9" s="20">
        <f t="shared" si="1"/>
        <v>0</v>
      </c>
      <c r="R9" s="30" t="s">
        <v>222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44892.0</v>
      </c>
      <c r="C10" s="17" t="s">
        <v>1662</v>
      </c>
      <c r="D10" s="18">
        <v>51939.0</v>
      </c>
      <c r="E10" s="19" t="s">
        <v>232</v>
      </c>
      <c r="F10" s="96"/>
      <c r="G10" s="96"/>
      <c r="H10" s="96"/>
      <c r="I10" s="116">
        <v>10000.0</v>
      </c>
      <c r="J10" s="97"/>
      <c r="K10" s="96"/>
      <c r="L10" s="97"/>
      <c r="M10" s="97"/>
      <c r="N10" s="96"/>
      <c r="O10" s="97"/>
      <c r="P10" s="28">
        <v>10000.0</v>
      </c>
      <c r="Q10" s="20">
        <f t="shared" si="1"/>
        <v>0</v>
      </c>
      <c r="R10" s="30" t="s">
        <v>83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44892.0</v>
      </c>
      <c r="C11" s="17" t="s">
        <v>1663</v>
      </c>
      <c r="D11" s="18">
        <v>66838.0</v>
      </c>
      <c r="E11" s="19" t="s">
        <v>1664</v>
      </c>
      <c r="F11" s="96"/>
      <c r="G11" s="96"/>
      <c r="H11" s="96"/>
      <c r="I11" s="116">
        <v>25000.0</v>
      </c>
      <c r="J11" s="97"/>
      <c r="K11" s="97"/>
      <c r="L11" s="97"/>
      <c r="M11" s="97"/>
      <c r="N11" s="96"/>
      <c r="O11" s="96"/>
      <c r="P11" s="28">
        <v>25000.0</v>
      </c>
      <c r="Q11" s="20">
        <f t="shared" si="1"/>
        <v>0</v>
      </c>
      <c r="R11" s="30" t="s">
        <v>44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44892.0</v>
      </c>
      <c r="C12" s="17" t="s">
        <v>1665</v>
      </c>
      <c r="D12" s="18">
        <v>55992.0</v>
      </c>
      <c r="E12" s="19" t="s">
        <v>442</v>
      </c>
      <c r="F12" s="96"/>
      <c r="G12" s="97"/>
      <c r="H12" s="97"/>
      <c r="I12" s="116">
        <v>10000.0</v>
      </c>
      <c r="J12" s="97"/>
      <c r="K12" s="96"/>
      <c r="L12" s="97"/>
      <c r="M12" s="97"/>
      <c r="N12" s="96"/>
      <c r="O12" s="96"/>
      <c r="P12" s="28">
        <v>10000.0</v>
      </c>
      <c r="Q12" s="20">
        <f t="shared" si="1"/>
        <v>0</v>
      </c>
      <c r="R12" s="30" t="s">
        <v>536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44892.0</v>
      </c>
      <c r="C13" s="17" t="s">
        <v>1666</v>
      </c>
      <c r="D13" s="18">
        <v>41079.0</v>
      </c>
      <c r="E13" s="19" t="s">
        <v>1667</v>
      </c>
      <c r="F13" s="96"/>
      <c r="G13" s="97"/>
      <c r="H13" s="97"/>
      <c r="I13" s="116">
        <v>10000.0</v>
      </c>
      <c r="J13" s="97"/>
      <c r="K13" s="96"/>
      <c r="L13" s="97"/>
      <c r="M13" s="97"/>
      <c r="N13" s="96"/>
      <c r="O13" s="96"/>
      <c r="P13" s="28">
        <v>10000.0</v>
      </c>
      <c r="Q13" s="20">
        <f t="shared" si="1"/>
        <v>0</v>
      </c>
      <c r="R13" s="30" t="s">
        <v>536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44892.0</v>
      </c>
      <c r="C14" s="17" t="s">
        <v>1668</v>
      </c>
      <c r="D14" s="18">
        <v>53249.0</v>
      </c>
      <c r="E14" s="19" t="s">
        <v>93</v>
      </c>
      <c r="F14" s="96"/>
      <c r="G14" s="97"/>
      <c r="H14" s="97"/>
      <c r="I14" s="116"/>
      <c r="J14" s="97">
        <v>31000.0</v>
      </c>
      <c r="K14" s="96"/>
      <c r="L14" s="97"/>
      <c r="M14" s="97"/>
      <c r="N14" s="96"/>
      <c r="O14" s="96"/>
      <c r="P14" s="28">
        <v>31000.0</v>
      </c>
      <c r="Q14" s="20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44892.0</v>
      </c>
      <c r="C15" s="17" t="s">
        <v>1669</v>
      </c>
      <c r="D15" s="18">
        <v>53249.0</v>
      </c>
      <c r="E15" s="19" t="s">
        <v>93</v>
      </c>
      <c r="F15" s="96"/>
      <c r="G15" s="97"/>
      <c r="H15" s="97"/>
      <c r="I15" s="116"/>
      <c r="J15" s="97">
        <v>900.0</v>
      </c>
      <c r="K15" s="96"/>
      <c r="L15" s="97"/>
      <c r="M15" s="97"/>
      <c r="N15" s="96"/>
      <c r="O15" s="96"/>
      <c r="P15" s="28">
        <v>900.0</v>
      </c>
      <c r="Q15" s="20">
        <f t="shared" si="1"/>
        <v>0</v>
      </c>
      <c r="R15" s="30" t="s">
        <v>83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44892.0</v>
      </c>
      <c r="C16" s="17" t="s">
        <v>1670</v>
      </c>
      <c r="D16" s="18">
        <v>68941.0</v>
      </c>
      <c r="E16" s="19" t="s">
        <v>1671</v>
      </c>
      <c r="F16" s="96"/>
      <c r="G16" s="97">
        <v>22000.0</v>
      </c>
      <c r="H16" s="97"/>
      <c r="I16" s="116">
        <v>5000.0</v>
      </c>
      <c r="J16" s="97"/>
      <c r="K16" s="96"/>
      <c r="L16" s="97"/>
      <c r="M16" s="97"/>
      <c r="N16" s="96"/>
      <c r="O16" s="96"/>
      <c r="P16" s="28">
        <v>27000.0</v>
      </c>
      <c r="Q16" s="20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44892.0</v>
      </c>
      <c r="C17" s="17" t="s">
        <v>1672</v>
      </c>
      <c r="D17" s="18">
        <v>60269.0</v>
      </c>
      <c r="E17" s="19" t="s">
        <v>1673</v>
      </c>
      <c r="F17" s="96"/>
      <c r="G17" s="97"/>
      <c r="H17" s="97"/>
      <c r="I17" s="116"/>
      <c r="J17" s="97">
        <v>5150.0</v>
      </c>
      <c r="K17" s="96"/>
      <c r="L17" s="97"/>
      <c r="M17" s="97"/>
      <c r="N17" s="96"/>
      <c r="O17" s="96"/>
      <c r="P17" s="28">
        <v>5150.0</v>
      </c>
      <c r="Q17" s="20">
        <f t="shared" si="1"/>
        <v>0</v>
      </c>
      <c r="R17" s="30" t="s">
        <v>222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44892.0</v>
      </c>
      <c r="C18" s="17" t="s">
        <v>1674</v>
      </c>
      <c r="D18" s="18">
        <v>22332.0</v>
      </c>
      <c r="E18" s="19" t="s">
        <v>219</v>
      </c>
      <c r="F18" s="96"/>
      <c r="G18" s="97"/>
      <c r="H18" s="97"/>
      <c r="I18" s="116">
        <v>15000.0</v>
      </c>
      <c r="J18" s="97"/>
      <c r="K18" s="96"/>
      <c r="L18" s="97"/>
      <c r="M18" s="97"/>
      <c r="N18" s="96"/>
      <c r="O18" s="96"/>
      <c r="P18" s="28">
        <v>15000.0</v>
      </c>
      <c r="Q18" s="20">
        <f t="shared" si="1"/>
        <v>0</v>
      </c>
      <c r="R18" s="30" t="s">
        <v>536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44892.0</v>
      </c>
      <c r="C19" s="17" t="s">
        <v>1675</v>
      </c>
      <c r="D19" s="18">
        <v>59904.0</v>
      </c>
      <c r="E19" s="19" t="s">
        <v>49</v>
      </c>
      <c r="F19" s="96"/>
      <c r="G19" s="97"/>
      <c r="H19" s="97"/>
      <c r="I19" s="116">
        <v>3750.0</v>
      </c>
      <c r="J19" s="97"/>
      <c r="K19" s="97"/>
      <c r="L19" s="97"/>
      <c r="M19" s="97"/>
      <c r="N19" s="96"/>
      <c r="O19" s="96"/>
      <c r="P19" s="28">
        <v>3750.0</v>
      </c>
      <c r="Q19" s="20">
        <f t="shared" si="1"/>
        <v>0</v>
      </c>
      <c r="R19" s="30" t="s">
        <v>222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44892.0</v>
      </c>
      <c r="C20" s="17" t="s">
        <v>1676</v>
      </c>
      <c r="D20" s="18">
        <v>10271.0</v>
      </c>
      <c r="E20" s="19" t="s">
        <v>1677</v>
      </c>
      <c r="F20" s="96"/>
      <c r="G20" s="97"/>
      <c r="H20" s="97"/>
      <c r="I20" s="116"/>
      <c r="J20" s="97">
        <v>2650.0</v>
      </c>
      <c r="K20" s="97"/>
      <c r="L20" s="97"/>
      <c r="M20" s="97"/>
      <c r="N20" s="96"/>
      <c r="O20" s="96"/>
      <c r="P20" s="28">
        <v>2650.0</v>
      </c>
      <c r="Q20" s="20">
        <f t="shared" si="1"/>
        <v>0</v>
      </c>
      <c r="R20" s="30" t="s">
        <v>222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44892.0</v>
      </c>
      <c r="C21" s="17" t="s">
        <v>1678</v>
      </c>
      <c r="D21" s="18">
        <v>48657.0</v>
      </c>
      <c r="E21" s="19" t="s">
        <v>481</v>
      </c>
      <c r="F21" s="96"/>
      <c r="G21" s="97"/>
      <c r="H21" s="97"/>
      <c r="I21" s="116">
        <v>2650.0</v>
      </c>
      <c r="J21" s="97"/>
      <c r="K21" s="96"/>
      <c r="L21" s="97"/>
      <c r="M21" s="97"/>
      <c r="N21" s="96"/>
      <c r="O21" s="96"/>
      <c r="P21" s="28">
        <v>2650.0</v>
      </c>
      <c r="Q21" s="20">
        <f t="shared" si="1"/>
        <v>0</v>
      </c>
      <c r="R21" s="30" t="s">
        <v>536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44892.0</v>
      </c>
      <c r="C22" s="17" t="s">
        <v>1679</v>
      </c>
      <c r="D22" s="18">
        <v>72432.0</v>
      </c>
      <c r="E22" s="19" t="s">
        <v>152</v>
      </c>
      <c r="F22" s="96"/>
      <c r="G22" s="97"/>
      <c r="H22" s="97"/>
      <c r="I22" s="116"/>
      <c r="J22" s="97">
        <v>1848.0</v>
      </c>
      <c r="K22" s="97">
        <v>1752.0</v>
      </c>
      <c r="L22" s="97"/>
      <c r="M22" s="97"/>
      <c r="N22" s="96"/>
      <c r="O22" s="96"/>
      <c r="P22" s="28">
        <v>3600.0</v>
      </c>
      <c r="Q22" s="20">
        <f t="shared" si="1"/>
        <v>0</v>
      </c>
      <c r="R22" s="30" t="s">
        <v>1680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44892.0</v>
      </c>
      <c r="C23" s="17" t="s">
        <v>1681</v>
      </c>
      <c r="D23" s="18">
        <v>51782.0</v>
      </c>
      <c r="E23" s="19" t="s">
        <v>46</v>
      </c>
      <c r="F23" s="96"/>
      <c r="G23" s="97"/>
      <c r="H23" s="97"/>
      <c r="I23" s="116"/>
      <c r="J23" s="97">
        <v>350.0</v>
      </c>
      <c r="K23" s="96"/>
      <c r="L23" s="97"/>
      <c r="M23" s="97"/>
      <c r="N23" s="96"/>
      <c r="O23" s="96"/>
      <c r="P23" s="28">
        <v>350.0</v>
      </c>
      <c r="Q23" s="20">
        <f t="shared" si="1"/>
        <v>0</v>
      </c>
      <c r="R23" s="30" t="s">
        <v>222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44892.0</v>
      </c>
      <c r="C24" s="17" t="s">
        <v>1682</v>
      </c>
      <c r="D24" s="18">
        <v>74761.0</v>
      </c>
      <c r="E24" s="19" t="s">
        <v>1683</v>
      </c>
      <c r="F24" s="96"/>
      <c r="G24" s="97"/>
      <c r="H24" s="97"/>
      <c r="I24" s="116">
        <v>300.0</v>
      </c>
      <c r="J24" s="97"/>
      <c r="K24" s="96"/>
      <c r="L24" s="97"/>
      <c r="M24" s="97"/>
      <c r="N24" s="96"/>
      <c r="O24" s="96"/>
      <c r="P24" s="28">
        <v>300.0</v>
      </c>
      <c r="Q24" s="20">
        <f t="shared" si="1"/>
        <v>0</v>
      </c>
      <c r="R24" s="30" t="s">
        <v>536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44892.0</v>
      </c>
      <c r="C25" s="17" t="s">
        <v>1684</v>
      </c>
      <c r="D25" s="18">
        <v>10291.0</v>
      </c>
      <c r="E25" s="19" t="s">
        <v>162</v>
      </c>
      <c r="F25" s="96"/>
      <c r="G25" s="97">
        <v>3950.0</v>
      </c>
      <c r="H25" s="97"/>
      <c r="I25" s="116"/>
      <c r="J25" s="97"/>
      <c r="K25" s="96"/>
      <c r="L25" s="97"/>
      <c r="M25" s="97"/>
      <c r="N25" s="96"/>
      <c r="O25" s="96"/>
      <c r="P25" s="28">
        <v>3950.0</v>
      </c>
      <c r="Q25" s="20">
        <f t="shared" si="1"/>
        <v>0</v>
      </c>
      <c r="R25" s="30" t="s">
        <v>1680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44892.0</v>
      </c>
      <c r="C26" s="17" t="s">
        <v>1685</v>
      </c>
      <c r="D26" s="18">
        <v>50739.0</v>
      </c>
      <c r="E26" s="19" t="s">
        <v>166</v>
      </c>
      <c r="F26" s="96"/>
      <c r="G26" s="97"/>
      <c r="H26" s="97"/>
      <c r="I26" s="116">
        <v>5000.0</v>
      </c>
      <c r="J26" s="97"/>
      <c r="K26" s="96"/>
      <c r="L26" s="97"/>
      <c r="M26" s="97"/>
      <c r="N26" s="96"/>
      <c r="O26" s="96"/>
      <c r="P26" s="28">
        <v>5000.0</v>
      </c>
      <c r="Q26" s="20">
        <f t="shared" si="1"/>
        <v>0</v>
      </c>
      <c r="R26" s="30" t="s">
        <v>83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44892.0</v>
      </c>
      <c r="C27" s="17" t="s">
        <v>1686</v>
      </c>
      <c r="D27" s="18">
        <v>62146.0</v>
      </c>
      <c r="E27" s="19" t="s">
        <v>433</v>
      </c>
      <c r="F27" s="96"/>
      <c r="G27" s="97"/>
      <c r="H27" s="97"/>
      <c r="I27" s="116">
        <v>5000.0</v>
      </c>
      <c r="J27" s="97"/>
      <c r="K27" s="96"/>
      <c r="L27" s="97"/>
      <c r="M27" s="97"/>
      <c r="N27" s="96"/>
      <c r="O27" s="96"/>
      <c r="P27" s="28">
        <v>5000.0</v>
      </c>
      <c r="Q27" s="20">
        <f t="shared" si="1"/>
        <v>0</v>
      </c>
      <c r="R27" s="30" t="s">
        <v>536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44892.0</v>
      </c>
      <c r="C28" s="17" t="s">
        <v>1687</v>
      </c>
      <c r="D28" s="18">
        <v>10291.0</v>
      </c>
      <c r="E28" s="19" t="s">
        <v>162</v>
      </c>
      <c r="F28" s="96"/>
      <c r="G28" s="97">
        <v>5000.0</v>
      </c>
      <c r="H28" s="97"/>
      <c r="I28" s="116"/>
      <c r="J28" s="97"/>
      <c r="K28" s="96"/>
      <c r="L28" s="97"/>
      <c r="M28" s="97"/>
      <c r="N28" s="96"/>
      <c r="O28" s="96"/>
      <c r="P28" s="28">
        <v>5000.0</v>
      </c>
      <c r="Q28" s="20">
        <f t="shared" si="1"/>
        <v>0</v>
      </c>
      <c r="R28" s="30" t="s">
        <v>1680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44892.0</v>
      </c>
      <c r="C29" s="17" t="s">
        <v>1688</v>
      </c>
      <c r="D29" s="18">
        <v>52247.0</v>
      </c>
      <c r="E29" s="19" t="s">
        <v>140</v>
      </c>
      <c r="F29" s="96"/>
      <c r="G29" s="97"/>
      <c r="H29" s="97"/>
      <c r="I29" s="116">
        <v>15000.0</v>
      </c>
      <c r="J29" s="97"/>
      <c r="K29" s="97"/>
      <c r="L29" s="97"/>
      <c r="M29" s="97"/>
      <c r="N29" s="96"/>
      <c r="O29" s="96"/>
      <c r="P29" s="28">
        <v>15000.0</v>
      </c>
      <c r="Q29" s="20">
        <f t="shared" si="1"/>
        <v>0</v>
      </c>
      <c r="R29" s="30" t="s">
        <v>83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44892.0</v>
      </c>
      <c r="C30" s="17" t="s">
        <v>1689</v>
      </c>
      <c r="D30" s="18">
        <v>64457.0</v>
      </c>
      <c r="E30" s="19" t="s">
        <v>1368</v>
      </c>
      <c r="F30" s="96"/>
      <c r="G30" s="97"/>
      <c r="H30" s="97"/>
      <c r="I30" s="116">
        <v>1200.0</v>
      </c>
      <c r="J30" s="97"/>
      <c r="K30" s="96"/>
      <c r="L30" s="97"/>
      <c r="M30" s="97"/>
      <c r="N30" s="96"/>
      <c r="O30" s="96"/>
      <c r="P30" s="28">
        <v>1200.0</v>
      </c>
      <c r="Q30" s="20">
        <f t="shared" si="1"/>
        <v>0</v>
      </c>
      <c r="R30" s="30" t="s">
        <v>1680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44892.0</v>
      </c>
      <c r="C31" s="17" t="s">
        <v>1690</v>
      </c>
      <c r="D31" s="18">
        <v>52247.0</v>
      </c>
      <c r="E31" s="19" t="s">
        <v>140</v>
      </c>
      <c r="F31" s="96"/>
      <c r="G31" s="97">
        <v>900.0</v>
      </c>
      <c r="H31" s="97"/>
      <c r="I31" s="116"/>
      <c r="J31" s="97"/>
      <c r="K31" s="96"/>
      <c r="L31" s="97"/>
      <c r="M31" s="97"/>
      <c r="N31" s="96"/>
      <c r="O31" s="96"/>
      <c r="P31" s="28">
        <v>900.0</v>
      </c>
      <c r="Q31" s="20">
        <f t="shared" si="1"/>
        <v>0</v>
      </c>
      <c r="R31" s="30" t="s">
        <v>83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44892.0</v>
      </c>
      <c r="C32" s="17" t="s">
        <v>1691</v>
      </c>
      <c r="D32" s="18">
        <v>67682.0</v>
      </c>
      <c r="E32" s="19" t="s">
        <v>1632</v>
      </c>
      <c r="F32" s="96"/>
      <c r="G32" s="97"/>
      <c r="H32" s="97"/>
      <c r="I32" s="116">
        <v>8000.0</v>
      </c>
      <c r="J32" s="97"/>
      <c r="K32" s="97"/>
      <c r="L32" s="97"/>
      <c r="M32" s="97"/>
      <c r="N32" s="96"/>
      <c r="O32" s="96"/>
      <c r="P32" s="28">
        <v>8000.0</v>
      </c>
      <c r="Q32" s="20">
        <f t="shared" si="1"/>
        <v>0</v>
      </c>
      <c r="R32" s="30" t="s">
        <v>1680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44892.0</v>
      </c>
      <c r="C33" s="17" t="s">
        <v>1692</v>
      </c>
      <c r="D33" s="18">
        <v>36918.0</v>
      </c>
      <c r="E33" s="19" t="s">
        <v>1046</v>
      </c>
      <c r="F33" s="96"/>
      <c r="G33" s="97"/>
      <c r="H33" s="97"/>
      <c r="I33" s="116">
        <v>5200.0</v>
      </c>
      <c r="J33" s="97"/>
      <c r="K33" s="97"/>
      <c r="L33" s="97"/>
      <c r="M33" s="97"/>
      <c r="N33" s="96"/>
      <c r="O33" s="96"/>
      <c r="P33" s="28">
        <v>5200.0</v>
      </c>
      <c r="Q33" s="20">
        <f t="shared" si="1"/>
        <v>0</v>
      </c>
      <c r="R33" s="30" t="s">
        <v>44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44892.0</v>
      </c>
      <c r="C34" s="17" t="s">
        <v>1693</v>
      </c>
      <c r="D34" s="18">
        <v>51946.0</v>
      </c>
      <c r="E34" s="19" t="s">
        <v>324</v>
      </c>
      <c r="F34" s="96"/>
      <c r="G34" s="97"/>
      <c r="H34" s="97"/>
      <c r="I34" s="116">
        <v>5000.0</v>
      </c>
      <c r="J34" s="97"/>
      <c r="K34" s="97"/>
      <c r="L34" s="97"/>
      <c r="M34" s="97"/>
      <c r="N34" s="96"/>
      <c r="O34" s="96"/>
      <c r="P34" s="28">
        <v>5000.0</v>
      </c>
      <c r="Q34" s="20">
        <f t="shared" si="1"/>
        <v>0</v>
      </c>
      <c r="R34" s="30" t="s">
        <v>44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44892.0</v>
      </c>
      <c r="C35" s="17" t="s">
        <v>1694</v>
      </c>
      <c r="D35" s="18">
        <v>54317.0</v>
      </c>
      <c r="E35" s="19" t="s">
        <v>1090</v>
      </c>
      <c r="F35" s="96"/>
      <c r="G35" s="97"/>
      <c r="H35" s="97"/>
      <c r="I35" s="116">
        <v>5000.0</v>
      </c>
      <c r="J35" s="97"/>
      <c r="K35" s="97"/>
      <c r="L35" s="97"/>
      <c r="M35" s="97"/>
      <c r="N35" s="96"/>
      <c r="O35" s="96"/>
      <c r="P35" s="28">
        <v>5000.0</v>
      </c>
      <c r="Q35" s="20">
        <f t="shared" si="1"/>
        <v>0</v>
      </c>
      <c r="R35" s="30" t="s">
        <v>44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44892.0</v>
      </c>
      <c r="C36" s="17" t="s">
        <v>1695</v>
      </c>
      <c r="D36" s="18">
        <v>65232.0</v>
      </c>
      <c r="E36" s="19" t="s">
        <v>507</v>
      </c>
      <c r="F36" s="96"/>
      <c r="G36" s="97"/>
      <c r="H36" s="97"/>
      <c r="I36" s="116">
        <v>300.0</v>
      </c>
      <c r="J36" s="97"/>
      <c r="K36" s="97"/>
      <c r="L36" s="97"/>
      <c r="M36" s="97"/>
      <c r="N36" s="96"/>
      <c r="O36" s="96"/>
      <c r="P36" s="28">
        <v>300.0</v>
      </c>
      <c r="Q36" s="20">
        <f t="shared" si="1"/>
        <v>0</v>
      </c>
      <c r="R36" s="30" t="s">
        <v>1680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44892.0</v>
      </c>
      <c r="C37" s="17" t="s">
        <v>1696</v>
      </c>
      <c r="D37" s="18">
        <v>74360.0</v>
      </c>
      <c r="E37" s="19" t="s">
        <v>202</v>
      </c>
      <c r="F37" s="96"/>
      <c r="G37" s="97"/>
      <c r="H37" s="97"/>
      <c r="I37" s="116">
        <v>116800.0</v>
      </c>
      <c r="J37" s="97"/>
      <c r="K37" s="97"/>
      <c r="L37" s="97"/>
      <c r="M37" s="97"/>
      <c r="N37" s="96"/>
      <c r="O37" s="96"/>
      <c r="P37" s="28">
        <v>116800.0</v>
      </c>
      <c r="Q37" s="20">
        <f t="shared" si="1"/>
        <v>0</v>
      </c>
      <c r="R37" s="30" t="s">
        <v>536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44892.0</v>
      </c>
      <c r="C38" s="17" t="s">
        <v>1697</v>
      </c>
      <c r="D38" s="18">
        <v>74768.0</v>
      </c>
      <c r="E38" s="19" t="s">
        <v>1698</v>
      </c>
      <c r="F38" s="96"/>
      <c r="G38" s="97"/>
      <c r="H38" s="97"/>
      <c r="I38" s="116">
        <v>300.0</v>
      </c>
      <c r="J38" s="97"/>
      <c r="K38" s="97"/>
      <c r="L38" s="97"/>
      <c r="M38" s="97"/>
      <c r="N38" s="96"/>
      <c r="O38" s="96"/>
      <c r="P38" s="28">
        <v>300.0</v>
      </c>
      <c r="Q38" s="20">
        <f t="shared" si="1"/>
        <v>0</v>
      </c>
      <c r="R38" s="30" t="s">
        <v>83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44892.0</v>
      </c>
      <c r="C39" s="17" t="s">
        <v>1699</v>
      </c>
      <c r="D39" s="18">
        <v>56901.0</v>
      </c>
      <c r="E39" s="19" t="s">
        <v>1700</v>
      </c>
      <c r="F39" s="96"/>
      <c r="G39" s="97"/>
      <c r="H39" s="97"/>
      <c r="I39" s="116">
        <v>1975.0</v>
      </c>
      <c r="J39" s="97"/>
      <c r="K39" s="97"/>
      <c r="L39" s="97"/>
      <c r="M39" s="97"/>
      <c r="N39" s="96"/>
      <c r="O39" s="96"/>
      <c r="P39" s="28">
        <v>1975.0</v>
      </c>
      <c r="Q39" s="20">
        <f t="shared" si="1"/>
        <v>0</v>
      </c>
      <c r="R39" s="30" t="s">
        <v>44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44892.0</v>
      </c>
      <c r="C40" s="17" t="s">
        <v>1701</v>
      </c>
      <c r="D40" s="18">
        <v>46210.0</v>
      </c>
      <c r="E40" s="19" t="s">
        <v>1702</v>
      </c>
      <c r="F40" s="96"/>
      <c r="G40" s="97"/>
      <c r="H40" s="97"/>
      <c r="I40" s="116">
        <v>2650.0</v>
      </c>
      <c r="J40" s="97"/>
      <c r="K40" s="97"/>
      <c r="L40" s="97"/>
      <c r="M40" s="97"/>
      <c r="N40" s="96"/>
      <c r="O40" s="96"/>
      <c r="P40" s="28">
        <v>2650.0</v>
      </c>
      <c r="Q40" s="20">
        <f t="shared" si="1"/>
        <v>0</v>
      </c>
      <c r="R40" s="30" t="s">
        <v>1680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44892.0</v>
      </c>
      <c r="C41" s="17" t="s">
        <v>1703</v>
      </c>
      <c r="D41" s="18">
        <v>48631.0</v>
      </c>
      <c r="E41" s="19" t="s">
        <v>31</v>
      </c>
      <c r="F41" s="96"/>
      <c r="G41" s="97"/>
      <c r="H41" s="97"/>
      <c r="I41" s="116">
        <v>700.0</v>
      </c>
      <c r="J41" s="97"/>
      <c r="K41" s="97"/>
      <c r="L41" s="97"/>
      <c r="M41" s="97"/>
      <c r="N41" s="96"/>
      <c r="O41" s="96"/>
      <c r="P41" s="28">
        <v>700.0</v>
      </c>
      <c r="Q41" s="20">
        <f t="shared" si="1"/>
        <v>0</v>
      </c>
      <c r="R41" s="30" t="s">
        <v>536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44892.0</v>
      </c>
      <c r="C42" s="17" t="s">
        <v>1704</v>
      </c>
      <c r="D42" s="18">
        <v>48631.0</v>
      </c>
      <c r="E42" s="19" t="s">
        <v>31</v>
      </c>
      <c r="F42" s="96"/>
      <c r="G42" s="97"/>
      <c r="H42" s="97"/>
      <c r="I42" s="116">
        <v>350.0</v>
      </c>
      <c r="J42" s="97"/>
      <c r="K42" s="97"/>
      <c r="L42" s="97"/>
      <c r="M42" s="97"/>
      <c r="N42" s="96"/>
      <c r="O42" s="96"/>
      <c r="P42" s="28">
        <v>350.0</v>
      </c>
      <c r="Q42" s="20">
        <f t="shared" si="1"/>
        <v>0</v>
      </c>
      <c r="R42" s="30" t="s">
        <v>536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44892.0</v>
      </c>
      <c r="C43" s="17" t="s">
        <v>1705</v>
      </c>
      <c r="D43" s="18">
        <v>60221.0</v>
      </c>
      <c r="E43" s="19" t="s">
        <v>1706</v>
      </c>
      <c r="F43" s="96"/>
      <c r="G43" s="97"/>
      <c r="H43" s="97"/>
      <c r="I43" s="116">
        <v>2650.0</v>
      </c>
      <c r="J43" s="97"/>
      <c r="K43" s="97"/>
      <c r="L43" s="97"/>
      <c r="M43" s="97"/>
      <c r="N43" s="96"/>
      <c r="O43" s="96"/>
      <c r="P43" s="28">
        <v>2650.0</v>
      </c>
      <c r="Q43" s="20">
        <f t="shared" si="1"/>
        <v>0</v>
      </c>
      <c r="R43" s="30" t="s">
        <v>1680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44892.0</v>
      </c>
      <c r="C44" s="17" t="s">
        <v>1707</v>
      </c>
      <c r="D44" s="18">
        <v>40494.0</v>
      </c>
      <c r="E44" s="19" t="s">
        <v>1708</v>
      </c>
      <c r="F44" s="96"/>
      <c r="G44" s="97"/>
      <c r="H44" s="97"/>
      <c r="I44" s="116"/>
      <c r="J44" s="97">
        <v>4600.0</v>
      </c>
      <c r="K44" s="97"/>
      <c r="L44" s="97"/>
      <c r="M44" s="97"/>
      <c r="N44" s="96"/>
      <c r="O44" s="96"/>
      <c r="P44" s="28">
        <v>4600.0</v>
      </c>
      <c r="Q44" s="20">
        <f t="shared" si="1"/>
        <v>0</v>
      </c>
      <c r="R44" s="30" t="s">
        <v>536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44892.0</v>
      </c>
      <c r="C45" s="17" t="s">
        <v>1709</v>
      </c>
      <c r="D45" s="18">
        <v>36903.0</v>
      </c>
      <c r="E45" s="19" t="s">
        <v>1710</v>
      </c>
      <c r="F45" s="96"/>
      <c r="G45" s="97"/>
      <c r="H45" s="97"/>
      <c r="I45" s="116">
        <v>1600.0</v>
      </c>
      <c r="J45" s="97"/>
      <c r="K45" s="97"/>
      <c r="L45" s="97"/>
      <c r="M45" s="97"/>
      <c r="N45" s="96"/>
      <c r="O45" s="96"/>
      <c r="P45" s="28">
        <v>1600.0</v>
      </c>
      <c r="Q45" s="20">
        <f t="shared" si="1"/>
        <v>0</v>
      </c>
      <c r="R45" s="30" t="s">
        <v>1680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44892.0</v>
      </c>
      <c r="C46" s="17" t="s">
        <v>1711</v>
      </c>
      <c r="D46" s="18">
        <v>54280.0</v>
      </c>
      <c r="E46" s="19" t="s">
        <v>778</v>
      </c>
      <c r="F46" s="96"/>
      <c r="G46" s="97"/>
      <c r="H46" s="97"/>
      <c r="I46" s="116">
        <v>8500.0</v>
      </c>
      <c r="J46" s="97"/>
      <c r="K46" s="97"/>
      <c r="L46" s="97"/>
      <c r="M46" s="97"/>
      <c r="N46" s="96"/>
      <c r="O46" s="96"/>
      <c r="P46" s="28">
        <v>8500.0</v>
      </c>
      <c r="Q46" s="20">
        <f t="shared" si="1"/>
        <v>0</v>
      </c>
      <c r="R46" s="30" t="s">
        <v>222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44892.0</v>
      </c>
      <c r="C47" s="17" t="s">
        <v>1712</v>
      </c>
      <c r="D47" s="18">
        <v>57201.0</v>
      </c>
      <c r="E47" s="19" t="s">
        <v>470</v>
      </c>
      <c r="F47" s="96"/>
      <c r="G47" s="97"/>
      <c r="H47" s="97"/>
      <c r="I47" s="116">
        <v>300.0</v>
      </c>
      <c r="J47" s="97"/>
      <c r="K47" s="97"/>
      <c r="L47" s="97"/>
      <c r="M47" s="97"/>
      <c r="N47" s="96"/>
      <c r="O47" s="96"/>
      <c r="P47" s="28">
        <v>300.0</v>
      </c>
      <c r="Q47" s="20">
        <f t="shared" si="1"/>
        <v>0</v>
      </c>
      <c r="R47" s="30" t="s">
        <v>222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44892.0</v>
      </c>
      <c r="C48" s="17" t="s">
        <v>1713</v>
      </c>
      <c r="D48" s="18">
        <v>10255.0</v>
      </c>
      <c r="E48" s="19" t="s">
        <v>25</v>
      </c>
      <c r="F48" s="96"/>
      <c r="G48" s="97"/>
      <c r="H48" s="97"/>
      <c r="I48" s="116"/>
      <c r="J48" s="97">
        <v>60.0</v>
      </c>
      <c r="K48" s="97"/>
      <c r="L48" s="97"/>
      <c r="M48" s="97">
        <v>5000.0</v>
      </c>
      <c r="N48" s="96"/>
      <c r="O48" s="96"/>
      <c r="P48" s="28">
        <v>5060.0</v>
      </c>
      <c r="Q48" s="20">
        <f t="shared" si="1"/>
        <v>0</v>
      </c>
      <c r="R48" s="30" t="s">
        <v>44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44892.0</v>
      </c>
      <c r="C49" s="17" t="s">
        <v>1714</v>
      </c>
      <c r="D49" s="18">
        <v>10271.0</v>
      </c>
      <c r="E49" s="19" t="s">
        <v>1677</v>
      </c>
      <c r="F49" s="96"/>
      <c r="G49" s="97"/>
      <c r="H49" s="97"/>
      <c r="I49" s="116"/>
      <c r="J49" s="97">
        <v>1200.0</v>
      </c>
      <c r="K49" s="97"/>
      <c r="L49" s="97"/>
      <c r="M49" s="97"/>
      <c r="N49" s="96"/>
      <c r="O49" s="96"/>
      <c r="P49" s="28">
        <v>1200.0</v>
      </c>
      <c r="Q49" s="20">
        <f t="shared" si="1"/>
        <v>0</v>
      </c>
      <c r="R49" s="30" t="s">
        <v>44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44892.0</v>
      </c>
      <c r="C50" s="17" t="s">
        <v>1715</v>
      </c>
      <c r="D50" s="18">
        <v>66893.0</v>
      </c>
      <c r="E50" s="19" t="s">
        <v>1716</v>
      </c>
      <c r="F50" s="96"/>
      <c r="G50" s="97"/>
      <c r="H50" s="97"/>
      <c r="I50" s="116">
        <v>1400.0</v>
      </c>
      <c r="J50" s="97"/>
      <c r="K50" s="97"/>
      <c r="L50" s="97"/>
      <c r="M50" s="97"/>
      <c r="N50" s="96"/>
      <c r="O50" s="96"/>
      <c r="P50" s="28">
        <v>1400.0</v>
      </c>
      <c r="Q50" s="20">
        <f t="shared" si="1"/>
        <v>0</v>
      </c>
      <c r="R50" s="30" t="s">
        <v>1680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44892.0</v>
      </c>
      <c r="C51" s="17" t="s">
        <v>1717</v>
      </c>
      <c r="D51" s="18">
        <v>25541.0</v>
      </c>
      <c r="E51" s="19" t="s">
        <v>599</v>
      </c>
      <c r="F51" s="96"/>
      <c r="G51" s="97"/>
      <c r="H51" s="97"/>
      <c r="I51" s="116"/>
      <c r="J51" s="97">
        <v>700.0</v>
      </c>
      <c r="K51" s="96"/>
      <c r="L51" s="97"/>
      <c r="M51" s="97"/>
      <c r="N51" s="96"/>
      <c r="O51" s="96"/>
      <c r="P51" s="28">
        <v>700.0</v>
      </c>
      <c r="Q51" s="20">
        <f t="shared" si="1"/>
        <v>0</v>
      </c>
      <c r="R51" s="30" t="s">
        <v>536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44892.0</v>
      </c>
      <c r="C52" s="17" t="s">
        <v>1718</v>
      </c>
      <c r="D52" s="18">
        <v>67899.0</v>
      </c>
      <c r="E52" s="19" t="s">
        <v>1719</v>
      </c>
      <c r="F52" s="96"/>
      <c r="G52" s="97"/>
      <c r="H52" s="97"/>
      <c r="I52" s="116">
        <v>8200.0</v>
      </c>
      <c r="J52" s="97"/>
      <c r="K52" s="96"/>
      <c r="L52" s="97"/>
      <c r="M52" s="97"/>
      <c r="N52" s="96"/>
      <c r="O52" s="96"/>
      <c r="P52" s="28">
        <v>8200.0</v>
      </c>
      <c r="Q52" s="20">
        <f t="shared" si="1"/>
        <v>0</v>
      </c>
      <c r="R52" s="30" t="s">
        <v>83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44892.0</v>
      </c>
      <c r="C53" s="17" t="s">
        <v>1720</v>
      </c>
      <c r="D53" s="18">
        <v>61479.0</v>
      </c>
      <c r="E53" s="19" t="s">
        <v>1721</v>
      </c>
      <c r="F53" s="97"/>
      <c r="G53" s="97"/>
      <c r="H53" s="97"/>
      <c r="I53" s="116">
        <v>6370.0</v>
      </c>
      <c r="J53" s="97"/>
      <c r="K53" s="96"/>
      <c r="L53" s="97"/>
      <c r="M53" s="97"/>
      <c r="N53" s="96"/>
      <c r="O53" s="96"/>
      <c r="P53" s="28">
        <v>6370.0</v>
      </c>
      <c r="Q53" s="20">
        <f t="shared" si="1"/>
        <v>0</v>
      </c>
      <c r="R53" s="30" t="s">
        <v>536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44892.0</v>
      </c>
      <c r="C54" s="17" t="s">
        <v>1722</v>
      </c>
      <c r="D54" s="18">
        <v>66276.0</v>
      </c>
      <c r="E54" s="19" t="s">
        <v>876</v>
      </c>
      <c r="F54" s="96"/>
      <c r="G54" s="97"/>
      <c r="H54" s="97"/>
      <c r="I54" s="116">
        <v>590.0</v>
      </c>
      <c r="J54" s="97"/>
      <c r="K54" s="96"/>
      <c r="L54" s="97"/>
      <c r="M54" s="97"/>
      <c r="N54" s="96"/>
      <c r="O54" s="96"/>
      <c r="P54" s="28">
        <v>590.0</v>
      </c>
      <c r="Q54" s="20">
        <f t="shared" si="1"/>
        <v>0</v>
      </c>
      <c r="R54" s="30" t="s">
        <v>1680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44890.0</v>
      </c>
      <c r="C55" s="17" t="s">
        <v>1650</v>
      </c>
      <c r="D55" s="18">
        <v>50342.0</v>
      </c>
      <c r="E55" s="19" t="s">
        <v>267</v>
      </c>
      <c r="F55" s="97"/>
      <c r="G55" s="97"/>
      <c r="H55" s="97"/>
      <c r="I55" s="116"/>
      <c r="J55" s="97"/>
      <c r="K55" s="96"/>
      <c r="L55" s="97"/>
      <c r="M55" s="97"/>
      <c r="N55" s="96"/>
      <c r="O55" s="97">
        <v>10000.0</v>
      </c>
      <c r="P55" s="28">
        <v>10000.0</v>
      </c>
      <c r="Q55" s="20">
        <f t="shared" si="1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44892.0</v>
      </c>
      <c r="C56" s="17" t="s">
        <v>1723</v>
      </c>
      <c r="D56" s="18">
        <v>50595.0</v>
      </c>
      <c r="E56" s="19" t="s">
        <v>270</v>
      </c>
      <c r="F56" s="96"/>
      <c r="G56" s="97"/>
      <c r="H56" s="97"/>
      <c r="I56" s="116">
        <v>50000.0</v>
      </c>
      <c r="J56" s="97"/>
      <c r="K56" s="96"/>
      <c r="L56" s="97"/>
      <c r="M56" s="97"/>
      <c r="N56" s="96"/>
      <c r="O56" s="96"/>
      <c r="P56" s="28">
        <v>50000.0</v>
      </c>
      <c r="Q56" s="20">
        <f t="shared" si="1"/>
        <v>0</v>
      </c>
      <c r="R56" s="30"/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44892.0</v>
      </c>
      <c r="C57" s="17" t="s">
        <v>1724</v>
      </c>
      <c r="D57" s="18">
        <v>51166.0</v>
      </c>
      <c r="E57" s="19" t="s">
        <v>1427</v>
      </c>
      <c r="F57" s="96"/>
      <c r="G57" s="97"/>
      <c r="H57" s="97"/>
      <c r="I57" s="116"/>
      <c r="J57" s="97"/>
      <c r="K57" s="96"/>
      <c r="L57" s="97"/>
      <c r="M57" s="97"/>
      <c r="N57" s="96"/>
      <c r="O57" s="97">
        <v>5000.0</v>
      </c>
      <c r="P57" s="28">
        <v>5000.0</v>
      </c>
      <c r="Q57" s="20">
        <f t="shared" si="1"/>
        <v>0</v>
      </c>
      <c r="R57" s="30"/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44892.0</v>
      </c>
      <c r="C58" s="17" t="s">
        <v>1725</v>
      </c>
      <c r="D58" s="18">
        <v>51406.0</v>
      </c>
      <c r="E58" s="19" t="s">
        <v>158</v>
      </c>
      <c r="F58" s="96"/>
      <c r="G58" s="97"/>
      <c r="H58" s="97"/>
      <c r="I58" s="116"/>
      <c r="J58" s="97"/>
      <c r="K58" s="96"/>
      <c r="L58" s="97"/>
      <c r="M58" s="97"/>
      <c r="N58" s="96"/>
      <c r="O58" s="97">
        <v>40500.0</v>
      </c>
      <c r="P58" s="28">
        <v>40500.0</v>
      </c>
      <c r="Q58" s="20">
        <f t="shared" si="1"/>
        <v>0</v>
      </c>
      <c r="R58" s="30"/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55.0</v>
      </c>
      <c r="B59" s="16">
        <v>44892.0</v>
      </c>
      <c r="C59" s="17" t="s">
        <v>1726</v>
      </c>
      <c r="D59" s="18">
        <v>49918.0</v>
      </c>
      <c r="E59" s="19" t="s">
        <v>272</v>
      </c>
      <c r="F59" s="96"/>
      <c r="G59" s="97"/>
      <c r="H59" s="97"/>
      <c r="I59" s="116"/>
      <c r="J59" s="97"/>
      <c r="K59" s="96"/>
      <c r="L59" s="97"/>
      <c r="M59" s="97"/>
      <c r="N59" s="96"/>
      <c r="O59" s="97">
        <v>2350.0</v>
      </c>
      <c r="P59" s="28">
        <v>2350.0</v>
      </c>
      <c r="Q59" s="20">
        <f t="shared" si="1"/>
        <v>0</v>
      </c>
      <c r="R59" s="30"/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56.0</v>
      </c>
      <c r="B60" s="16">
        <v>44892.0</v>
      </c>
      <c r="C60" s="17" t="s">
        <v>1727</v>
      </c>
      <c r="D60" s="18">
        <v>10291.0</v>
      </c>
      <c r="E60" s="19" t="s">
        <v>162</v>
      </c>
      <c r="F60" s="96"/>
      <c r="G60" s="97"/>
      <c r="H60" s="97"/>
      <c r="I60" s="116">
        <v>290.0</v>
      </c>
      <c r="J60" s="97"/>
      <c r="K60" s="96"/>
      <c r="L60" s="97"/>
      <c r="M60" s="97"/>
      <c r="N60" s="96"/>
      <c r="O60" s="96"/>
      <c r="P60" s="28">
        <v>290.0</v>
      </c>
      <c r="Q60" s="20">
        <f t="shared" si="1"/>
        <v>0</v>
      </c>
      <c r="R60" s="30"/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57.0</v>
      </c>
      <c r="B61" s="16">
        <v>44892.0</v>
      </c>
      <c r="C61" s="17" t="s">
        <v>1728</v>
      </c>
      <c r="D61" s="18">
        <v>42046.0</v>
      </c>
      <c r="E61" s="19" t="s">
        <v>215</v>
      </c>
      <c r="F61" s="96"/>
      <c r="G61" s="97"/>
      <c r="H61" s="97"/>
      <c r="I61" s="116"/>
      <c r="J61" s="97"/>
      <c r="K61" s="96"/>
      <c r="L61" s="97"/>
      <c r="M61" s="97"/>
      <c r="N61" s="96"/>
      <c r="O61" s="97">
        <v>10000.0</v>
      </c>
      <c r="P61" s="28">
        <v>10000.0</v>
      </c>
      <c r="Q61" s="20">
        <f t="shared" si="1"/>
        <v>0</v>
      </c>
      <c r="R61" s="30"/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58.0</v>
      </c>
      <c r="B62" s="16">
        <v>44892.0</v>
      </c>
      <c r="C62" s="17" t="s">
        <v>1729</v>
      </c>
      <c r="D62" s="18">
        <v>42046.0</v>
      </c>
      <c r="E62" s="19" t="s">
        <v>215</v>
      </c>
      <c r="F62" s="96"/>
      <c r="G62" s="97"/>
      <c r="H62" s="97"/>
      <c r="I62" s="116"/>
      <c r="J62" s="97"/>
      <c r="K62" s="96"/>
      <c r="L62" s="97"/>
      <c r="M62" s="97"/>
      <c r="N62" s="96"/>
      <c r="O62" s="97">
        <v>41250.0</v>
      </c>
      <c r="P62" s="28">
        <v>41250.0</v>
      </c>
      <c r="Q62" s="20">
        <f t="shared" si="1"/>
        <v>0</v>
      </c>
      <c r="R62" s="30"/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59.0</v>
      </c>
      <c r="B63" s="16"/>
      <c r="C63" s="17"/>
      <c r="D63" s="18"/>
      <c r="E63" s="19"/>
      <c r="F63" s="96"/>
      <c r="G63" s="96"/>
      <c r="H63" s="97"/>
      <c r="I63" s="116"/>
      <c r="J63" s="97"/>
      <c r="K63" s="96"/>
      <c r="L63" s="97"/>
      <c r="M63" s="97"/>
      <c r="N63" s="96"/>
      <c r="O63" s="96"/>
      <c r="P63" s="28"/>
      <c r="Q63" s="20">
        <f t="shared" si="1"/>
        <v>0</v>
      </c>
      <c r="R63" s="30"/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/>
      <c r="B64" s="61"/>
      <c r="C64" s="62"/>
      <c r="D64" s="62"/>
      <c r="E64" s="62"/>
      <c r="F64" s="117">
        <f t="shared" ref="F64:Q64" si="2">SUM(F5:F63)</f>
        <v>0</v>
      </c>
      <c r="G64" s="117">
        <f t="shared" si="2"/>
        <v>31850</v>
      </c>
      <c r="H64" s="117">
        <f t="shared" si="2"/>
        <v>10400</v>
      </c>
      <c r="I64" s="117">
        <f t="shared" si="2"/>
        <v>344655</v>
      </c>
      <c r="J64" s="117">
        <f t="shared" si="2"/>
        <v>63458</v>
      </c>
      <c r="K64" s="117">
        <f t="shared" si="2"/>
        <v>1752</v>
      </c>
      <c r="L64" s="117">
        <f t="shared" si="2"/>
        <v>0</v>
      </c>
      <c r="M64" s="117">
        <f t="shared" si="2"/>
        <v>5000</v>
      </c>
      <c r="N64" s="117">
        <f t="shared" si="2"/>
        <v>0</v>
      </c>
      <c r="O64" s="117">
        <f t="shared" si="2"/>
        <v>109100</v>
      </c>
      <c r="P64" s="117">
        <f t="shared" si="2"/>
        <v>566215</v>
      </c>
      <c r="Q64" s="117">
        <f t="shared" si="2"/>
        <v>0</v>
      </c>
      <c r="R64" s="62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>
      <c r="A65" s="52"/>
      <c r="B65" s="61"/>
      <c r="C65" s="62"/>
      <c r="D65" s="62"/>
      <c r="E65" s="62"/>
      <c r="F65" s="94">
        <f>SUM(F64+G64+H64+I64+J64+K64+L64+M64+N64+O64)</f>
        <v>566215</v>
      </c>
      <c r="G65" s="8"/>
      <c r="H65" s="8"/>
      <c r="I65" s="8"/>
      <c r="J65" s="8"/>
      <c r="K65" s="8"/>
      <c r="L65" s="9"/>
      <c r="M65" s="68"/>
      <c r="N65" s="54"/>
      <c r="O65" s="54"/>
      <c r="P65" s="64"/>
      <c r="Q65" s="31"/>
      <c r="R65" s="65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>
      <c r="A66" s="4"/>
      <c r="B66" s="66"/>
      <c r="C66" s="65"/>
      <c r="D66" s="65"/>
      <c r="E66" s="65"/>
      <c r="F66" s="4"/>
      <c r="G66" s="4"/>
      <c r="H66" s="4"/>
      <c r="I66" s="112"/>
      <c r="J66" s="4"/>
      <c r="K66" s="4"/>
      <c r="L66" s="4"/>
      <c r="M66" s="4"/>
      <c r="N66" s="4"/>
      <c r="O66" s="4"/>
      <c r="P66" s="65"/>
      <c r="Q66" s="4"/>
      <c r="R66" s="6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/>
      <c r="G67" s="4"/>
      <c r="H67" s="4"/>
      <c r="I67" s="112"/>
      <c r="J67" s="4"/>
      <c r="K67" s="4"/>
      <c r="L67" s="4"/>
      <c r="M67" s="4"/>
      <c r="N67" s="4"/>
      <c r="O67" s="4"/>
      <c r="P67" s="65"/>
      <c r="Q67" s="4"/>
      <c r="R67" s="6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112"/>
      <c r="J68" s="4"/>
      <c r="K68" s="4"/>
      <c r="L68" s="4"/>
      <c r="M68" s="4"/>
      <c r="N68" s="4"/>
      <c r="O68" s="4"/>
      <c r="P68" s="65"/>
      <c r="Q68" s="4"/>
      <c r="R68" s="6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66"/>
      <c r="C69" s="65"/>
      <c r="D69" s="65"/>
      <c r="E69" s="65"/>
      <c r="F69" s="4"/>
      <c r="G69" s="4"/>
      <c r="H69" s="4"/>
      <c r="I69" s="112"/>
      <c r="J69" s="4"/>
      <c r="K69" s="4"/>
      <c r="L69" s="4"/>
      <c r="M69" s="4"/>
      <c r="N69" s="4"/>
      <c r="O69" s="4"/>
      <c r="P69" s="65"/>
      <c r="Q69" s="4"/>
      <c r="R69" s="6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66"/>
      <c r="C70" s="65"/>
      <c r="D70" s="65"/>
      <c r="E70" s="65"/>
      <c r="F70" s="4"/>
      <c r="G70" s="4"/>
      <c r="H70" s="4"/>
      <c r="I70" s="112"/>
      <c r="J70" s="4"/>
      <c r="K70" s="4"/>
      <c r="L70" s="4"/>
      <c r="M70" s="4"/>
      <c r="N70" s="4"/>
      <c r="O70" s="4"/>
      <c r="P70" s="65"/>
      <c r="Q70" s="4"/>
      <c r="R70" s="65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66"/>
      <c r="C71" s="65"/>
      <c r="D71" s="65"/>
      <c r="E71" s="65"/>
      <c r="F71" s="4" t="s">
        <v>192</v>
      </c>
      <c r="G71" s="4"/>
      <c r="H71" s="4"/>
      <c r="I71" s="112"/>
      <c r="J71" s="4"/>
      <c r="K71" s="4"/>
      <c r="L71" s="4"/>
      <c r="M71" s="4"/>
      <c r="N71" s="4"/>
      <c r="O71" s="4"/>
      <c r="P71" s="6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66"/>
      <c r="C72" s="65"/>
      <c r="D72" s="65"/>
      <c r="E72" s="65"/>
      <c r="F72" s="4"/>
      <c r="G72" s="4"/>
      <c r="H72" s="4"/>
      <c r="I72" s="112"/>
      <c r="J72" s="4"/>
      <c r="K72" s="4"/>
      <c r="L72" s="4"/>
      <c r="M72" s="4"/>
      <c r="N72" s="4"/>
      <c r="O72" s="4"/>
      <c r="P72" s="6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66"/>
      <c r="C73" s="65"/>
      <c r="D73" s="65"/>
      <c r="E73" s="65"/>
      <c r="F73" s="4"/>
      <c r="G73" s="4"/>
      <c r="H73" s="4"/>
      <c r="I73" s="112"/>
      <c r="J73" s="4"/>
      <c r="K73" s="4"/>
      <c r="L73" s="4"/>
      <c r="M73" s="4"/>
      <c r="N73" s="4"/>
      <c r="O73" s="4"/>
      <c r="P73" s="65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66"/>
      <c r="C74" s="65"/>
      <c r="D74" s="65"/>
      <c r="E74" s="65"/>
      <c r="F74" s="4"/>
      <c r="G74" s="4"/>
      <c r="H74" s="4"/>
      <c r="I74" s="112"/>
      <c r="J74" s="4"/>
      <c r="K74" s="4"/>
      <c r="L74" s="4"/>
      <c r="M74" s="4"/>
      <c r="N74" s="4"/>
      <c r="O74" s="4"/>
      <c r="P74" s="6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66"/>
      <c r="C75" s="65"/>
      <c r="D75" s="65"/>
      <c r="E75" s="65"/>
      <c r="F75" s="4"/>
      <c r="G75" s="4"/>
      <c r="H75" s="4"/>
      <c r="I75" s="112"/>
      <c r="J75" s="4"/>
      <c r="K75" s="4"/>
      <c r="L75" s="4"/>
      <c r="M75" s="4"/>
      <c r="N75" s="4"/>
      <c r="O75" s="4"/>
      <c r="P75" s="6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66"/>
      <c r="C76" s="65"/>
      <c r="D76" s="65"/>
      <c r="E76" s="65"/>
      <c r="F76" s="4"/>
      <c r="G76" s="4"/>
      <c r="H76" s="4"/>
      <c r="I76" s="112"/>
      <c r="J76" s="4"/>
      <c r="K76" s="4"/>
      <c r="L76" s="4"/>
      <c r="M76" s="4"/>
      <c r="N76" s="4"/>
      <c r="O76" s="4"/>
      <c r="P76" s="65"/>
      <c r="Q76" s="4"/>
      <c r="R76" s="4"/>
      <c r="S76" s="4"/>
      <c r="T76" s="4" t="s">
        <v>193</v>
      </c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1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1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1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1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1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1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1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1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1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1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1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1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1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1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1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1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1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1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1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1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1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1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1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112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112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112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112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I1013" s="113"/>
    </row>
    <row r="1014">
      <c r="I1014" s="113"/>
    </row>
    <row r="1015">
      <c r="I1015" s="113"/>
    </row>
    <row r="1016">
      <c r="I1016" s="113"/>
    </row>
    <row r="1017">
      <c r="I1017" s="113"/>
    </row>
    <row r="1018">
      <c r="I1018" s="113"/>
    </row>
    <row r="1019">
      <c r="I1019" s="113"/>
    </row>
    <row r="1020">
      <c r="I1020" s="113"/>
    </row>
    <row r="1021">
      <c r="I1021" s="113"/>
    </row>
    <row r="1022">
      <c r="I1022" s="113"/>
    </row>
    <row r="1023">
      <c r="I1023" s="113"/>
    </row>
    <row r="1024">
      <c r="I1024" s="113"/>
    </row>
  </sheetData>
  <mergeCells count="19">
    <mergeCell ref="E2:E4"/>
    <mergeCell ref="F3:F4"/>
    <mergeCell ref="G3:H3"/>
    <mergeCell ref="I3:J3"/>
    <mergeCell ref="K3:K4"/>
    <mergeCell ref="L3:L4"/>
    <mergeCell ref="F65:L6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38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1730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44892.0</v>
      </c>
      <c r="C5" s="17" t="s">
        <v>1731</v>
      </c>
      <c r="D5" s="18">
        <v>74772.0</v>
      </c>
      <c r="E5" s="19" t="s">
        <v>1732</v>
      </c>
      <c r="F5" s="96"/>
      <c r="G5" s="96"/>
      <c r="H5" s="96"/>
      <c r="I5" s="116">
        <v>300.0</v>
      </c>
      <c r="J5" s="97"/>
      <c r="K5" s="96"/>
      <c r="L5" s="97"/>
      <c r="M5" s="97"/>
      <c r="N5" s="96"/>
      <c r="O5" s="96"/>
      <c r="P5" s="28">
        <v>300.0</v>
      </c>
      <c r="Q5" s="20">
        <f t="shared" ref="Q5:Q96" si="1">F5+G5+H5+I5+J5+K5+L5+N5+O5+M5-P5</f>
        <v>0</v>
      </c>
      <c r="R5" s="30" t="s">
        <v>83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44892.0</v>
      </c>
      <c r="C6" s="17" t="s">
        <v>1733</v>
      </c>
      <c r="D6" s="18">
        <v>74765.0</v>
      </c>
      <c r="E6" s="19" t="s">
        <v>1734</v>
      </c>
      <c r="F6" s="96"/>
      <c r="G6" s="96"/>
      <c r="H6" s="96"/>
      <c r="I6" s="116">
        <v>27000.0</v>
      </c>
      <c r="J6" s="97"/>
      <c r="K6" s="96"/>
      <c r="L6" s="97"/>
      <c r="M6" s="97"/>
      <c r="N6" s="96"/>
      <c r="O6" s="97"/>
      <c r="P6" s="28">
        <v>27000.0</v>
      </c>
      <c r="Q6" s="20">
        <f t="shared" si="1"/>
        <v>0</v>
      </c>
      <c r="R6" s="30" t="s">
        <v>83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44893.0</v>
      </c>
      <c r="C7" s="17" t="s">
        <v>1735</v>
      </c>
      <c r="D7" s="18">
        <v>59904.0</v>
      </c>
      <c r="E7" s="19" t="s">
        <v>49</v>
      </c>
      <c r="F7" s="96"/>
      <c r="G7" s="96"/>
      <c r="H7" s="96"/>
      <c r="I7" s="116">
        <v>350.0</v>
      </c>
      <c r="J7" s="97"/>
      <c r="K7" s="96"/>
      <c r="L7" s="97"/>
      <c r="M7" s="97"/>
      <c r="N7" s="96"/>
      <c r="O7" s="96"/>
      <c r="P7" s="28">
        <v>350.0</v>
      </c>
      <c r="Q7" s="20">
        <f t="shared" si="1"/>
        <v>0</v>
      </c>
      <c r="R7" s="30" t="s">
        <v>54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44893.0</v>
      </c>
      <c r="C8" s="17" t="s">
        <v>1736</v>
      </c>
      <c r="D8" s="18">
        <v>46559.0</v>
      </c>
      <c r="E8" s="19" t="s">
        <v>1737</v>
      </c>
      <c r="F8" s="96"/>
      <c r="G8" s="96"/>
      <c r="H8" s="96"/>
      <c r="I8" s="116">
        <v>7650.0</v>
      </c>
      <c r="J8" s="97"/>
      <c r="K8" s="96"/>
      <c r="L8" s="97"/>
      <c r="M8" s="97"/>
      <c r="N8" s="96"/>
      <c r="O8" s="96"/>
      <c r="P8" s="28">
        <v>7650.0</v>
      </c>
      <c r="Q8" s="20">
        <f t="shared" si="1"/>
        <v>0</v>
      </c>
      <c r="R8" s="30" t="s">
        <v>54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44893.0</v>
      </c>
      <c r="C9" s="17" t="s">
        <v>1738</v>
      </c>
      <c r="D9" s="18">
        <v>22341.0</v>
      </c>
      <c r="E9" s="19" t="s">
        <v>850</v>
      </c>
      <c r="F9" s="96"/>
      <c r="G9" s="96"/>
      <c r="H9" s="97"/>
      <c r="I9" s="116">
        <v>1600.0</v>
      </c>
      <c r="J9" s="97"/>
      <c r="K9" s="96"/>
      <c r="L9" s="97"/>
      <c r="M9" s="97"/>
      <c r="N9" s="96"/>
      <c r="O9" s="96"/>
      <c r="P9" s="28">
        <v>1600.0</v>
      </c>
      <c r="Q9" s="20">
        <f t="shared" si="1"/>
        <v>0</v>
      </c>
      <c r="R9" s="30" t="s">
        <v>54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44893.0</v>
      </c>
      <c r="C10" s="17" t="s">
        <v>1739</v>
      </c>
      <c r="D10" s="18">
        <v>33054.0</v>
      </c>
      <c r="E10" s="19" t="s">
        <v>498</v>
      </c>
      <c r="F10" s="96"/>
      <c r="G10" s="96"/>
      <c r="H10" s="96"/>
      <c r="I10" s="116"/>
      <c r="J10" s="97">
        <v>5150.0</v>
      </c>
      <c r="K10" s="96"/>
      <c r="L10" s="97"/>
      <c r="M10" s="97"/>
      <c r="N10" s="96"/>
      <c r="O10" s="97"/>
      <c r="P10" s="28">
        <v>5150.0</v>
      </c>
      <c r="Q10" s="20">
        <f t="shared" si="1"/>
        <v>0</v>
      </c>
      <c r="R10" s="30" t="s">
        <v>54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44893.0</v>
      </c>
      <c r="C11" s="17" t="s">
        <v>1740</v>
      </c>
      <c r="D11" s="18">
        <v>14329.0</v>
      </c>
      <c r="E11" s="19" t="s">
        <v>85</v>
      </c>
      <c r="F11" s="96"/>
      <c r="G11" s="96"/>
      <c r="H11" s="96"/>
      <c r="I11" s="116">
        <v>1250.0</v>
      </c>
      <c r="J11" s="97"/>
      <c r="K11" s="97"/>
      <c r="L11" s="97"/>
      <c r="M11" s="97"/>
      <c r="N11" s="96"/>
      <c r="O11" s="96"/>
      <c r="P11" s="28">
        <v>1250.0</v>
      </c>
      <c r="Q11" s="20">
        <f t="shared" si="1"/>
        <v>0</v>
      </c>
      <c r="R11" s="30" t="s">
        <v>83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44893.0</v>
      </c>
      <c r="C12" s="17" t="s">
        <v>1741</v>
      </c>
      <c r="D12" s="18">
        <v>59904.0</v>
      </c>
      <c r="E12" s="19" t="s">
        <v>49</v>
      </c>
      <c r="F12" s="96"/>
      <c r="G12" s="97"/>
      <c r="H12" s="97"/>
      <c r="I12" s="116">
        <v>2500.0</v>
      </c>
      <c r="J12" s="97"/>
      <c r="K12" s="96"/>
      <c r="L12" s="97"/>
      <c r="M12" s="97"/>
      <c r="N12" s="96"/>
      <c r="O12" s="96"/>
      <c r="P12" s="28">
        <v>2500.0</v>
      </c>
      <c r="Q12" s="20">
        <f t="shared" si="1"/>
        <v>0</v>
      </c>
      <c r="R12" s="30" t="s">
        <v>54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44893.0</v>
      </c>
      <c r="C13" s="17" t="s">
        <v>1742</v>
      </c>
      <c r="D13" s="18">
        <v>22332.0</v>
      </c>
      <c r="E13" s="19" t="s">
        <v>219</v>
      </c>
      <c r="F13" s="96"/>
      <c r="G13" s="97"/>
      <c r="H13" s="97"/>
      <c r="I13" s="116">
        <v>5150.0</v>
      </c>
      <c r="J13" s="97"/>
      <c r="K13" s="96"/>
      <c r="L13" s="97"/>
      <c r="M13" s="97"/>
      <c r="N13" s="96"/>
      <c r="O13" s="96"/>
      <c r="P13" s="28">
        <v>5150.0</v>
      </c>
      <c r="Q13" s="20">
        <f t="shared" si="1"/>
        <v>0</v>
      </c>
      <c r="R13" s="30" t="s">
        <v>47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44893.0</v>
      </c>
      <c r="C14" s="17" t="s">
        <v>1743</v>
      </c>
      <c r="D14" s="18">
        <v>51782.0</v>
      </c>
      <c r="E14" s="19" t="s">
        <v>46</v>
      </c>
      <c r="F14" s="96"/>
      <c r="G14" s="97"/>
      <c r="H14" s="97"/>
      <c r="I14" s="116"/>
      <c r="J14" s="97">
        <v>5200.0</v>
      </c>
      <c r="K14" s="96"/>
      <c r="L14" s="97"/>
      <c r="M14" s="97"/>
      <c r="N14" s="96"/>
      <c r="O14" s="96"/>
      <c r="P14" s="28">
        <v>5200.0</v>
      </c>
      <c r="Q14" s="20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44893.0</v>
      </c>
      <c r="C15" s="17" t="s">
        <v>1744</v>
      </c>
      <c r="D15" s="18">
        <v>61420.0</v>
      </c>
      <c r="E15" s="19" t="s">
        <v>450</v>
      </c>
      <c r="F15" s="96"/>
      <c r="G15" s="97"/>
      <c r="H15" s="97"/>
      <c r="I15" s="116">
        <v>2850.0</v>
      </c>
      <c r="J15" s="97"/>
      <c r="K15" s="96"/>
      <c r="L15" s="97"/>
      <c r="M15" s="97"/>
      <c r="N15" s="96"/>
      <c r="O15" s="96"/>
      <c r="P15" s="28">
        <v>2850.0</v>
      </c>
      <c r="Q15" s="20">
        <f t="shared" si="1"/>
        <v>0</v>
      </c>
      <c r="R15" s="30" t="s">
        <v>47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44893.0</v>
      </c>
      <c r="C16" s="17" t="s">
        <v>1745</v>
      </c>
      <c r="D16" s="18">
        <v>43561.0</v>
      </c>
      <c r="E16" s="19" t="s">
        <v>1746</v>
      </c>
      <c r="F16" s="96"/>
      <c r="G16" s="97"/>
      <c r="H16" s="97"/>
      <c r="I16" s="116">
        <v>850.0</v>
      </c>
      <c r="J16" s="97"/>
      <c r="K16" s="96"/>
      <c r="L16" s="97"/>
      <c r="M16" s="97"/>
      <c r="N16" s="96"/>
      <c r="O16" s="96"/>
      <c r="P16" s="28">
        <v>850.0</v>
      </c>
      <c r="Q16" s="20">
        <f t="shared" si="1"/>
        <v>0</v>
      </c>
      <c r="R16" s="30" t="s">
        <v>47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44893.0</v>
      </c>
      <c r="C17" s="17" t="s">
        <v>1747</v>
      </c>
      <c r="D17" s="18">
        <v>21818.0</v>
      </c>
      <c r="E17" s="19" t="s">
        <v>146</v>
      </c>
      <c r="F17" s="96"/>
      <c r="G17" s="97"/>
      <c r="H17" s="97"/>
      <c r="I17" s="116"/>
      <c r="J17" s="97"/>
      <c r="K17" s="97">
        <v>16000.0</v>
      </c>
      <c r="L17" s="97"/>
      <c r="M17" s="97"/>
      <c r="N17" s="96"/>
      <c r="O17" s="96"/>
      <c r="P17" s="28">
        <v>16000.0</v>
      </c>
      <c r="Q17" s="20">
        <f t="shared" si="1"/>
        <v>0</v>
      </c>
      <c r="R17" s="30" t="s">
        <v>536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44893.0</v>
      </c>
      <c r="C18" s="17" t="s">
        <v>1748</v>
      </c>
      <c r="D18" s="18">
        <v>54808.0</v>
      </c>
      <c r="E18" s="19" t="s">
        <v>1749</v>
      </c>
      <c r="F18" s="96"/>
      <c r="G18" s="97"/>
      <c r="H18" s="97"/>
      <c r="I18" s="116">
        <v>300.0</v>
      </c>
      <c r="J18" s="97"/>
      <c r="K18" s="96"/>
      <c r="L18" s="97"/>
      <c r="M18" s="97"/>
      <c r="N18" s="96"/>
      <c r="O18" s="96"/>
      <c r="P18" s="28">
        <v>300.0</v>
      </c>
      <c r="Q18" s="20">
        <f t="shared" si="1"/>
        <v>0</v>
      </c>
      <c r="R18" s="30" t="s">
        <v>23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44893.0</v>
      </c>
      <c r="C19" s="17" t="s">
        <v>1750</v>
      </c>
      <c r="D19" s="18">
        <v>52669.0</v>
      </c>
      <c r="E19" s="19" t="s">
        <v>403</v>
      </c>
      <c r="F19" s="96"/>
      <c r="G19" s="97"/>
      <c r="H19" s="97"/>
      <c r="I19" s="116">
        <v>12400.0</v>
      </c>
      <c r="J19" s="97"/>
      <c r="K19" s="96"/>
      <c r="L19" s="97"/>
      <c r="M19" s="97"/>
      <c r="N19" s="96"/>
      <c r="O19" s="96"/>
      <c r="P19" s="28">
        <v>12400.0</v>
      </c>
      <c r="Q19" s="20">
        <f t="shared" si="1"/>
        <v>0</v>
      </c>
      <c r="R19" s="30" t="s">
        <v>222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44893.0</v>
      </c>
      <c r="C20" s="17" t="s">
        <v>1751</v>
      </c>
      <c r="D20" s="18">
        <v>63448.0</v>
      </c>
      <c r="E20" s="19" t="s">
        <v>1752</v>
      </c>
      <c r="F20" s="96"/>
      <c r="G20" s="97"/>
      <c r="H20" s="97"/>
      <c r="I20" s="116">
        <v>25700.0</v>
      </c>
      <c r="J20" s="97"/>
      <c r="K20" s="97"/>
      <c r="L20" s="97"/>
      <c r="M20" s="97"/>
      <c r="N20" s="96"/>
      <c r="O20" s="96"/>
      <c r="P20" s="28">
        <v>25700.0</v>
      </c>
      <c r="Q20" s="20">
        <f t="shared" si="1"/>
        <v>0</v>
      </c>
      <c r="R20" s="30" t="s">
        <v>222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44893.0</v>
      </c>
      <c r="C21" s="17" t="s">
        <v>1753</v>
      </c>
      <c r="D21" s="18">
        <v>51017.0</v>
      </c>
      <c r="E21" s="19" t="s">
        <v>68</v>
      </c>
      <c r="F21" s="96"/>
      <c r="G21" s="97"/>
      <c r="H21" s="97">
        <v>45000.0</v>
      </c>
      <c r="I21" s="116"/>
      <c r="J21" s="97"/>
      <c r="K21" s="97"/>
      <c r="L21" s="97"/>
      <c r="M21" s="97"/>
      <c r="N21" s="96"/>
      <c r="O21" s="96"/>
      <c r="P21" s="28">
        <v>45000.0</v>
      </c>
      <c r="Q21" s="20">
        <f t="shared" si="1"/>
        <v>0</v>
      </c>
      <c r="R21" s="30" t="s">
        <v>44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44893.0</v>
      </c>
      <c r="C22" s="17" t="s">
        <v>1754</v>
      </c>
      <c r="D22" s="18">
        <v>50436.0</v>
      </c>
      <c r="E22" s="19" t="s">
        <v>148</v>
      </c>
      <c r="F22" s="96"/>
      <c r="G22" s="97"/>
      <c r="H22" s="97"/>
      <c r="I22" s="116">
        <v>15000.0</v>
      </c>
      <c r="J22" s="97"/>
      <c r="K22" s="96"/>
      <c r="L22" s="97"/>
      <c r="M22" s="97"/>
      <c r="N22" s="96"/>
      <c r="O22" s="96"/>
      <c r="P22" s="28">
        <v>15000.0</v>
      </c>
      <c r="Q22" s="20">
        <f t="shared" si="1"/>
        <v>0</v>
      </c>
      <c r="R22" s="30" t="s">
        <v>83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44893.0</v>
      </c>
      <c r="C23" s="17" t="s">
        <v>1755</v>
      </c>
      <c r="D23" s="18">
        <v>49864.0</v>
      </c>
      <c r="E23" s="19" t="s">
        <v>298</v>
      </c>
      <c r="F23" s="96"/>
      <c r="G23" s="97"/>
      <c r="H23" s="97"/>
      <c r="I23" s="116">
        <v>2700.0</v>
      </c>
      <c r="J23" s="97"/>
      <c r="K23" s="97"/>
      <c r="L23" s="97"/>
      <c r="M23" s="97"/>
      <c r="N23" s="96"/>
      <c r="O23" s="96"/>
      <c r="P23" s="28">
        <v>2700.0</v>
      </c>
      <c r="Q23" s="20">
        <f t="shared" si="1"/>
        <v>0</v>
      </c>
      <c r="R23" s="30" t="s">
        <v>54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44893.0</v>
      </c>
      <c r="C24" s="17" t="s">
        <v>1756</v>
      </c>
      <c r="D24" s="18">
        <v>60051.0</v>
      </c>
      <c r="E24" s="19" t="s">
        <v>1757</v>
      </c>
      <c r="F24" s="96"/>
      <c r="G24" s="97"/>
      <c r="H24" s="97"/>
      <c r="I24" s="116">
        <v>15000.0</v>
      </c>
      <c r="J24" s="97"/>
      <c r="K24" s="96"/>
      <c r="L24" s="97"/>
      <c r="M24" s="97"/>
      <c r="N24" s="96"/>
      <c r="O24" s="96"/>
      <c r="P24" s="28">
        <v>15000.0</v>
      </c>
      <c r="Q24" s="20">
        <f t="shared" si="1"/>
        <v>0</v>
      </c>
      <c r="R24" s="30" t="s">
        <v>222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44893.0</v>
      </c>
      <c r="C25" s="17" t="s">
        <v>1758</v>
      </c>
      <c r="D25" s="18">
        <v>14343.0</v>
      </c>
      <c r="E25" s="19" t="s">
        <v>37</v>
      </c>
      <c r="F25" s="96"/>
      <c r="G25" s="97"/>
      <c r="H25" s="97"/>
      <c r="I25" s="116">
        <v>10000.0</v>
      </c>
      <c r="J25" s="97"/>
      <c r="K25" s="96"/>
      <c r="L25" s="97"/>
      <c r="M25" s="97"/>
      <c r="N25" s="96"/>
      <c r="O25" s="96"/>
      <c r="P25" s="28">
        <v>10000.0</v>
      </c>
      <c r="Q25" s="20">
        <f t="shared" si="1"/>
        <v>0</v>
      </c>
      <c r="R25" s="30" t="s">
        <v>44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44893.0</v>
      </c>
      <c r="C26" s="17" t="s">
        <v>1759</v>
      </c>
      <c r="D26" s="18">
        <v>14343.0</v>
      </c>
      <c r="E26" s="19" t="s">
        <v>37</v>
      </c>
      <c r="F26" s="96"/>
      <c r="G26" s="97"/>
      <c r="H26" s="97"/>
      <c r="I26" s="116">
        <v>12850.0</v>
      </c>
      <c r="J26" s="97"/>
      <c r="K26" s="96"/>
      <c r="L26" s="97"/>
      <c r="M26" s="97"/>
      <c r="N26" s="96"/>
      <c r="O26" s="96"/>
      <c r="P26" s="28">
        <v>12850.0</v>
      </c>
      <c r="Q26" s="20">
        <f t="shared" si="1"/>
        <v>0</v>
      </c>
      <c r="R26" s="30" t="s">
        <v>44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44893.0</v>
      </c>
      <c r="C27" s="17" t="s">
        <v>1760</v>
      </c>
      <c r="D27" s="18">
        <v>67621.0</v>
      </c>
      <c r="E27" s="19" t="s">
        <v>1761</v>
      </c>
      <c r="F27" s="96"/>
      <c r="G27" s="97"/>
      <c r="H27" s="97"/>
      <c r="I27" s="116">
        <v>1400.0</v>
      </c>
      <c r="J27" s="97"/>
      <c r="K27" s="96"/>
      <c r="L27" s="97"/>
      <c r="M27" s="97"/>
      <c r="N27" s="96"/>
      <c r="O27" s="96"/>
      <c r="P27" s="28">
        <v>1400.0</v>
      </c>
      <c r="Q27" s="20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44893.0</v>
      </c>
      <c r="C28" s="17" t="s">
        <v>1762</v>
      </c>
      <c r="D28" s="18">
        <v>10320.0</v>
      </c>
      <c r="E28" s="19" t="s">
        <v>583</v>
      </c>
      <c r="F28" s="96"/>
      <c r="G28" s="97"/>
      <c r="H28" s="97"/>
      <c r="I28" s="116">
        <v>2500.0</v>
      </c>
      <c r="J28" s="97"/>
      <c r="K28" s="96"/>
      <c r="L28" s="97"/>
      <c r="M28" s="97"/>
      <c r="N28" s="96"/>
      <c r="O28" s="96"/>
      <c r="P28" s="28">
        <v>2500.0</v>
      </c>
      <c r="Q28" s="20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44893.0</v>
      </c>
      <c r="C29" s="17" t="s">
        <v>1763</v>
      </c>
      <c r="D29" s="18">
        <v>61420.0</v>
      </c>
      <c r="E29" s="19" t="s">
        <v>450</v>
      </c>
      <c r="F29" s="96"/>
      <c r="G29" s="97"/>
      <c r="H29" s="97"/>
      <c r="I29" s="116">
        <v>5150.0</v>
      </c>
      <c r="J29" s="97"/>
      <c r="K29" s="96"/>
      <c r="L29" s="97"/>
      <c r="M29" s="97"/>
      <c r="N29" s="96"/>
      <c r="O29" s="96"/>
      <c r="P29" s="28">
        <v>5150.0</v>
      </c>
      <c r="Q29" s="20">
        <f t="shared" si="1"/>
        <v>0</v>
      </c>
      <c r="R29" s="30" t="s">
        <v>54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44893.0</v>
      </c>
      <c r="C30" s="17" t="s">
        <v>1764</v>
      </c>
      <c r="D30" s="18">
        <v>61420.0</v>
      </c>
      <c r="E30" s="19" t="s">
        <v>450</v>
      </c>
      <c r="F30" s="96"/>
      <c r="G30" s="97"/>
      <c r="H30" s="97"/>
      <c r="I30" s="116">
        <v>625.0</v>
      </c>
      <c r="J30" s="97"/>
      <c r="K30" s="97"/>
      <c r="L30" s="97"/>
      <c r="M30" s="97"/>
      <c r="N30" s="96"/>
      <c r="O30" s="96"/>
      <c r="P30" s="28">
        <v>625.0</v>
      </c>
      <c r="Q30" s="20">
        <f t="shared" si="1"/>
        <v>0</v>
      </c>
      <c r="R30" s="30" t="s">
        <v>54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44893.0</v>
      </c>
      <c r="C31" s="17" t="s">
        <v>1765</v>
      </c>
      <c r="D31" s="18">
        <v>53364.0</v>
      </c>
      <c r="E31" s="19" t="s">
        <v>1766</v>
      </c>
      <c r="F31" s="96"/>
      <c r="G31" s="97"/>
      <c r="H31" s="97"/>
      <c r="I31" s="116">
        <v>3900.0</v>
      </c>
      <c r="J31" s="97"/>
      <c r="K31" s="96"/>
      <c r="L31" s="97"/>
      <c r="M31" s="97"/>
      <c r="N31" s="96"/>
      <c r="O31" s="96"/>
      <c r="P31" s="28">
        <v>3900.0</v>
      </c>
      <c r="Q31" s="20">
        <f t="shared" si="1"/>
        <v>0</v>
      </c>
      <c r="R31" s="30" t="s">
        <v>47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44893.0</v>
      </c>
      <c r="C32" s="17" t="s">
        <v>1767</v>
      </c>
      <c r="D32" s="18">
        <v>54099.0</v>
      </c>
      <c r="E32" s="19" t="s">
        <v>89</v>
      </c>
      <c r="F32" s="96"/>
      <c r="G32" s="97"/>
      <c r="H32" s="97"/>
      <c r="I32" s="116"/>
      <c r="J32" s="97">
        <v>12500.0</v>
      </c>
      <c r="K32" s="96"/>
      <c r="L32" s="97"/>
      <c r="M32" s="97"/>
      <c r="N32" s="96"/>
      <c r="O32" s="96"/>
      <c r="P32" s="28">
        <v>12500.0</v>
      </c>
      <c r="Q32" s="20">
        <f t="shared" si="1"/>
        <v>0</v>
      </c>
      <c r="R32" s="30" t="s">
        <v>83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44893.0</v>
      </c>
      <c r="C33" s="17" t="s">
        <v>1768</v>
      </c>
      <c r="D33" s="18">
        <v>54816.0</v>
      </c>
      <c r="E33" s="19" t="s">
        <v>1769</v>
      </c>
      <c r="F33" s="96"/>
      <c r="G33" s="97"/>
      <c r="H33" s="97"/>
      <c r="I33" s="116"/>
      <c r="J33" s="97">
        <v>1350.0</v>
      </c>
      <c r="K33" s="97"/>
      <c r="L33" s="97"/>
      <c r="M33" s="97"/>
      <c r="N33" s="96"/>
      <c r="O33" s="96"/>
      <c r="P33" s="28">
        <v>1350.0</v>
      </c>
      <c r="Q33" s="20">
        <f t="shared" si="1"/>
        <v>0</v>
      </c>
      <c r="R33" s="30" t="s">
        <v>47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44893.0</v>
      </c>
      <c r="C34" s="17" t="s">
        <v>1770</v>
      </c>
      <c r="D34" s="18">
        <v>48854.0</v>
      </c>
      <c r="E34" s="19" t="s">
        <v>1391</v>
      </c>
      <c r="F34" s="96"/>
      <c r="G34" s="97"/>
      <c r="H34" s="97"/>
      <c r="I34" s="116"/>
      <c r="J34" s="97">
        <v>2650.0</v>
      </c>
      <c r="K34" s="97"/>
      <c r="L34" s="97"/>
      <c r="M34" s="97"/>
      <c r="N34" s="96"/>
      <c r="O34" s="96"/>
      <c r="P34" s="28">
        <v>2650.0</v>
      </c>
      <c r="Q34" s="20">
        <f t="shared" si="1"/>
        <v>0</v>
      </c>
      <c r="R34" s="30" t="s">
        <v>54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44893.0</v>
      </c>
      <c r="C35" s="17" t="s">
        <v>1771</v>
      </c>
      <c r="D35" s="18">
        <v>43134.0</v>
      </c>
      <c r="E35" s="19" t="s">
        <v>795</v>
      </c>
      <c r="F35" s="96"/>
      <c r="G35" s="97"/>
      <c r="H35" s="97"/>
      <c r="I35" s="116">
        <v>8050.0</v>
      </c>
      <c r="J35" s="97"/>
      <c r="K35" s="97"/>
      <c r="L35" s="97"/>
      <c r="M35" s="97"/>
      <c r="N35" s="96"/>
      <c r="O35" s="96"/>
      <c r="P35" s="28">
        <v>8050.0</v>
      </c>
      <c r="Q35" s="20">
        <f t="shared" si="1"/>
        <v>0</v>
      </c>
      <c r="R35" s="30" t="s">
        <v>54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44893.0</v>
      </c>
      <c r="C36" s="17" t="s">
        <v>1772</v>
      </c>
      <c r="D36" s="18">
        <v>10697.0</v>
      </c>
      <c r="E36" s="19" t="s">
        <v>1113</v>
      </c>
      <c r="F36" s="96"/>
      <c r="G36" s="97"/>
      <c r="H36" s="97"/>
      <c r="I36" s="116">
        <v>3700.0</v>
      </c>
      <c r="J36" s="97"/>
      <c r="K36" s="97"/>
      <c r="L36" s="97"/>
      <c r="M36" s="97"/>
      <c r="N36" s="96"/>
      <c r="O36" s="96"/>
      <c r="P36" s="28">
        <v>3700.0</v>
      </c>
      <c r="Q36" s="20">
        <f t="shared" si="1"/>
        <v>0</v>
      </c>
      <c r="R36" s="30" t="s">
        <v>44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44893.0</v>
      </c>
      <c r="C37" s="17" t="s">
        <v>1773</v>
      </c>
      <c r="D37" s="18">
        <v>21384.0</v>
      </c>
      <c r="E37" s="19" t="s">
        <v>869</v>
      </c>
      <c r="F37" s="97">
        <v>90.0</v>
      </c>
      <c r="G37" s="97"/>
      <c r="H37" s="97"/>
      <c r="I37" s="116"/>
      <c r="J37" s="97"/>
      <c r="K37" s="97"/>
      <c r="L37" s="97"/>
      <c r="M37" s="97">
        <v>5000.0</v>
      </c>
      <c r="N37" s="96"/>
      <c r="O37" s="96"/>
      <c r="P37" s="28">
        <v>5090.0</v>
      </c>
      <c r="Q37" s="20">
        <f t="shared" si="1"/>
        <v>0</v>
      </c>
      <c r="R37" s="30" t="s">
        <v>44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44893.0</v>
      </c>
      <c r="C38" s="17" t="s">
        <v>1774</v>
      </c>
      <c r="D38" s="18">
        <v>70793.0</v>
      </c>
      <c r="E38" s="19" t="s">
        <v>679</v>
      </c>
      <c r="F38" s="96"/>
      <c r="G38" s="97"/>
      <c r="H38" s="97"/>
      <c r="I38" s="116">
        <v>2250.0</v>
      </c>
      <c r="J38" s="97"/>
      <c r="K38" s="97"/>
      <c r="L38" s="97"/>
      <c r="M38" s="97"/>
      <c r="N38" s="96"/>
      <c r="O38" s="96"/>
      <c r="P38" s="28">
        <v>2250.0</v>
      </c>
      <c r="Q38" s="20">
        <f t="shared" si="1"/>
        <v>0</v>
      </c>
      <c r="R38" s="30" t="s">
        <v>222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44893.0</v>
      </c>
      <c r="C39" s="17" t="s">
        <v>1775</v>
      </c>
      <c r="D39" s="18">
        <v>74778.0</v>
      </c>
      <c r="E39" s="19" t="s">
        <v>1776</v>
      </c>
      <c r="F39" s="96"/>
      <c r="G39" s="97"/>
      <c r="H39" s="97"/>
      <c r="I39" s="116">
        <v>300.0</v>
      </c>
      <c r="J39" s="97"/>
      <c r="K39" s="97"/>
      <c r="L39" s="97"/>
      <c r="M39" s="97"/>
      <c r="N39" s="96"/>
      <c r="O39" s="96"/>
      <c r="P39" s="28">
        <v>300.0</v>
      </c>
      <c r="Q39" s="20">
        <f t="shared" si="1"/>
        <v>0</v>
      </c>
      <c r="R39" s="30" t="s">
        <v>536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44893.0</v>
      </c>
      <c r="C40" s="17" t="s">
        <v>1777</v>
      </c>
      <c r="D40" s="18">
        <v>53144.0</v>
      </c>
      <c r="E40" s="19" t="s">
        <v>1778</v>
      </c>
      <c r="F40" s="96"/>
      <c r="G40" s="97"/>
      <c r="H40" s="97"/>
      <c r="I40" s="116">
        <v>3750.0</v>
      </c>
      <c r="J40" s="97"/>
      <c r="K40" s="97"/>
      <c r="L40" s="97"/>
      <c r="M40" s="97"/>
      <c r="N40" s="96"/>
      <c r="O40" s="96"/>
      <c r="P40" s="28">
        <v>3750.0</v>
      </c>
      <c r="Q40" s="20">
        <f t="shared" si="1"/>
        <v>0</v>
      </c>
      <c r="R40" s="30" t="s">
        <v>54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44893.0</v>
      </c>
      <c r="C41" s="17" t="s">
        <v>1779</v>
      </c>
      <c r="D41" s="18">
        <v>21384.0</v>
      </c>
      <c r="E41" s="19" t="s">
        <v>869</v>
      </c>
      <c r="F41" s="96"/>
      <c r="G41" s="97">
        <v>600.0</v>
      </c>
      <c r="H41" s="97"/>
      <c r="I41" s="116"/>
      <c r="J41" s="97"/>
      <c r="K41" s="97"/>
      <c r="L41" s="97"/>
      <c r="M41" s="97"/>
      <c r="N41" s="96"/>
      <c r="O41" s="96"/>
      <c r="P41" s="28">
        <v>600.0</v>
      </c>
      <c r="Q41" s="20">
        <f t="shared" si="1"/>
        <v>0</v>
      </c>
      <c r="R41" s="30" t="s">
        <v>44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44893.0</v>
      </c>
      <c r="C42" s="17" t="s">
        <v>1780</v>
      </c>
      <c r="D42" s="18">
        <v>10744.0</v>
      </c>
      <c r="E42" s="19" t="s">
        <v>663</v>
      </c>
      <c r="F42" s="96"/>
      <c r="G42" s="97"/>
      <c r="H42" s="97"/>
      <c r="I42" s="116">
        <v>30000.0</v>
      </c>
      <c r="J42" s="97"/>
      <c r="K42" s="97"/>
      <c r="L42" s="97"/>
      <c r="M42" s="97"/>
      <c r="N42" s="96"/>
      <c r="O42" s="96"/>
      <c r="P42" s="28">
        <v>30000.0</v>
      </c>
      <c r="Q42" s="20">
        <f t="shared" si="1"/>
        <v>0</v>
      </c>
      <c r="R42" s="30" t="s">
        <v>222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44893.0</v>
      </c>
      <c r="C43" s="17" t="s">
        <v>1781</v>
      </c>
      <c r="D43" s="18">
        <v>53302.0</v>
      </c>
      <c r="E43" s="19" t="s">
        <v>1782</v>
      </c>
      <c r="F43" s="96"/>
      <c r="G43" s="97"/>
      <c r="H43" s="97"/>
      <c r="I43" s="116"/>
      <c r="J43" s="97">
        <v>2650.0</v>
      </c>
      <c r="K43" s="97"/>
      <c r="L43" s="97"/>
      <c r="M43" s="97"/>
      <c r="N43" s="96"/>
      <c r="O43" s="96"/>
      <c r="P43" s="28">
        <v>2650.0</v>
      </c>
      <c r="Q43" s="20">
        <f t="shared" si="1"/>
        <v>0</v>
      </c>
      <c r="R43" s="30" t="s">
        <v>222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44893.0</v>
      </c>
      <c r="C44" s="17" t="s">
        <v>1783</v>
      </c>
      <c r="D44" s="18">
        <v>65268.0</v>
      </c>
      <c r="E44" s="19" t="s">
        <v>1784</v>
      </c>
      <c r="F44" s="96"/>
      <c r="G44" s="97"/>
      <c r="H44" s="97"/>
      <c r="I44" s="116">
        <v>3600.0</v>
      </c>
      <c r="J44" s="97"/>
      <c r="K44" s="97"/>
      <c r="L44" s="97"/>
      <c r="M44" s="97"/>
      <c r="N44" s="96"/>
      <c r="O44" s="96"/>
      <c r="P44" s="28">
        <v>3600.0</v>
      </c>
      <c r="Q44" s="20">
        <f t="shared" si="1"/>
        <v>0</v>
      </c>
      <c r="R44" s="30" t="s">
        <v>54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44893.0</v>
      </c>
      <c r="C45" s="17" t="s">
        <v>1785</v>
      </c>
      <c r="D45" s="18">
        <v>52240.0</v>
      </c>
      <c r="E45" s="19" t="s">
        <v>1600</v>
      </c>
      <c r="F45" s="96"/>
      <c r="G45" s="97"/>
      <c r="H45" s="97"/>
      <c r="I45" s="116"/>
      <c r="J45" s="97">
        <v>11250.0</v>
      </c>
      <c r="K45" s="97"/>
      <c r="L45" s="97"/>
      <c r="M45" s="97"/>
      <c r="N45" s="96"/>
      <c r="O45" s="96"/>
      <c r="P45" s="28">
        <v>11250.0</v>
      </c>
      <c r="Q45" s="20">
        <f t="shared" si="1"/>
        <v>0</v>
      </c>
      <c r="R45" s="30" t="s">
        <v>83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44893.0</v>
      </c>
      <c r="C46" s="17" t="s">
        <v>1786</v>
      </c>
      <c r="D46" s="18">
        <v>10008.0</v>
      </c>
      <c r="E46" s="19" t="s">
        <v>265</v>
      </c>
      <c r="F46" s="96"/>
      <c r="G46" s="97"/>
      <c r="H46" s="97"/>
      <c r="I46" s="116"/>
      <c r="J46" s="97"/>
      <c r="K46" s="97"/>
      <c r="L46" s="97"/>
      <c r="M46" s="97">
        <v>4990.0</v>
      </c>
      <c r="N46" s="96"/>
      <c r="O46" s="96"/>
      <c r="P46" s="28">
        <v>4990.0</v>
      </c>
      <c r="Q46" s="20">
        <f t="shared" si="1"/>
        <v>0</v>
      </c>
      <c r="R46" s="30" t="s">
        <v>44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44893.0</v>
      </c>
      <c r="C47" s="17" t="s">
        <v>1787</v>
      </c>
      <c r="D47" s="18">
        <v>50820.0</v>
      </c>
      <c r="E47" s="19" t="s">
        <v>1788</v>
      </c>
      <c r="F47" s="96"/>
      <c r="G47" s="97"/>
      <c r="H47" s="97"/>
      <c r="I47" s="116">
        <v>10000.0</v>
      </c>
      <c r="J47" s="97"/>
      <c r="K47" s="97"/>
      <c r="L47" s="97"/>
      <c r="M47" s="97"/>
      <c r="N47" s="96"/>
      <c r="O47" s="96"/>
      <c r="P47" s="28">
        <v>10000.0</v>
      </c>
      <c r="Q47" s="20">
        <f t="shared" si="1"/>
        <v>0</v>
      </c>
      <c r="R47" s="30" t="s">
        <v>536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44893.0</v>
      </c>
      <c r="C48" s="17" t="s">
        <v>1789</v>
      </c>
      <c r="D48" s="18">
        <v>74781.0</v>
      </c>
      <c r="E48" s="19" t="s">
        <v>1790</v>
      </c>
      <c r="F48" s="96"/>
      <c r="G48" s="97"/>
      <c r="H48" s="97"/>
      <c r="I48" s="116">
        <v>27000.0</v>
      </c>
      <c r="J48" s="97"/>
      <c r="K48" s="97"/>
      <c r="L48" s="97"/>
      <c r="M48" s="97"/>
      <c r="N48" s="96"/>
      <c r="O48" s="96"/>
      <c r="P48" s="28">
        <v>27000.0</v>
      </c>
      <c r="Q48" s="20">
        <f t="shared" si="1"/>
        <v>0</v>
      </c>
      <c r="R48" s="30" t="s">
        <v>222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44893.0</v>
      </c>
      <c r="C49" s="17" t="s">
        <v>1791</v>
      </c>
      <c r="D49" s="18">
        <v>43134.0</v>
      </c>
      <c r="E49" s="19" t="s">
        <v>795</v>
      </c>
      <c r="F49" s="96"/>
      <c r="G49" s="97"/>
      <c r="H49" s="97"/>
      <c r="I49" s="116">
        <v>2500.0</v>
      </c>
      <c r="J49" s="97"/>
      <c r="K49" s="97"/>
      <c r="L49" s="97"/>
      <c r="M49" s="97"/>
      <c r="N49" s="96"/>
      <c r="O49" s="96"/>
      <c r="P49" s="28">
        <v>2500.0</v>
      </c>
      <c r="Q49" s="20">
        <f t="shared" si="1"/>
        <v>0</v>
      </c>
      <c r="R49" s="30" t="s">
        <v>222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44893.0</v>
      </c>
      <c r="C50" s="17" t="s">
        <v>1792</v>
      </c>
      <c r="D50" s="18">
        <v>39317.0</v>
      </c>
      <c r="E50" s="19" t="s">
        <v>1010</v>
      </c>
      <c r="F50" s="96"/>
      <c r="G50" s="97"/>
      <c r="H50" s="97"/>
      <c r="I50" s="116"/>
      <c r="J50" s="97">
        <v>16250.0</v>
      </c>
      <c r="K50" s="97"/>
      <c r="L50" s="97"/>
      <c r="M50" s="97"/>
      <c r="N50" s="96"/>
      <c r="O50" s="96"/>
      <c r="P50" s="28">
        <v>16250.0</v>
      </c>
      <c r="Q50" s="20">
        <f t="shared" si="1"/>
        <v>0</v>
      </c>
      <c r="R50" s="30" t="s">
        <v>83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44893.0</v>
      </c>
      <c r="C51" s="17" t="s">
        <v>1793</v>
      </c>
      <c r="D51" s="18">
        <v>56415.0</v>
      </c>
      <c r="E51" s="19" t="s">
        <v>1794</v>
      </c>
      <c r="F51" s="96"/>
      <c r="G51" s="97"/>
      <c r="H51" s="97"/>
      <c r="I51" s="116">
        <v>1600.0</v>
      </c>
      <c r="J51" s="97"/>
      <c r="K51" s="97"/>
      <c r="L51" s="97"/>
      <c r="M51" s="97"/>
      <c r="N51" s="96"/>
      <c r="O51" s="96"/>
      <c r="P51" s="28">
        <v>1600.0</v>
      </c>
      <c r="Q51" s="20">
        <f t="shared" si="1"/>
        <v>0</v>
      </c>
      <c r="R51" s="30" t="s">
        <v>54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44893.0</v>
      </c>
      <c r="C52" s="17" t="s">
        <v>1795</v>
      </c>
      <c r="D52" s="18">
        <v>51309.0</v>
      </c>
      <c r="E52" s="19" t="s">
        <v>376</v>
      </c>
      <c r="F52" s="96"/>
      <c r="G52" s="97"/>
      <c r="H52" s="97"/>
      <c r="I52" s="116">
        <v>1750.0</v>
      </c>
      <c r="J52" s="97"/>
      <c r="K52" s="96"/>
      <c r="L52" s="97"/>
      <c r="M52" s="97"/>
      <c r="N52" s="96"/>
      <c r="O52" s="96"/>
      <c r="P52" s="28">
        <v>1750.0</v>
      </c>
      <c r="Q52" s="20">
        <f t="shared" si="1"/>
        <v>0</v>
      </c>
      <c r="R52" s="30" t="s">
        <v>536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44893.0</v>
      </c>
      <c r="C53" s="17" t="s">
        <v>1796</v>
      </c>
      <c r="D53" s="18">
        <v>65861.0</v>
      </c>
      <c r="E53" s="19" t="s">
        <v>1797</v>
      </c>
      <c r="F53" s="96"/>
      <c r="G53" s="97"/>
      <c r="H53" s="97"/>
      <c r="I53" s="116">
        <v>5000.0</v>
      </c>
      <c r="J53" s="97"/>
      <c r="K53" s="96"/>
      <c r="L53" s="97"/>
      <c r="M53" s="97"/>
      <c r="N53" s="96"/>
      <c r="O53" s="96"/>
      <c r="P53" s="28">
        <v>5000.0</v>
      </c>
      <c r="Q53" s="20">
        <f t="shared" si="1"/>
        <v>0</v>
      </c>
      <c r="R53" s="30" t="s">
        <v>54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51.0</v>
      </c>
      <c r="B54" s="16">
        <v>44893.0</v>
      </c>
      <c r="C54" s="17" t="s">
        <v>1798</v>
      </c>
      <c r="D54" s="18">
        <v>71591.0</v>
      </c>
      <c r="E54" s="19" t="s">
        <v>290</v>
      </c>
      <c r="F54" s="96"/>
      <c r="G54" s="97"/>
      <c r="H54" s="97"/>
      <c r="I54" s="116">
        <v>10000.0</v>
      </c>
      <c r="J54" s="97"/>
      <c r="K54" s="96"/>
      <c r="L54" s="97"/>
      <c r="M54" s="97"/>
      <c r="N54" s="96"/>
      <c r="O54" s="96"/>
      <c r="P54" s="28">
        <v>10000.0</v>
      </c>
      <c r="Q54" s="20">
        <f t="shared" si="1"/>
        <v>0</v>
      </c>
      <c r="R54" s="30" t="s">
        <v>44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52.0</v>
      </c>
      <c r="B55" s="16">
        <v>44893.0</v>
      </c>
      <c r="C55" s="17" t="s">
        <v>1799</v>
      </c>
      <c r="D55" s="18">
        <v>22332.0</v>
      </c>
      <c r="E55" s="19" t="s">
        <v>219</v>
      </c>
      <c r="F55" s="97"/>
      <c r="G55" s="97"/>
      <c r="H55" s="97"/>
      <c r="I55" s="116">
        <v>15000.0</v>
      </c>
      <c r="J55" s="97"/>
      <c r="K55" s="96"/>
      <c r="L55" s="97"/>
      <c r="M55" s="97"/>
      <c r="N55" s="96"/>
      <c r="O55" s="97"/>
      <c r="P55" s="28">
        <v>15000.0</v>
      </c>
      <c r="Q55" s="20">
        <f t="shared" si="1"/>
        <v>0</v>
      </c>
      <c r="R55" s="30" t="s">
        <v>222</v>
      </c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53.0</v>
      </c>
      <c r="B56" s="16">
        <v>44893.0</v>
      </c>
      <c r="C56" s="17" t="s">
        <v>1800</v>
      </c>
      <c r="D56" s="18">
        <v>22341.0</v>
      </c>
      <c r="E56" s="19" t="s">
        <v>850</v>
      </c>
      <c r="F56" s="96"/>
      <c r="G56" s="97"/>
      <c r="H56" s="97"/>
      <c r="I56" s="116">
        <v>300.0</v>
      </c>
      <c r="J56" s="97"/>
      <c r="K56" s="96"/>
      <c r="L56" s="97"/>
      <c r="M56" s="97"/>
      <c r="N56" s="96"/>
      <c r="O56" s="96"/>
      <c r="P56" s="28">
        <v>300.0</v>
      </c>
      <c r="Q56" s="20">
        <f t="shared" si="1"/>
        <v>0</v>
      </c>
      <c r="R56" s="30" t="s">
        <v>536</v>
      </c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54.0</v>
      </c>
      <c r="B57" s="16">
        <v>44893.0</v>
      </c>
      <c r="C57" s="17" t="s">
        <v>1801</v>
      </c>
      <c r="D57" s="18">
        <v>53249.0</v>
      </c>
      <c r="E57" s="19" t="s">
        <v>93</v>
      </c>
      <c r="F57" s="96"/>
      <c r="G57" s="97"/>
      <c r="H57" s="97"/>
      <c r="I57" s="116"/>
      <c r="J57" s="97">
        <v>31000.0</v>
      </c>
      <c r="K57" s="96"/>
      <c r="L57" s="97"/>
      <c r="M57" s="97"/>
      <c r="N57" s="96"/>
      <c r="O57" s="97"/>
      <c r="P57" s="28">
        <v>31000.0</v>
      </c>
      <c r="Q57" s="20">
        <f t="shared" si="1"/>
        <v>0</v>
      </c>
      <c r="R57" s="30" t="s">
        <v>83</v>
      </c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55.0</v>
      </c>
      <c r="B58" s="16">
        <v>44893.0</v>
      </c>
      <c r="C58" s="17" t="s">
        <v>1802</v>
      </c>
      <c r="D58" s="18">
        <v>52776.0</v>
      </c>
      <c r="E58" s="19" t="s">
        <v>641</v>
      </c>
      <c r="F58" s="96"/>
      <c r="G58" s="97"/>
      <c r="H58" s="97"/>
      <c r="I58" s="116"/>
      <c r="J58" s="97">
        <v>5000.0</v>
      </c>
      <c r="K58" s="96"/>
      <c r="L58" s="97"/>
      <c r="M58" s="97"/>
      <c r="N58" s="96"/>
      <c r="O58" s="97"/>
      <c r="P58" s="28">
        <v>5000.0</v>
      </c>
      <c r="Q58" s="20">
        <f t="shared" si="1"/>
        <v>0</v>
      </c>
      <c r="R58" s="30" t="s">
        <v>222</v>
      </c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56.0</v>
      </c>
      <c r="B59" s="16">
        <v>44893.0</v>
      </c>
      <c r="C59" s="17" t="s">
        <v>1803</v>
      </c>
      <c r="D59" s="18">
        <v>53249.0</v>
      </c>
      <c r="E59" s="19" t="s">
        <v>93</v>
      </c>
      <c r="F59" s="96"/>
      <c r="G59" s="97"/>
      <c r="H59" s="97"/>
      <c r="I59" s="116"/>
      <c r="J59" s="97">
        <v>600.0</v>
      </c>
      <c r="K59" s="96"/>
      <c r="L59" s="97"/>
      <c r="M59" s="97"/>
      <c r="N59" s="96"/>
      <c r="O59" s="97"/>
      <c r="P59" s="28">
        <v>600.0</v>
      </c>
      <c r="Q59" s="20">
        <f t="shared" si="1"/>
        <v>0</v>
      </c>
      <c r="R59" s="30" t="s">
        <v>83</v>
      </c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57.0</v>
      </c>
      <c r="B60" s="16">
        <v>44893.0</v>
      </c>
      <c r="C60" s="17" t="s">
        <v>1804</v>
      </c>
      <c r="D60" s="18">
        <v>74787.0</v>
      </c>
      <c r="E60" s="19" t="s">
        <v>1805</v>
      </c>
      <c r="F60" s="96"/>
      <c r="G60" s="97"/>
      <c r="H60" s="97"/>
      <c r="I60" s="116"/>
      <c r="J60" s="97">
        <v>27000.0</v>
      </c>
      <c r="K60" s="96"/>
      <c r="L60" s="97"/>
      <c r="M60" s="97"/>
      <c r="N60" s="96"/>
      <c r="O60" s="96"/>
      <c r="P60" s="28">
        <v>27000.0</v>
      </c>
      <c r="Q60" s="20">
        <f t="shared" si="1"/>
        <v>0</v>
      </c>
      <c r="R60" s="30" t="s">
        <v>222</v>
      </c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58.0</v>
      </c>
      <c r="B61" s="16">
        <v>44893.0</v>
      </c>
      <c r="C61" s="17" t="s">
        <v>1806</v>
      </c>
      <c r="D61" s="18">
        <v>21818.0</v>
      </c>
      <c r="E61" s="19" t="s">
        <v>146</v>
      </c>
      <c r="F61" s="96"/>
      <c r="G61" s="97"/>
      <c r="H61" s="97"/>
      <c r="I61" s="116"/>
      <c r="J61" s="97"/>
      <c r="K61" s="97">
        <v>3000.0</v>
      </c>
      <c r="L61" s="97"/>
      <c r="M61" s="97"/>
      <c r="N61" s="96"/>
      <c r="O61" s="97"/>
      <c r="P61" s="28">
        <v>3000.0</v>
      </c>
      <c r="Q61" s="20">
        <f t="shared" si="1"/>
        <v>0</v>
      </c>
      <c r="R61" s="30" t="s">
        <v>222</v>
      </c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59.0</v>
      </c>
      <c r="B62" s="16">
        <v>44893.0</v>
      </c>
      <c r="C62" s="17" t="s">
        <v>1807</v>
      </c>
      <c r="D62" s="18">
        <v>43561.0</v>
      </c>
      <c r="E62" s="19" t="s">
        <v>1746</v>
      </c>
      <c r="F62" s="96"/>
      <c r="G62" s="97"/>
      <c r="H62" s="97"/>
      <c r="I62" s="116">
        <v>3600.0</v>
      </c>
      <c r="J62" s="97"/>
      <c r="K62" s="96"/>
      <c r="L62" s="97"/>
      <c r="M62" s="97"/>
      <c r="N62" s="96"/>
      <c r="O62" s="97"/>
      <c r="P62" s="28">
        <v>3600.0</v>
      </c>
      <c r="Q62" s="20">
        <f t="shared" si="1"/>
        <v>0</v>
      </c>
      <c r="R62" s="30" t="s">
        <v>222</v>
      </c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60.0</v>
      </c>
      <c r="B63" s="16">
        <v>44893.0</v>
      </c>
      <c r="C63" s="17" t="s">
        <v>1808</v>
      </c>
      <c r="D63" s="18">
        <v>54226.0</v>
      </c>
      <c r="E63" s="19" t="s">
        <v>476</v>
      </c>
      <c r="F63" s="96"/>
      <c r="G63" s="96"/>
      <c r="H63" s="97"/>
      <c r="I63" s="116">
        <v>600.0</v>
      </c>
      <c r="J63" s="97"/>
      <c r="K63" s="96"/>
      <c r="L63" s="97"/>
      <c r="M63" s="97"/>
      <c r="N63" s="96"/>
      <c r="O63" s="96"/>
      <c r="P63" s="28">
        <v>600.0</v>
      </c>
      <c r="Q63" s="20">
        <f t="shared" si="1"/>
        <v>0</v>
      </c>
      <c r="R63" s="30" t="s">
        <v>222</v>
      </c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>
        <v>61.0</v>
      </c>
      <c r="B64" s="16">
        <v>44893.0</v>
      </c>
      <c r="C64" s="17" t="s">
        <v>1809</v>
      </c>
      <c r="D64" s="18">
        <v>22332.0</v>
      </c>
      <c r="E64" s="19" t="s">
        <v>219</v>
      </c>
      <c r="F64" s="96"/>
      <c r="G64" s="96"/>
      <c r="H64" s="97"/>
      <c r="I64" s="116">
        <v>15500.0</v>
      </c>
      <c r="J64" s="97"/>
      <c r="K64" s="96"/>
      <c r="L64" s="97"/>
      <c r="M64" s="97"/>
      <c r="N64" s="96"/>
      <c r="O64" s="96"/>
      <c r="P64" s="28">
        <v>15500.0</v>
      </c>
      <c r="Q64" s="20">
        <f t="shared" si="1"/>
        <v>0</v>
      </c>
      <c r="R64" s="30" t="s">
        <v>222</v>
      </c>
      <c r="S64" s="3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71">
        <v>62.0</v>
      </c>
      <c r="B65" s="16">
        <v>44893.0</v>
      </c>
      <c r="C65" s="17" t="s">
        <v>1810</v>
      </c>
      <c r="D65" s="18">
        <v>43561.0</v>
      </c>
      <c r="E65" s="19" t="s">
        <v>1746</v>
      </c>
      <c r="F65" s="96"/>
      <c r="G65" s="96"/>
      <c r="H65" s="97"/>
      <c r="I65" s="116">
        <v>1450.0</v>
      </c>
      <c r="J65" s="97"/>
      <c r="K65" s="96"/>
      <c r="L65" s="97"/>
      <c r="M65" s="97"/>
      <c r="N65" s="96"/>
      <c r="O65" s="96"/>
      <c r="P65" s="28">
        <v>1450.0</v>
      </c>
      <c r="Q65" s="20">
        <f t="shared" si="1"/>
        <v>0</v>
      </c>
      <c r="R65" s="30" t="s">
        <v>222</v>
      </c>
      <c r="S65" s="3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71">
        <v>63.0</v>
      </c>
      <c r="B66" s="16">
        <v>44893.0</v>
      </c>
      <c r="C66" s="17" t="s">
        <v>1811</v>
      </c>
      <c r="D66" s="18">
        <v>74786.0</v>
      </c>
      <c r="E66" s="19" t="s">
        <v>1812</v>
      </c>
      <c r="F66" s="96"/>
      <c r="G66" s="96"/>
      <c r="H66" s="97"/>
      <c r="I66" s="116">
        <v>300.0</v>
      </c>
      <c r="J66" s="97"/>
      <c r="K66" s="96"/>
      <c r="L66" s="97"/>
      <c r="M66" s="97"/>
      <c r="N66" s="96"/>
      <c r="O66" s="96"/>
      <c r="P66" s="28">
        <v>300.0</v>
      </c>
      <c r="Q66" s="20">
        <f t="shared" si="1"/>
        <v>0</v>
      </c>
      <c r="R66" s="30" t="s">
        <v>536</v>
      </c>
      <c r="S66" s="3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71">
        <v>64.0</v>
      </c>
      <c r="B67" s="16">
        <v>44893.0</v>
      </c>
      <c r="C67" s="17" t="s">
        <v>1813</v>
      </c>
      <c r="D67" s="18">
        <v>62146.0</v>
      </c>
      <c r="E67" s="19" t="s">
        <v>433</v>
      </c>
      <c r="F67" s="96"/>
      <c r="G67" s="96"/>
      <c r="H67" s="97"/>
      <c r="I67" s="116">
        <v>1050.0</v>
      </c>
      <c r="J67" s="97"/>
      <c r="K67" s="96"/>
      <c r="L67" s="97"/>
      <c r="M67" s="97"/>
      <c r="N67" s="96"/>
      <c r="O67" s="96"/>
      <c r="P67" s="28">
        <v>1050.0</v>
      </c>
      <c r="Q67" s="20">
        <f t="shared" si="1"/>
        <v>0</v>
      </c>
      <c r="R67" s="30" t="s">
        <v>536</v>
      </c>
      <c r="S67" s="3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71">
        <v>65.0</v>
      </c>
      <c r="B68" s="16">
        <v>44893.0</v>
      </c>
      <c r="C68" s="17" t="s">
        <v>1814</v>
      </c>
      <c r="D68" s="18">
        <v>55992.0</v>
      </c>
      <c r="E68" s="19" t="s">
        <v>442</v>
      </c>
      <c r="F68" s="96"/>
      <c r="G68" s="96"/>
      <c r="H68" s="97"/>
      <c r="I68" s="116">
        <v>5000.0</v>
      </c>
      <c r="J68" s="97"/>
      <c r="K68" s="96"/>
      <c r="L68" s="97"/>
      <c r="M68" s="97"/>
      <c r="N68" s="96"/>
      <c r="O68" s="96"/>
      <c r="P68" s="28">
        <v>5000.0</v>
      </c>
      <c r="Q68" s="20">
        <f t="shared" si="1"/>
        <v>0</v>
      </c>
      <c r="R68" s="30" t="s">
        <v>536</v>
      </c>
      <c r="S68" s="3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71">
        <v>66.0</v>
      </c>
      <c r="B69" s="16">
        <v>44893.0</v>
      </c>
      <c r="C69" s="17" t="s">
        <v>1815</v>
      </c>
      <c r="D69" s="18">
        <v>49658.0</v>
      </c>
      <c r="E69" s="19" t="s">
        <v>1816</v>
      </c>
      <c r="F69" s="96"/>
      <c r="G69" s="96"/>
      <c r="H69" s="97"/>
      <c r="I69" s="116">
        <v>3600.0</v>
      </c>
      <c r="J69" s="97"/>
      <c r="K69" s="96"/>
      <c r="L69" s="97"/>
      <c r="M69" s="97"/>
      <c r="N69" s="96"/>
      <c r="O69" s="96"/>
      <c r="P69" s="28">
        <v>3600.0</v>
      </c>
      <c r="Q69" s="20">
        <f t="shared" si="1"/>
        <v>0</v>
      </c>
      <c r="R69" s="30" t="s">
        <v>44</v>
      </c>
      <c r="S69" s="3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71">
        <v>67.0</v>
      </c>
      <c r="B70" s="16">
        <v>44893.0</v>
      </c>
      <c r="C70" s="17" t="s">
        <v>1817</v>
      </c>
      <c r="D70" s="18">
        <v>72828.0</v>
      </c>
      <c r="E70" s="19" t="s">
        <v>1818</v>
      </c>
      <c r="F70" s="96"/>
      <c r="G70" s="96"/>
      <c r="H70" s="97"/>
      <c r="I70" s="116">
        <v>15000.0</v>
      </c>
      <c r="J70" s="97"/>
      <c r="K70" s="96"/>
      <c r="L70" s="97"/>
      <c r="M70" s="97"/>
      <c r="N70" s="96"/>
      <c r="O70" s="96"/>
      <c r="P70" s="28">
        <v>15000.0</v>
      </c>
      <c r="Q70" s="20">
        <f t="shared" si="1"/>
        <v>0</v>
      </c>
      <c r="R70" s="30" t="s">
        <v>54</v>
      </c>
      <c r="S70" s="3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71">
        <v>68.0</v>
      </c>
      <c r="B71" s="16">
        <v>44893.0</v>
      </c>
      <c r="C71" s="17" t="s">
        <v>1819</v>
      </c>
      <c r="D71" s="18">
        <v>13781.0</v>
      </c>
      <c r="E71" s="19" t="s">
        <v>716</v>
      </c>
      <c r="F71" s="96"/>
      <c r="G71" s="97">
        <v>28750.0</v>
      </c>
      <c r="H71" s="97"/>
      <c r="I71" s="116"/>
      <c r="J71" s="97"/>
      <c r="K71" s="96"/>
      <c r="L71" s="97"/>
      <c r="M71" s="97"/>
      <c r="N71" s="96"/>
      <c r="O71" s="96"/>
      <c r="P71" s="28">
        <v>28750.0</v>
      </c>
      <c r="Q71" s="20">
        <f t="shared" si="1"/>
        <v>0</v>
      </c>
      <c r="R71" s="30" t="s">
        <v>536</v>
      </c>
      <c r="S71" s="3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71">
        <v>69.0</v>
      </c>
      <c r="B72" s="16">
        <v>44893.0</v>
      </c>
      <c r="C72" s="17" t="s">
        <v>1820</v>
      </c>
      <c r="D72" s="18">
        <v>13762.0</v>
      </c>
      <c r="E72" s="19" t="s">
        <v>638</v>
      </c>
      <c r="F72" s="96"/>
      <c r="G72" s="96"/>
      <c r="H72" s="97"/>
      <c r="I72" s="116"/>
      <c r="J72" s="97"/>
      <c r="K72" s="96"/>
      <c r="L72" s="97"/>
      <c r="M72" s="97">
        <v>5000.0</v>
      </c>
      <c r="N72" s="96"/>
      <c r="O72" s="96"/>
      <c r="P72" s="28">
        <v>5000.0</v>
      </c>
      <c r="Q72" s="20">
        <f t="shared" si="1"/>
        <v>0</v>
      </c>
      <c r="R72" s="30" t="s">
        <v>536</v>
      </c>
      <c r="S72" s="3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71">
        <v>70.0</v>
      </c>
      <c r="B73" s="16">
        <v>44893.0</v>
      </c>
      <c r="C73" s="17" t="s">
        <v>1821</v>
      </c>
      <c r="D73" s="18">
        <v>72573.0</v>
      </c>
      <c r="E73" s="19" t="s">
        <v>1822</v>
      </c>
      <c r="F73" s="96"/>
      <c r="G73" s="97">
        <v>3600.0</v>
      </c>
      <c r="H73" s="97"/>
      <c r="I73" s="116"/>
      <c r="J73" s="97"/>
      <c r="K73" s="96"/>
      <c r="L73" s="97"/>
      <c r="M73" s="97"/>
      <c r="N73" s="96"/>
      <c r="O73" s="96"/>
      <c r="P73" s="28">
        <v>3600.0</v>
      </c>
      <c r="Q73" s="20">
        <f t="shared" si="1"/>
        <v>0</v>
      </c>
      <c r="R73" s="30" t="s">
        <v>222</v>
      </c>
      <c r="S73" s="3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71">
        <v>71.0</v>
      </c>
      <c r="B74" s="16">
        <v>44893.0</v>
      </c>
      <c r="C74" s="17" t="s">
        <v>1823</v>
      </c>
      <c r="D74" s="18">
        <v>13762.0</v>
      </c>
      <c r="E74" s="19" t="s">
        <v>638</v>
      </c>
      <c r="F74" s="96"/>
      <c r="G74" s="97">
        <v>3600.0</v>
      </c>
      <c r="H74" s="97"/>
      <c r="I74" s="116"/>
      <c r="J74" s="97"/>
      <c r="K74" s="96"/>
      <c r="L74" s="97"/>
      <c r="M74" s="97"/>
      <c r="N74" s="96"/>
      <c r="O74" s="96"/>
      <c r="P74" s="28">
        <v>3600.0</v>
      </c>
      <c r="Q74" s="20">
        <f t="shared" si="1"/>
        <v>0</v>
      </c>
      <c r="R74" s="30" t="s">
        <v>222</v>
      </c>
      <c r="S74" s="3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71">
        <v>72.0</v>
      </c>
      <c r="B75" s="16">
        <v>44893.0</v>
      </c>
      <c r="C75" s="17" t="s">
        <v>1824</v>
      </c>
      <c r="D75" s="18">
        <v>13762.0</v>
      </c>
      <c r="E75" s="19" t="s">
        <v>638</v>
      </c>
      <c r="F75" s="96"/>
      <c r="G75" s="97">
        <v>300.0</v>
      </c>
      <c r="H75" s="97"/>
      <c r="I75" s="116"/>
      <c r="J75" s="97">
        <v>3200.0</v>
      </c>
      <c r="K75" s="96"/>
      <c r="L75" s="97"/>
      <c r="M75" s="97"/>
      <c r="N75" s="96"/>
      <c r="O75" s="96"/>
      <c r="P75" s="28">
        <v>3500.0</v>
      </c>
      <c r="Q75" s="20">
        <f t="shared" si="1"/>
        <v>0</v>
      </c>
      <c r="R75" s="30" t="s">
        <v>222</v>
      </c>
      <c r="S75" s="3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71">
        <v>73.0</v>
      </c>
      <c r="B76" s="16">
        <v>44893.0</v>
      </c>
      <c r="C76" s="17" t="s">
        <v>1825</v>
      </c>
      <c r="D76" s="18">
        <v>58319.0</v>
      </c>
      <c r="E76" s="19" t="s">
        <v>1826</v>
      </c>
      <c r="F76" s="96"/>
      <c r="G76" s="96"/>
      <c r="H76" s="97"/>
      <c r="I76" s="116"/>
      <c r="J76" s="97">
        <v>1450.0</v>
      </c>
      <c r="K76" s="96"/>
      <c r="L76" s="97"/>
      <c r="M76" s="97"/>
      <c r="N76" s="96"/>
      <c r="O76" s="96"/>
      <c r="P76" s="28">
        <v>1450.0</v>
      </c>
      <c r="Q76" s="20">
        <f t="shared" si="1"/>
        <v>0</v>
      </c>
      <c r="R76" s="30" t="s">
        <v>222</v>
      </c>
      <c r="S76" s="3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71">
        <v>74.0</v>
      </c>
      <c r="B77" s="16">
        <v>44893.0</v>
      </c>
      <c r="C77" s="17" t="s">
        <v>1827</v>
      </c>
      <c r="D77" s="18">
        <v>36555.0</v>
      </c>
      <c r="E77" s="19" t="s">
        <v>294</v>
      </c>
      <c r="F77" s="96"/>
      <c r="G77" s="96"/>
      <c r="H77" s="97"/>
      <c r="I77" s="116"/>
      <c r="J77" s="97"/>
      <c r="K77" s="97">
        <v>390.0</v>
      </c>
      <c r="L77" s="97"/>
      <c r="M77" s="97">
        <v>5000.0</v>
      </c>
      <c r="N77" s="96"/>
      <c r="O77" s="96"/>
      <c r="P77" s="28">
        <v>5390.0</v>
      </c>
      <c r="Q77" s="20">
        <f t="shared" si="1"/>
        <v>0</v>
      </c>
      <c r="R77" s="30" t="s">
        <v>83</v>
      </c>
      <c r="S77" s="3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71">
        <v>75.0</v>
      </c>
      <c r="B78" s="16">
        <v>44893.0</v>
      </c>
      <c r="C78" s="17" t="s">
        <v>1828</v>
      </c>
      <c r="D78" s="18">
        <v>58152.0</v>
      </c>
      <c r="E78" s="19" t="s">
        <v>1829</v>
      </c>
      <c r="F78" s="96"/>
      <c r="G78" s="96"/>
      <c r="H78" s="97"/>
      <c r="I78" s="116">
        <v>4400.0</v>
      </c>
      <c r="J78" s="97"/>
      <c r="K78" s="96"/>
      <c r="L78" s="97"/>
      <c r="M78" s="97"/>
      <c r="N78" s="96"/>
      <c r="O78" s="96"/>
      <c r="P78" s="28">
        <v>4400.0</v>
      </c>
      <c r="Q78" s="20">
        <f t="shared" si="1"/>
        <v>0</v>
      </c>
      <c r="R78" s="30" t="s">
        <v>54</v>
      </c>
      <c r="S78" s="3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71">
        <v>76.0</v>
      </c>
      <c r="B79" s="16">
        <v>44893.0</v>
      </c>
      <c r="C79" s="17" t="s">
        <v>1830</v>
      </c>
      <c r="D79" s="18">
        <v>43955.0</v>
      </c>
      <c r="E79" s="19" t="s">
        <v>33</v>
      </c>
      <c r="F79" s="96"/>
      <c r="G79" s="96"/>
      <c r="H79" s="97"/>
      <c r="I79" s="116">
        <v>200.0</v>
      </c>
      <c r="J79" s="97"/>
      <c r="K79" s="96"/>
      <c r="L79" s="97"/>
      <c r="M79" s="97"/>
      <c r="N79" s="96"/>
      <c r="O79" s="96"/>
      <c r="P79" s="28">
        <v>200.0</v>
      </c>
      <c r="Q79" s="20">
        <f t="shared" si="1"/>
        <v>0</v>
      </c>
      <c r="R79" s="30" t="s">
        <v>23</v>
      </c>
      <c r="S79" s="3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71">
        <v>77.0</v>
      </c>
      <c r="B80" s="16">
        <v>44893.0</v>
      </c>
      <c r="C80" s="17" t="s">
        <v>1831</v>
      </c>
      <c r="D80" s="18">
        <v>46562.0</v>
      </c>
      <c r="E80" s="19" t="s">
        <v>1832</v>
      </c>
      <c r="F80" s="96"/>
      <c r="G80" s="96"/>
      <c r="H80" s="97"/>
      <c r="I80" s="116">
        <v>5150.0</v>
      </c>
      <c r="J80" s="97"/>
      <c r="K80" s="96"/>
      <c r="L80" s="97"/>
      <c r="M80" s="97"/>
      <c r="N80" s="96"/>
      <c r="O80" s="96"/>
      <c r="P80" s="28">
        <v>5150.0</v>
      </c>
      <c r="Q80" s="20">
        <f t="shared" si="1"/>
        <v>0</v>
      </c>
      <c r="R80" s="30" t="s">
        <v>536</v>
      </c>
      <c r="S80" s="3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71">
        <v>78.0</v>
      </c>
      <c r="B81" s="16">
        <v>44893.0</v>
      </c>
      <c r="C81" s="17" t="s">
        <v>1833</v>
      </c>
      <c r="D81" s="18">
        <v>74789.0</v>
      </c>
      <c r="E81" s="19" t="s">
        <v>1834</v>
      </c>
      <c r="F81" s="96"/>
      <c r="G81" s="96"/>
      <c r="H81" s="97"/>
      <c r="I81" s="116">
        <v>27000.0</v>
      </c>
      <c r="J81" s="97"/>
      <c r="K81" s="96"/>
      <c r="L81" s="97"/>
      <c r="M81" s="97"/>
      <c r="N81" s="96"/>
      <c r="O81" s="96"/>
      <c r="P81" s="28">
        <v>27000.0</v>
      </c>
      <c r="Q81" s="20">
        <f t="shared" si="1"/>
        <v>0</v>
      </c>
      <c r="R81" s="30" t="s">
        <v>83</v>
      </c>
      <c r="S81" s="3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71">
        <v>79.0</v>
      </c>
      <c r="B82" s="16">
        <v>44893.0</v>
      </c>
      <c r="C82" s="17" t="s">
        <v>1835</v>
      </c>
      <c r="D82" s="18">
        <v>71884.0</v>
      </c>
      <c r="E82" s="19" t="s">
        <v>1836</v>
      </c>
      <c r="F82" s="96"/>
      <c r="G82" s="96"/>
      <c r="H82" s="97"/>
      <c r="I82" s="116"/>
      <c r="J82" s="97">
        <v>3600.0</v>
      </c>
      <c r="K82" s="96"/>
      <c r="L82" s="97"/>
      <c r="M82" s="97"/>
      <c r="N82" s="96"/>
      <c r="O82" s="96"/>
      <c r="P82" s="28">
        <v>3600.0</v>
      </c>
      <c r="Q82" s="20">
        <f t="shared" si="1"/>
        <v>0</v>
      </c>
      <c r="R82" s="30" t="s">
        <v>536</v>
      </c>
      <c r="S82" s="3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71">
        <v>80.0</v>
      </c>
      <c r="B83" s="16">
        <v>44893.0</v>
      </c>
      <c r="C83" s="17" t="s">
        <v>1837</v>
      </c>
      <c r="D83" s="18">
        <v>70566.0</v>
      </c>
      <c r="E83" s="19" t="s">
        <v>1838</v>
      </c>
      <c r="F83" s="96"/>
      <c r="G83" s="96"/>
      <c r="H83" s="97"/>
      <c r="I83" s="116"/>
      <c r="J83" s="97">
        <v>3600.0</v>
      </c>
      <c r="K83" s="96"/>
      <c r="L83" s="97"/>
      <c r="M83" s="97"/>
      <c r="N83" s="96"/>
      <c r="O83" s="96"/>
      <c r="P83" s="28">
        <v>3600.0</v>
      </c>
      <c r="Q83" s="20">
        <f t="shared" si="1"/>
        <v>0</v>
      </c>
      <c r="R83" s="30" t="s">
        <v>536</v>
      </c>
      <c r="S83" s="3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71">
        <v>81.0</v>
      </c>
      <c r="B84" s="16">
        <v>44893.0</v>
      </c>
      <c r="C84" s="17" t="s">
        <v>1839</v>
      </c>
      <c r="D84" s="18">
        <v>48657.0</v>
      </c>
      <c r="E84" s="19" t="s">
        <v>481</v>
      </c>
      <c r="F84" s="96"/>
      <c r="G84" s="96"/>
      <c r="H84" s="97"/>
      <c r="I84" s="116">
        <v>5150.0</v>
      </c>
      <c r="J84" s="97"/>
      <c r="K84" s="96"/>
      <c r="L84" s="97"/>
      <c r="M84" s="97"/>
      <c r="N84" s="96"/>
      <c r="O84" s="96"/>
      <c r="P84" s="28">
        <v>5150.0</v>
      </c>
      <c r="Q84" s="20">
        <f t="shared" si="1"/>
        <v>0</v>
      </c>
      <c r="R84" s="30" t="s">
        <v>47</v>
      </c>
      <c r="S84" s="3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71">
        <v>82.0</v>
      </c>
      <c r="B85" s="16">
        <v>44893.0</v>
      </c>
      <c r="C85" s="17" t="s">
        <v>1840</v>
      </c>
      <c r="D85" s="18">
        <v>51512.0</v>
      </c>
      <c r="E85" s="19" t="s">
        <v>259</v>
      </c>
      <c r="F85" s="96"/>
      <c r="G85" s="96"/>
      <c r="H85" s="97"/>
      <c r="I85" s="116"/>
      <c r="J85" s="97">
        <v>10000.0</v>
      </c>
      <c r="K85" s="96"/>
      <c r="L85" s="97"/>
      <c r="M85" s="97"/>
      <c r="N85" s="96"/>
      <c r="O85" s="96"/>
      <c r="P85" s="28">
        <v>10000.0</v>
      </c>
      <c r="Q85" s="20">
        <f t="shared" si="1"/>
        <v>0</v>
      </c>
      <c r="R85" s="30" t="s">
        <v>83</v>
      </c>
      <c r="S85" s="3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71">
        <v>83.0</v>
      </c>
      <c r="B86" s="16">
        <v>44893.0</v>
      </c>
      <c r="C86" s="17" t="s">
        <v>1841</v>
      </c>
      <c r="D86" s="18">
        <v>58309.0</v>
      </c>
      <c r="E86" s="19" t="s">
        <v>1842</v>
      </c>
      <c r="F86" s="96"/>
      <c r="G86" s="96"/>
      <c r="H86" s="97"/>
      <c r="I86" s="116"/>
      <c r="J86" s="97">
        <v>2540.0</v>
      </c>
      <c r="K86" s="96"/>
      <c r="L86" s="97"/>
      <c r="M86" s="97"/>
      <c r="N86" s="96"/>
      <c r="O86" s="96"/>
      <c r="P86" s="28">
        <v>2540.0</v>
      </c>
      <c r="Q86" s="20">
        <f t="shared" si="1"/>
        <v>0</v>
      </c>
      <c r="R86" s="30" t="s">
        <v>536</v>
      </c>
      <c r="S86" s="3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71">
        <v>84.0</v>
      </c>
      <c r="B87" s="16">
        <v>44893.0</v>
      </c>
      <c r="C87" s="17" t="s">
        <v>1843</v>
      </c>
      <c r="D87" s="18">
        <v>74300.0</v>
      </c>
      <c r="E87" s="19" t="s">
        <v>80</v>
      </c>
      <c r="F87" s="96"/>
      <c r="G87" s="96"/>
      <c r="H87" s="97"/>
      <c r="I87" s="116">
        <v>4425.0</v>
      </c>
      <c r="J87" s="97"/>
      <c r="K87" s="96"/>
      <c r="L87" s="97"/>
      <c r="M87" s="97"/>
      <c r="N87" s="96"/>
      <c r="O87" s="96"/>
      <c r="P87" s="28">
        <v>4425.0</v>
      </c>
      <c r="Q87" s="20">
        <f t="shared" si="1"/>
        <v>0</v>
      </c>
      <c r="R87" s="30" t="s">
        <v>83</v>
      </c>
      <c r="S87" s="3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71">
        <v>85.0</v>
      </c>
      <c r="B88" s="16">
        <v>44893.0</v>
      </c>
      <c r="C88" s="17" t="s">
        <v>1844</v>
      </c>
      <c r="D88" s="18">
        <v>53160.0</v>
      </c>
      <c r="E88" s="19" t="s">
        <v>82</v>
      </c>
      <c r="F88" s="96"/>
      <c r="G88" s="96"/>
      <c r="H88" s="97"/>
      <c r="I88" s="116"/>
      <c r="J88" s="97">
        <v>5150.0</v>
      </c>
      <c r="K88" s="96"/>
      <c r="L88" s="97"/>
      <c r="M88" s="97"/>
      <c r="N88" s="96"/>
      <c r="O88" s="96"/>
      <c r="P88" s="28">
        <v>5150.0</v>
      </c>
      <c r="Q88" s="20">
        <f t="shared" si="1"/>
        <v>0</v>
      </c>
      <c r="R88" s="30" t="s">
        <v>44</v>
      </c>
      <c r="S88" s="3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71">
        <v>86.0</v>
      </c>
      <c r="B89" s="16">
        <v>44893.0</v>
      </c>
      <c r="C89" s="17" t="s">
        <v>1845</v>
      </c>
      <c r="D89" s="18">
        <v>52373.0</v>
      </c>
      <c r="E89" s="19" t="s">
        <v>727</v>
      </c>
      <c r="F89" s="96"/>
      <c r="G89" s="96"/>
      <c r="H89" s="97"/>
      <c r="I89" s="116"/>
      <c r="J89" s="97">
        <v>1400.0</v>
      </c>
      <c r="K89" s="96"/>
      <c r="L89" s="97"/>
      <c r="M89" s="97"/>
      <c r="N89" s="96"/>
      <c r="O89" s="96"/>
      <c r="P89" s="28">
        <v>1400.0</v>
      </c>
      <c r="Q89" s="20">
        <f t="shared" si="1"/>
        <v>0</v>
      </c>
      <c r="R89" s="30" t="s">
        <v>44</v>
      </c>
      <c r="S89" s="3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71">
        <v>87.0</v>
      </c>
      <c r="B90" s="16">
        <v>44893.0</v>
      </c>
      <c r="C90" s="17" t="s">
        <v>1846</v>
      </c>
      <c r="D90" s="18">
        <v>73712.0</v>
      </c>
      <c r="E90" s="19" t="s">
        <v>1847</v>
      </c>
      <c r="F90" s="96"/>
      <c r="G90" s="96"/>
      <c r="H90" s="97"/>
      <c r="I90" s="116">
        <v>25000.0</v>
      </c>
      <c r="J90" s="97"/>
      <c r="K90" s="96"/>
      <c r="L90" s="97"/>
      <c r="M90" s="97"/>
      <c r="N90" s="96"/>
      <c r="O90" s="96"/>
      <c r="P90" s="28">
        <v>25000.0</v>
      </c>
      <c r="Q90" s="20">
        <f t="shared" si="1"/>
        <v>0</v>
      </c>
      <c r="R90" s="30" t="s">
        <v>83</v>
      </c>
      <c r="S90" s="3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71">
        <v>88.0</v>
      </c>
      <c r="B91" s="16">
        <v>44893.0</v>
      </c>
      <c r="C91" s="17" t="s">
        <v>1848</v>
      </c>
      <c r="D91" s="18">
        <v>30895.0</v>
      </c>
      <c r="E91" s="19" t="s">
        <v>1849</v>
      </c>
      <c r="F91" s="96"/>
      <c r="G91" s="96"/>
      <c r="H91" s="97">
        <v>8000.0</v>
      </c>
      <c r="I91" s="116"/>
      <c r="J91" s="97"/>
      <c r="K91" s="96"/>
      <c r="L91" s="97"/>
      <c r="M91" s="97"/>
      <c r="N91" s="96"/>
      <c r="O91" s="96"/>
      <c r="P91" s="28">
        <v>8000.0</v>
      </c>
      <c r="Q91" s="20">
        <f t="shared" si="1"/>
        <v>0</v>
      </c>
      <c r="R91" s="30"/>
      <c r="S91" s="3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71">
        <v>88.0</v>
      </c>
      <c r="B92" s="16">
        <v>44893.0</v>
      </c>
      <c r="C92" s="17" t="s">
        <v>1850</v>
      </c>
      <c r="D92" s="18">
        <v>12102.0</v>
      </c>
      <c r="E92" s="19" t="s">
        <v>686</v>
      </c>
      <c r="F92" s="96"/>
      <c r="G92" s="96"/>
      <c r="H92" s="97"/>
      <c r="I92" s="116"/>
      <c r="J92" s="97"/>
      <c r="K92" s="96"/>
      <c r="L92" s="97"/>
      <c r="M92" s="97"/>
      <c r="N92" s="96"/>
      <c r="O92" s="97">
        <v>15000.0</v>
      </c>
      <c r="P92" s="28">
        <v>15000.0</v>
      </c>
      <c r="Q92" s="20">
        <f t="shared" si="1"/>
        <v>0</v>
      </c>
      <c r="R92" s="30"/>
      <c r="S92" s="3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71">
        <v>89.0</v>
      </c>
      <c r="B93" s="16">
        <v>44893.0</v>
      </c>
      <c r="C93" s="17" t="s">
        <v>1851</v>
      </c>
      <c r="D93" s="18">
        <v>31927.0</v>
      </c>
      <c r="E93" s="19" t="s">
        <v>66</v>
      </c>
      <c r="F93" s="96"/>
      <c r="G93" s="96"/>
      <c r="H93" s="97"/>
      <c r="I93" s="116"/>
      <c r="J93" s="97"/>
      <c r="K93" s="96"/>
      <c r="L93" s="97"/>
      <c r="M93" s="97"/>
      <c r="N93" s="96"/>
      <c r="O93" s="97">
        <v>1680.0</v>
      </c>
      <c r="P93" s="28">
        <v>1680.0</v>
      </c>
      <c r="Q93" s="20">
        <f t="shared" si="1"/>
        <v>0</v>
      </c>
      <c r="R93" s="30"/>
      <c r="S93" s="3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71">
        <v>90.0</v>
      </c>
      <c r="B94" s="16">
        <v>44893.0</v>
      </c>
      <c r="C94" s="17" t="s">
        <v>1852</v>
      </c>
      <c r="D94" s="18">
        <v>31927.0</v>
      </c>
      <c r="E94" s="19" t="s">
        <v>66</v>
      </c>
      <c r="F94" s="96"/>
      <c r="G94" s="96"/>
      <c r="H94" s="97"/>
      <c r="I94" s="116"/>
      <c r="J94" s="97"/>
      <c r="K94" s="96"/>
      <c r="L94" s="97"/>
      <c r="M94" s="97"/>
      <c r="N94" s="96"/>
      <c r="O94" s="97">
        <v>2500.0</v>
      </c>
      <c r="P94" s="28">
        <v>2500.0</v>
      </c>
      <c r="Q94" s="20">
        <f t="shared" si="1"/>
        <v>0</v>
      </c>
      <c r="R94" s="30"/>
      <c r="S94" s="3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71">
        <v>91.0</v>
      </c>
      <c r="B95" s="16">
        <v>44893.0</v>
      </c>
      <c r="C95" s="17" t="s">
        <v>1853</v>
      </c>
      <c r="D95" s="18">
        <v>59137.0</v>
      </c>
      <c r="E95" s="19" t="s">
        <v>1854</v>
      </c>
      <c r="F95" s="96"/>
      <c r="G95" s="96"/>
      <c r="H95" s="97"/>
      <c r="I95" s="116"/>
      <c r="J95" s="97"/>
      <c r="K95" s="96"/>
      <c r="L95" s="97"/>
      <c r="M95" s="97"/>
      <c r="N95" s="96"/>
      <c r="O95" s="97">
        <v>4200.0</v>
      </c>
      <c r="P95" s="28">
        <v>4200.0</v>
      </c>
      <c r="Q95" s="20">
        <f t="shared" si="1"/>
        <v>0</v>
      </c>
      <c r="R95" s="30"/>
      <c r="S95" s="3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71">
        <v>92.0</v>
      </c>
      <c r="B96" s="16">
        <v>44893.0</v>
      </c>
      <c r="C96" s="17" t="s">
        <v>1855</v>
      </c>
      <c r="D96" s="18">
        <v>59137.0</v>
      </c>
      <c r="E96" s="19" t="s">
        <v>1854</v>
      </c>
      <c r="F96" s="96"/>
      <c r="G96" s="96"/>
      <c r="H96" s="97"/>
      <c r="I96" s="116"/>
      <c r="J96" s="97"/>
      <c r="K96" s="96"/>
      <c r="L96" s="97"/>
      <c r="M96" s="97"/>
      <c r="N96" s="96"/>
      <c r="O96" s="97">
        <v>18000.0</v>
      </c>
      <c r="P96" s="28">
        <v>18000.0</v>
      </c>
      <c r="Q96" s="20">
        <f t="shared" si="1"/>
        <v>0</v>
      </c>
      <c r="R96" s="30"/>
      <c r="S96" s="31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71"/>
      <c r="B97" s="16"/>
      <c r="C97" s="17"/>
      <c r="D97" s="18"/>
      <c r="E97" s="19"/>
      <c r="F97" s="96"/>
      <c r="G97" s="96"/>
      <c r="H97" s="97"/>
      <c r="I97" s="116"/>
      <c r="J97" s="97"/>
      <c r="K97" s="96"/>
      <c r="L97" s="97"/>
      <c r="M97" s="97"/>
      <c r="N97" s="96"/>
      <c r="O97" s="97" t="s">
        <v>193</v>
      </c>
      <c r="P97" s="28"/>
      <c r="Q97" s="20"/>
      <c r="R97" s="30"/>
      <c r="S97" s="31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71"/>
      <c r="B98" s="61"/>
      <c r="C98" s="62"/>
      <c r="D98" s="62"/>
      <c r="E98" s="62"/>
      <c r="F98" s="117">
        <f t="shared" ref="F98:Q98" si="2">SUM(F5:F97)</f>
        <v>90</v>
      </c>
      <c r="G98" s="117">
        <f t="shared" si="2"/>
        <v>36850</v>
      </c>
      <c r="H98" s="117">
        <f t="shared" si="2"/>
        <v>53000</v>
      </c>
      <c r="I98" s="117">
        <f t="shared" si="2"/>
        <v>399250</v>
      </c>
      <c r="J98" s="117">
        <f t="shared" si="2"/>
        <v>151540</v>
      </c>
      <c r="K98" s="117">
        <f t="shared" si="2"/>
        <v>19390</v>
      </c>
      <c r="L98" s="117">
        <f t="shared" si="2"/>
        <v>0</v>
      </c>
      <c r="M98" s="117">
        <f t="shared" si="2"/>
        <v>19990</v>
      </c>
      <c r="N98" s="117">
        <f t="shared" si="2"/>
        <v>0</v>
      </c>
      <c r="O98" s="117">
        <f t="shared" si="2"/>
        <v>41380</v>
      </c>
      <c r="P98" s="117">
        <f t="shared" si="2"/>
        <v>721490</v>
      </c>
      <c r="Q98" s="117">
        <f t="shared" si="2"/>
        <v>0</v>
      </c>
      <c r="R98" s="62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>
      <c r="A99" s="52"/>
      <c r="B99" s="61"/>
      <c r="C99" s="62"/>
      <c r="D99" s="62"/>
      <c r="E99" s="62"/>
      <c r="F99" s="94">
        <f>SUM(F98+G98+H98+I98+J98+K98+L98+M98+N98+O98)</f>
        <v>721490</v>
      </c>
      <c r="G99" s="8"/>
      <c r="H99" s="8"/>
      <c r="I99" s="8"/>
      <c r="J99" s="8"/>
      <c r="K99" s="8"/>
      <c r="L99" s="9"/>
      <c r="M99" s="68"/>
      <c r="N99" s="54"/>
      <c r="O99" s="54"/>
      <c r="P99" s="64"/>
      <c r="Q99" s="31"/>
      <c r="R99" s="65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>
      <c r="A100" s="4"/>
      <c r="B100" s="66"/>
      <c r="C100" s="65"/>
      <c r="D100" s="65"/>
      <c r="E100" s="65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65"/>
      <c r="Q100" s="4"/>
      <c r="R100" s="65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66"/>
      <c r="C101" s="65"/>
      <c r="D101" s="65"/>
      <c r="E101" s="65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65"/>
      <c r="Q101" s="4"/>
      <c r="R101" s="65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66"/>
      <c r="C102" s="65"/>
      <c r="D102" s="65"/>
      <c r="E102" s="65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65"/>
      <c r="Q102" s="4"/>
      <c r="R102" s="65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66"/>
      <c r="C103" s="65"/>
      <c r="D103" s="65"/>
      <c r="E103" s="65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65"/>
      <c r="Q103" s="4"/>
      <c r="R103" s="65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66"/>
      <c r="C104" s="65"/>
      <c r="D104" s="65"/>
      <c r="E104" s="65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65"/>
      <c r="Q104" s="4"/>
      <c r="R104" s="65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66"/>
      <c r="C105" s="65"/>
      <c r="D105" s="65"/>
      <c r="E105" s="65"/>
      <c r="F105" s="4" t="s">
        <v>192</v>
      </c>
      <c r="G105" s="4"/>
      <c r="H105" s="4"/>
      <c r="I105" s="112"/>
      <c r="J105" s="4"/>
      <c r="K105" s="4"/>
      <c r="L105" s="4"/>
      <c r="M105" s="4"/>
      <c r="N105" s="4"/>
      <c r="O105" s="4"/>
      <c r="P105" s="65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66"/>
      <c r="C106" s="65"/>
      <c r="D106" s="65"/>
      <c r="E106" s="65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6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66"/>
      <c r="C107" s="65"/>
      <c r="D107" s="65"/>
      <c r="E107" s="65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6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66"/>
      <c r="C108" s="65"/>
      <c r="D108" s="65"/>
      <c r="E108" s="65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65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66"/>
      <c r="C109" s="65"/>
      <c r="D109" s="65"/>
      <c r="E109" s="65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65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66"/>
      <c r="C110" s="65"/>
      <c r="D110" s="65"/>
      <c r="E110" s="65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65"/>
      <c r="Q110" s="4"/>
      <c r="R110" s="4"/>
      <c r="S110" s="4"/>
      <c r="T110" s="4" t="s">
        <v>193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112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112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112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112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112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112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112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112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112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112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112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112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112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112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112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112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112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112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112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112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112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112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112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112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112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112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112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112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112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112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112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112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112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112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112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112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112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112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I1047" s="113"/>
    </row>
    <row r="1048">
      <c r="I1048" s="113"/>
    </row>
    <row r="1049">
      <c r="I1049" s="113"/>
    </row>
    <row r="1050">
      <c r="I1050" s="113"/>
    </row>
    <row r="1051">
      <c r="I1051" s="113"/>
    </row>
    <row r="1052">
      <c r="I1052" s="113"/>
    </row>
    <row r="1053">
      <c r="I1053" s="113"/>
    </row>
    <row r="1054">
      <c r="I1054" s="113"/>
    </row>
    <row r="1055">
      <c r="I1055" s="113"/>
    </row>
    <row r="1056">
      <c r="I1056" s="113"/>
    </row>
    <row r="1057">
      <c r="I1057" s="113"/>
    </row>
    <row r="1058">
      <c r="I1058" s="113"/>
    </row>
  </sheetData>
  <mergeCells count="19">
    <mergeCell ref="E2:E4"/>
    <mergeCell ref="F3:F4"/>
    <mergeCell ref="G3:H3"/>
    <mergeCell ref="I3:J3"/>
    <mergeCell ref="K3:K4"/>
    <mergeCell ref="L3:L4"/>
    <mergeCell ref="F99:L9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0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1856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44892.0</v>
      </c>
      <c r="C5" s="17" t="s">
        <v>1857</v>
      </c>
      <c r="D5" s="18">
        <v>42278.0</v>
      </c>
      <c r="E5" s="19" t="s">
        <v>1596</v>
      </c>
      <c r="F5" s="96"/>
      <c r="G5" s="97">
        <v>6400.0</v>
      </c>
      <c r="H5" s="96"/>
      <c r="I5" s="116"/>
      <c r="J5" s="97"/>
      <c r="K5" s="96"/>
      <c r="L5" s="97"/>
      <c r="M5" s="97"/>
      <c r="N5" s="96"/>
      <c r="O5" s="96"/>
      <c r="P5" s="28">
        <v>6400.0</v>
      </c>
      <c r="Q5" s="20">
        <f t="shared" ref="Q5:Q131" si="1">F5+G5+H5+I5+J5+K5+L5+N5+O5+M5-P5</f>
        <v>0</v>
      </c>
      <c r="R5" s="30" t="s">
        <v>1858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44892.0</v>
      </c>
      <c r="C6" s="17" t="s">
        <v>1859</v>
      </c>
      <c r="D6" s="18">
        <v>73142.0</v>
      </c>
      <c r="E6" s="19" t="s">
        <v>1860</v>
      </c>
      <c r="F6" s="96"/>
      <c r="G6" s="97">
        <v>6500.0</v>
      </c>
      <c r="H6" s="96"/>
      <c r="I6" s="116"/>
      <c r="J6" s="97"/>
      <c r="K6" s="96"/>
      <c r="L6" s="97"/>
      <c r="M6" s="97"/>
      <c r="N6" s="96"/>
      <c r="O6" s="97"/>
      <c r="P6" s="28">
        <v>6500.0</v>
      </c>
      <c r="Q6" s="20">
        <f t="shared" si="1"/>
        <v>0</v>
      </c>
      <c r="R6" s="30" t="s">
        <v>1858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44892.0</v>
      </c>
      <c r="C7" s="17" t="s">
        <v>1861</v>
      </c>
      <c r="D7" s="18">
        <v>73510.0</v>
      </c>
      <c r="E7" s="19" t="s">
        <v>1862</v>
      </c>
      <c r="F7" s="96"/>
      <c r="G7" s="97">
        <v>3500.0</v>
      </c>
      <c r="H7" s="96"/>
      <c r="I7" s="116"/>
      <c r="J7" s="97"/>
      <c r="K7" s="96"/>
      <c r="L7" s="97"/>
      <c r="M7" s="97"/>
      <c r="N7" s="96"/>
      <c r="O7" s="96"/>
      <c r="P7" s="28">
        <v>3500.0</v>
      </c>
      <c r="Q7" s="20">
        <f t="shared" si="1"/>
        <v>0</v>
      </c>
      <c r="R7" s="30" t="s">
        <v>1858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44892.0</v>
      </c>
      <c r="C8" s="17" t="s">
        <v>1863</v>
      </c>
      <c r="D8" s="18">
        <v>10250.0</v>
      </c>
      <c r="E8" s="19" t="s">
        <v>1157</v>
      </c>
      <c r="F8" s="96"/>
      <c r="G8" s="97">
        <v>14000.0</v>
      </c>
      <c r="H8" s="96"/>
      <c r="I8" s="116"/>
      <c r="J8" s="97"/>
      <c r="K8" s="96"/>
      <c r="L8" s="97"/>
      <c r="M8" s="97"/>
      <c r="N8" s="96"/>
      <c r="O8" s="96"/>
      <c r="P8" s="28">
        <v>14000.0</v>
      </c>
      <c r="Q8" s="20">
        <f t="shared" si="1"/>
        <v>0</v>
      </c>
      <c r="R8" s="30" t="s">
        <v>1858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44892.0</v>
      </c>
      <c r="C9" s="17" t="s">
        <v>1864</v>
      </c>
      <c r="D9" s="18">
        <v>28414.0</v>
      </c>
      <c r="E9" s="19" t="s">
        <v>1135</v>
      </c>
      <c r="F9" s="96"/>
      <c r="G9" s="97">
        <v>1800.0</v>
      </c>
      <c r="H9" s="97"/>
      <c r="I9" s="116"/>
      <c r="J9" s="97"/>
      <c r="K9" s="96"/>
      <c r="L9" s="97"/>
      <c r="M9" s="97"/>
      <c r="N9" s="96"/>
      <c r="O9" s="96"/>
      <c r="P9" s="28">
        <v>1800.0</v>
      </c>
      <c r="Q9" s="20">
        <f t="shared" si="1"/>
        <v>0</v>
      </c>
      <c r="R9" s="30" t="s">
        <v>1858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44892.0</v>
      </c>
      <c r="C10" s="17" t="s">
        <v>1865</v>
      </c>
      <c r="D10" s="18">
        <v>35245.0</v>
      </c>
      <c r="E10" s="19" t="s">
        <v>302</v>
      </c>
      <c r="F10" s="96"/>
      <c r="G10" s="97">
        <v>3500.0</v>
      </c>
      <c r="H10" s="96"/>
      <c r="I10" s="116"/>
      <c r="J10" s="97"/>
      <c r="K10" s="96"/>
      <c r="L10" s="97"/>
      <c r="M10" s="97"/>
      <c r="N10" s="96"/>
      <c r="O10" s="97"/>
      <c r="P10" s="28">
        <v>3500.0</v>
      </c>
      <c r="Q10" s="20">
        <f t="shared" si="1"/>
        <v>0</v>
      </c>
      <c r="R10" s="30" t="s">
        <v>1858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44892.0</v>
      </c>
      <c r="C11" s="17" t="s">
        <v>1866</v>
      </c>
      <c r="D11" s="18">
        <v>30909.0</v>
      </c>
      <c r="E11" s="19" t="s">
        <v>829</v>
      </c>
      <c r="F11" s="96"/>
      <c r="G11" s="97">
        <v>8000.0</v>
      </c>
      <c r="H11" s="96"/>
      <c r="I11" s="116"/>
      <c r="J11" s="97"/>
      <c r="K11" s="96"/>
      <c r="L11" s="97"/>
      <c r="M11" s="97"/>
      <c r="N11" s="96"/>
      <c r="O11" s="97"/>
      <c r="P11" s="28">
        <v>8000.0</v>
      </c>
      <c r="Q11" s="20">
        <f t="shared" si="1"/>
        <v>0</v>
      </c>
      <c r="R11" s="30" t="s">
        <v>1858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44892.0</v>
      </c>
      <c r="C12" s="17" t="s">
        <v>1867</v>
      </c>
      <c r="D12" s="18">
        <v>21384.0</v>
      </c>
      <c r="E12" s="19" t="s">
        <v>869</v>
      </c>
      <c r="F12" s="96"/>
      <c r="G12" s="96"/>
      <c r="H12" s="96"/>
      <c r="I12" s="116"/>
      <c r="J12" s="97"/>
      <c r="K12" s="97">
        <v>10500.0</v>
      </c>
      <c r="L12" s="97"/>
      <c r="M12" s="97"/>
      <c r="N12" s="96"/>
      <c r="O12" s="97"/>
      <c r="P12" s="28">
        <v>10500.0</v>
      </c>
      <c r="Q12" s="20">
        <f t="shared" si="1"/>
        <v>0</v>
      </c>
      <c r="R12" s="30" t="s">
        <v>1858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44892.0</v>
      </c>
      <c r="C13" s="17" t="s">
        <v>1868</v>
      </c>
      <c r="D13" s="18">
        <v>21818.0</v>
      </c>
      <c r="E13" s="19" t="s">
        <v>146</v>
      </c>
      <c r="F13" s="96"/>
      <c r="G13" s="96"/>
      <c r="H13" s="96"/>
      <c r="I13" s="116"/>
      <c r="J13" s="97"/>
      <c r="K13" s="97">
        <v>7000.0</v>
      </c>
      <c r="L13" s="97"/>
      <c r="M13" s="97"/>
      <c r="N13" s="96"/>
      <c r="O13" s="97"/>
      <c r="P13" s="28">
        <v>7000.0</v>
      </c>
      <c r="Q13" s="20">
        <f t="shared" si="1"/>
        <v>0</v>
      </c>
      <c r="R13" s="30" t="s">
        <v>1858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44892.0</v>
      </c>
      <c r="C14" s="17" t="s">
        <v>1869</v>
      </c>
      <c r="D14" s="18">
        <v>51697.0</v>
      </c>
      <c r="E14" s="19" t="s">
        <v>587</v>
      </c>
      <c r="F14" s="97">
        <v>3500.0</v>
      </c>
      <c r="G14" s="96"/>
      <c r="H14" s="96"/>
      <c r="I14" s="116"/>
      <c r="J14" s="97"/>
      <c r="K14" s="96"/>
      <c r="L14" s="97"/>
      <c r="M14" s="97"/>
      <c r="N14" s="96"/>
      <c r="O14" s="97"/>
      <c r="P14" s="28">
        <v>3500.0</v>
      </c>
      <c r="Q14" s="20">
        <f t="shared" si="1"/>
        <v>0</v>
      </c>
      <c r="R14" s="30" t="s">
        <v>1858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44892.0</v>
      </c>
      <c r="C15" s="17" t="s">
        <v>1870</v>
      </c>
      <c r="D15" s="18">
        <v>14343.0</v>
      </c>
      <c r="E15" s="19" t="s">
        <v>37</v>
      </c>
      <c r="F15" s="97">
        <v>350.0</v>
      </c>
      <c r="G15" s="96"/>
      <c r="H15" s="96"/>
      <c r="I15" s="116"/>
      <c r="J15" s="97"/>
      <c r="K15" s="96"/>
      <c r="L15" s="97"/>
      <c r="M15" s="97"/>
      <c r="N15" s="96"/>
      <c r="O15" s="97"/>
      <c r="P15" s="28">
        <v>350.0</v>
      </c>
      <c r="Q15" s="20">
        <f t="shared" si="1"/>
        <v>0</v>
      </c>
      <c r="R15" s="30" t="s">
        <v>1858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44892.0</v>
      </c>
      <c r="C16" s="17" t="s">
        <v>1871</v>
      </c>
      <c r="D16" s="18">
        <v>58309.0</v>
      </c>
      <c r="E16" s="19" t="s">
        <v>1842</v>
      </c>
      <c r="F16" s="97">
        <v>3500.0</v>
      </c>
      <c r="G16" s="96"/>
      <c r="H16" s="96"/>
      <c r="I16" s="116"/>
      <c r="J16" s="97"/>
      <c r="K16" s="96"/>
      <c r="L16" s="97"/>
      <c r="M16" s="97"/>
      <c r="N16" s="96"/>
      <c r="O16" s="97"/>
      <c r="P16" s="28">
        <v>3500.0</v>
      </c>
      <c r="Q16" s="20">
        <f t="shared" si="1"/>
        <v>0</v>
      </c>
      <c r="R16" s="30" t="s">
        <v>1858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44892.0</v>
      </c>
      <c r="C17" s="17" t="s">
        <v>1872</v>
      </c>
      <c r="D17" s="18">
        <v>64663.0</v>
      </c>
      <c r="E17" s="19" t="s">
        <v>500</v>
      </c>
      <c r="F17" s="97">
        <v>350.0</v>
      </c>
      <c r="G17" s="96"/>
      <c r="H17" s="96"/>
      <c r="I17" s="116"/>
      <c r="J17" s="97"/>
      <c r="K17" s="96"/>
      <c r="L17" s="97"/>
      <c r="M17" s="97"/>
      <c r="N17" s="96"/>
      <c r="O17" s="97"/>
      <c r="P17" s="28">
        <v>350.0</v>
      </c>
      <c r="Q17" s="20">
        <f t="shared" si="1"/>
        <v>0</v>
      </c>
      <c r="R17" s="30" t="s">
        <v>1858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44892.0</v>
      </c>
      <c r="C18" s="17" t="s">
        <v>1873</v>
      </c>
      <c r="D18" s="18">
        <v>61420.0</v>
      </c>
      <c r="E18" s="19" t="s">
        <v>450</v>
      </c>
      <c r="F18" s="97">
        <v>3500.0</v>
      </c>
      <c r="G18" s="96"/>
      <c r="H18" s="96"/>
      <c r="I18" s="116"/>
      <c r="J18" s="97"/>
      <c r="K18" s="96"/>
      <c r="L18" s="97"/>
      <c r="M18" s="97"/>
      <c r="N18" s="96"/>
      <c r="O18" s="97"/>
      <c r="P18" s="28">
        <v>3500.0</v>
      </c>
      <c r="Q18" s="20">
        <f t="shared" si="1"/>
        <v>0</v>
      </c>
      <c r="R18" s="30" t="s">
        <v>1858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44892.0</v>
      </c>
      <c r="C19" s="17" t="s">
        <v>1874</v>
      </c>
      <c r="D19" s="18">
        <v>73735.0</v>
      </c>
      <c r="E19" s="19" t="s">
        <v>1875</v>
      </c>
      <c r="F19" s="97">
        <v>2900.0</v>
      </c>
      <c r="G19" s="96"/>
      <c r="H19" s="96"/>
      <c r="I19" s="116"/>
      <c r="J19" s="97"/>
      <c r="K19" s="96"/>
      <c r="L19" s="97"/>
      <c r="M19" s="97"/>
      <c r="N19" s="96"/>
      <c r="O19" s="97"/>
      <c r="P19" s="28">
        <v>2900.0</v>
      </c>
      <c r="Q19" s="20">
        <f t="shared" si="1"/>
        <v>0</v>
      </c>
      <c r="R19" s="30" t="s">
        <v>1858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44892.0</v>
      </c>
      <c r="C20" s="17" t="s">
        <v>1876</v>
      </c>
      <c r="D20" s="18">
        <v>74679.0</v>
      </c>
      <c r="E20" s="19" t="s">
        <v>1877</v>
      </c>
      <c r="F20" s="97">
        <v>4730.0</v>
      </c>
      <c r="G20" s="96"/>
      <c r="H20" s="96"/>
      <c r="I20" s="116"/>
      <c r="J20" s="97"/>
      <c r="K20" s="96"/>
      <c r="L20" s="97"/>
      <c r="M20" s="97"/>
      <c r="N20" s="96"/>
      <c r="O20" s="97"/>
      <c r="P20" s="28">
        <v>4730.0</v>
      </c>
      <c r="Q20" s="20">
        <f t="shared" si="1"/>
        <v>0</v>
      </c>
      <c r="R20" s="30" t="s">
        <v>1858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44892.0</v>
      </c>
      <c r="C21" s="17" t="s">
        <v>1878</v>
      </c>
      <c r="D21" s="18">
        <v>67985.0</v>
      </c>
      <c r="E21" s="19" t="s">
        <v>1879</v>
      </c>
      <c r="F21" s="97">
        <v>2900.0</v>
      </c>
      <c r="G21" s="96"/>
      <c r="H21" s="96"/>
      <c r="I21" s="116"/>
      <c r="J21" s="97"/>
      <c r="K21" s="96"/>
      <c r="L21" s="97"/>
      <c r="M21" s="97"/>
      <c r="N21" s="96"/>
      <c r="O21" s="97"/>
      <c r="P21" s="28">
        <v>2900.0</v>
      </c>
      <c r="Q21" s="20">
        <f t="shared" si="1"/>
        <v>0</v>
      </c>
      <c r="R21" s="30" t="s">
        <v>1858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44892.0</v>
      </c>
      <c r="C22" s="17" t="s">
        <v>1880</v>
      </c>
      <c r="D22" s="18">
        <v>48973.0</v>
      </c>
      <c r="E22" s="19" t="s">
        <v>254</v>
      </c>
      <c r="F22" s="97">
        <v>350.0</v>
      </c>
      <c r="G22" s="96"/>
      <c r="H22" s="96"/>
      <c r="I22" s="116"/>
      <c r="J22" s="97"/>
      <c r="K22" s="96"/>
      <c r="L22" s="97"/>
      <c r="M22" s="97"/>
      <c r="N22" s="96"/>
      <c r="O22" s="97"/>
      <c r="P22" s="28">
        <v>350.0</v>
      </c>
      <c r="Q22" s="20">
        <f t="shared" si="1"/>
        <v>0</v>
      </c>
      <c r="R22" s="30" t="s">
        <v>1858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44892.0</v>
      </c>
      <c r="C23" s="17" t="s">
        <v>1881</v>
      </c>
      <c r="D23" s="18">
        <v>42339.0</v>
      </c>
      <c r="E23" s="19" t="s">
        <v>304</v>
      </c>
      <c r="F23" s="96"/>
      <c r="G23" s="96"/>
      <c r="H23" s="96"/>
      <c r="I23" s="116"/>
      <c r="J23" s="97">
        <v>3500.0</v>
      </c>
      <c r="K23" s="96"/>
      <c r="L23" s="97"/>
      <c r="M23" s="97"/>
      <c r="N23" s="96"/>
      <c r="O23" s="97"/>
      <c r="P23" s="28">
        <v>3500.0</v>
      </c>
      <c r="Q23" s="20">
        <f t="shared" si="1"/>
        <v>0</v>
      </c>
      <c r="R23" s="30" t="s">
        <v>1858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44892.0</v>
      </c>
      <c r="C24" s="17" t="s">
        <v>1882</v>
      </c>
      <c r="D24" s="18">
        <v>48854.0</v>
      </c>
      <c r="E24" s="19" t="s">
        <v>1391</v>
      </c>
      <c r="F24" s="96"/>
      <c r="G24" s="96"/>
      <c r="H24" s="96"/>
      <c r="I24" s="116"/>
      <c r="J24" s="97">
        <v>6350.0</v>
      </c>
      <c r="K24" s="96"/>
      <c r="L24" s="97"/>
      <c r="M24" s="97"/>
      <c r="N24" s="96"/>
      <c r="O24" s="97"/>
      <c r="P24" s="28">
        <v>6350.0</v>
      </c>
      <c r="Q24" s="20">
        <f t="shared" si="1"/>
        <v>0</v>
      </c>
      <c r="R24" s="30" t="s">
        <v>1858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44892.0</v>
      </c>
      <c r="C25" s="17" t="s">
        <v>1883</v>
      </c>
      <c r="D25" s="18">
        <v>43102.0</v>
      </c>
      <c r="E25" s="19" t="s">
        <v>1884</v>
      </c>
      <c r="F25" s="96"/>
      <c r="G25" s="96"/>
      <c r="H25" s="96"/>
      <c r="I25" s="116"/>
      <c r="J25" s="97">
        <v>3200.0</v>
      </c>
      <c r="K25" s="96"/>
      <c r="L25" s="97"/>
      <c r="M25" s="97"/>
      <c r="N25" s="96"/>
      <c r="O25" s="97"/>
      <c r="P25" s="28">
        <v>3200.0</v>
      </c>
      <c r="Q25" s="20">
        <f t="shared" si="1"/>
        <v>0</v>
      </c>
      <c r="R25" s="30" t="s">
        <v>1858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44892.0</v>
      </c>
      <c r="C26" s="17" t="s">
        <v>1885</v>
      </c>
      <c r="D26" s="18">
        <v>71471.0</v>
      </c>
      <c r="E26" s="19" t="s">
        <v>1886</v>
      </c>
      <c r="F26" s="96"/>
      <c r="G26" s="96"/>
      <c r="H26" s="96"/>
      <c r="I26" s="116"/>
      <c r="J26" s="97"/>
      <c r="K26" s="96"/>
      <c r="L26" s="97"/>
      <c r="M26" s="97"/>
      <c r="N26" s="96"/>
      <c r="O26" s="97">
        <v>3500.0</v>
      </c>
      <c r="P26" s="28">
        <v>3500.0</v>
      </c>
      <c r="Q26" s="20">
        <f t="shared" si="1"/>
        <v>0</v>
      </c>
      <c r="R26" s="30" t="s">
        <v>1858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44892.0</v>
      </c>
      <c r="C27" s="17" t="s">
        <v>1887</v>
      </c>
      <c r="D27" s="18">
        <v>73735.0</v>
      </c>
      <c r="E27" s="19" t="s">
        <v>1875</v>
      </c>
      <c r="F27" s="96"/>
      <c r="G27" s="96"/>
      <c r="H27" s="96"/>
      <c r="I27" s="116"/>
      <c r="J27" s="97"/>
      <c r="K27" s="96"/>
      <c r="L27" s="97"/>
      <c r="M27" s="97"/>
      <c r="N27" s="96"/>
      <c r="O27" s="97">
        <v>3500.0</v>
      </c>
      <c r="P27" s="28">
        <v>3500.0</v>
      </c>
      <c r="Q27" s="20">
        <f t="shared" si="1"/>
        <v>0</v>
      </c>
      <c r="R27" s="30" t="s">
        <v>1858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44892.0</v>
      </c>
      <c r="C28" s="17" t="s">
        <v>1888</v>
      </c>
      <c r="D28" s="18">
        <v>52247.0</v>
      </c>
      <c r="E28" s="19" t="s">
        <v>140</v>
      </c>
      <c r="F28" s="96"/>
      <c r="G28" s="96"/>
      <c r="H28" s="96"/>
      <c r="I28" s="116">
        <v>6400.0</v>
      </c>
      <c r="J28" s="97"/>
      <c r="K28" s="96"/>
      <c r="L28" s="97"/>
      <c r="M28" s="97"/>
      <c r="N28" s="96"/>
      <c r="O28" s="97"/>
      <c r="P28" s="28">
        <v>6400.0</v>
      </c>
      <c r="Q28" s="20">
        <f t="shared" si="1"/>
        <v>0</v>
      </c>
      <c r="R28" s="30" t="s">
        <v>1858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44892.0</v>
      </c>
      <c r="C29" s="17" t="s">
        <v>1889</v>
      </c>
      <c r="D29" s="18">
        <v>50436.0</v>
      </c>
      <c r="E29" s="19" t="s">
        <v>148</v>
      </c>
      <c r="F29" s="96"/>
      <c r="G29" s="96"/>
      <c r="H29" s="96"/>
      <c r="I29" s="116"/>
      <c r="J29" s="97"/>
      <c r="K29" s="96"/>
      <c r="L29" s="97"/>
      <c r="M29" s="97"/>
      <c r="N29" s="96"/>
      <c r="O29" s="97">
        <v>3500.0</v>
      </c>
      <c r="P29" s="28">
        <v>3500.0</v>
      </c>
      <c r="Q29" s="20">
        <f t="shared" si="1"/>
        <v>0</v>
      </c>
      <c r="R29" s="30" t="s">
        <v>1858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44892.0</v>
      </c>
      <c r="C30" s="17" t="s">
        <v>1890</v>
      </c>
      <c r="D30" s="18">
        <v>51697.0</v>
      </c>
      <c r="E30" s="19" t="s">
        <v>587</v>
      </c>
      <c r="F30" s="97">
        <v>600.0</v>
      </c>
      <c r="G30" s="96"/>
      <c r="H30" s="96"/>
      <c r="I30" s="116"/>
      <c r="J30" s="97">
        <v>31550.0</v>
      </c>
      <c r="K30" s="97">
        <v>2850.0</v>
      </c>
      <c r="L30" s="97"/>
      <c r="M30" s="97"/>
      <c r="N30" s="96"/>
      <c r="O30" s="97"/>
      <c r="P30" s="28">
        <v>35000.0</v>
      </c>
      <c r="Q30" s="20">
        <f t="shared" si="1"/>
        <v>0</v>
      </c>
      <c r="R30" s="30" t="s">
        <v>1858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44892.0</v>
      </c>
      <c r="C31" s="17" t="s">
        <v>1891</v>
      </c>
      <c r="D31" s="18">
        <v>10250.0</v>
      </c>
      <c r="E31" s="19" t="s">
        <v>1157</v>
      </c>
      <c r="F31" s="96"/>
      <c r="G31" s="96"/>
      <c r="H31" s="96"/>
      <c r="I31" s="116"/>
      <c r="J31" s="97">
        <v>18000.0</v>
      </c>
      <c r="K31" s="96"/>
      <c r="L31" s="97"/>
      <c r="M31" s="97"/>
      <c r="N31" s="96"/>
      <c r="O31" s="97"/>
      <c r="P31" s="28">
        <v>18000.0</v>
      </c>
      <c r="Q31" s="20">
        <f t="shared" si="1"/>
        <v>0</v>
      </c>
      <c r="R31" s="30" t="s">
        <v>1858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44892.0</v>
      </c>
      <c r="C32" s="17" t="s">
        <v>1892</v>
      </c>
      <c r="D32" s="18">
        <v>66962.0</v>
      </c>
      <c r="E32" s="19" t="s">
        <v>1411</v>
      </c>
      <c r="F32" s="96"/>
      <c r="G32" s="96"/>
      <c r="H32" s="96"/>
      <c r="I32" s="116"/>
      <c r="J32" s="97"/>
      <c r="K32" s="96"/>
      <c r="L32" s="97"/>
      <c r="M32" s="97"/>
      <c r="N32" s="96"/>
      <c r="O32" s="97">
        <v>3250.0</v>
      </c>
      <c r="P32" s="28">
        <v>3250.0</v>
      </c>
      <c r="Q32" s="20">
        <f t="shared" si="1"/>
        <v>0</v>
      </c>
      <c r="R32" s="30" t="s">
        <v>1858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44892.0</v>
      </c>
      <c r="C33" s="17" t="s">
        <v>1893</v>
      </c>
      <c r="D33" s="18">
        <v>65117.0</v>
      </c>
      <c r="E33" s="19" t="s">
        <v>1894</v>
      </c>
      <c r="F33" s="96"/>
      <c r="G33" s="96"/>
      <c r="H33" s="96"/>
      <c r="I33" s="116">
        <v>5000.0</v>
      </c>
      <c r="J33" s="97"/>
      <c r="K33" s="96"/>
      <c r="L33" s="97"/>
      <c r="M33" s="97"/>
      <c r="N33" s="96"/>
      <c r="O33" s="97"/>
      <c r="P33" s="28">
        <v>5000.0</v>
      </c>
      <c r="Q33" s="20">
        <f t="shared" si="1"/>
        <v>0</v>
      </c>
      <c r="R33" s="30" t="s">
        <v>1858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44892.0</v>
      </c>
      <c r="C34" s="17" t="s">
        <v>1895</v>
      </c>
      <c r="D34" s="18">
        <v>65117.0</v>
      </c>
      <c r="E34" s="19" t="s">
        <v>1894</v>
      </c>
      <c r="F34" s="96"/>
      <c r="G34" s="96"/>
      <c r="H34" s="96"/>
      <c r="I34" s="116">
        <v>5000.0</v>
      </c>
      <c r="J34" s="97"/>
      <c r="K34" s="96"/>
      <c r="L34" s="97"/>
      <c r="M34" s="97"/>
      <c r="N34" s="96"/>
      <c r="O34" s="97"/>
      <c r="P34" s="28">
        <v>5000.0</v>
      </c>
      <c r="Q34" s="20">
        <f t="shared" si="1"/>
        <v>0</v>
      </c>
      <c r="R34" s="30" t="s">
        <v>1858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44892.0</v>
      </c>
      <c r="C35" s="17" t="s">
        <v>1896</v>
      </c>
      <c r="D35" s="18">
        <v>73156.0</v>
      </c>
      <c r="E35" s="19" t="s">
        <v>1897</v>
      </c>
      <c r="F35" s="96"/>
      <c r="G35" s="96"/>
      <c r="H35" s="96"/>
      <c r="I35" s="116">
        <v>5000.0</v>
      </c>
      <c r="J35" s="97"/>
      <c r="K35" s="96"/>
      <c r="L35" s="97"/>
      <c r="M35" s="97"/>
      <c r="N35" s="96"/>
      <c r="O35" s="97"/>
      <c r="P35" s="28">
        <v>5000.0</v>
      </c>
      <c r="Q35" s="20">
        <f t="shared" si="1"/>
        <v>0</v>
      </c>
      <c r="R35" s="30" t="s">
        <v>1858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44892.0</v>
      </c>
      <c r="C36" s="17" t="s">
        <v>1898</v>
      </c>
      <c r="D36" s="18">
        <v>69788.0</v>
      </c>
      <c r="E36" s="19" t="s">
        <v>1899</v>
      </c>
      <c r="F36" s="96"/>
      <c r="G36" s="96"/>
      <c r="H36" s="96"/>
      <c r="I36" s="116">
        <v>5000.0</v>
      </c>
      <c r="J36" s="97"/>
      <c r="K36" s="96"/>
      <c r="L36" s="97"/>
      <c r="M36" s="97"/>
      <c r="N36" s="96"/>
      <c r="O36" s="97"/>
      <c r="P36" s="28">
        <v>5000.0</v>
      </c>
      <c r="Q36" s="20">
        <f t="shared" si="1"/>
        <v>0</v>
      </c>
      <c r="R36" s="30" t="s">
        <v>1858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44892.0</v>
      </c>
      <c r="C37" s="17" t="s">
        <v>1900</v>
      </c>
      <c r="D37" s="18">
        <v>43102.0</v>
      </c>
      <c r="E37" s="19" t="s">
        <v>1884</v>
      </c>
      <c r="F37" s="96"/>
      <c r="G37" s="96"/>
      <c r="H37" s="96"/>
      <c r="I37" s="116"/>
      <c r="J37" s="97">
        <v>2900.0</v>
      </c>
      <c r="K37" s="96"/>
      <c r="L37" s="97"/>
      <c r="M37" s="97"/>
      <c r="N37" s="96"/>
      <c r="O37" s="97"/>
      <c r="P37" s="28">
        <v>2900.0</v>
      </c>
      <c r="Q37" s="20">
        <f t="shared" si="1"/>
        <v>0</v>
      </c>
      <c r="R37" s="30" t="s">
        <v>1858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44892.0</v>
      </c>
      <c r="C38" s="17" t="s">
        <v>1901</v>
      </c>
      <c r="D38" s="18">
        <v>14343.0</v>
      </c>
      <c r="E38" s="19" t="s">
        <v>37</v>
      </c>
      <c r="F38" s="96"/>
      <c r="G38" s="96"/>
      <c r="H38" s="96"/>
      <c r="I38" s="116"/>
      <c r="J38" s="97"/>
      <c r="K38" s="96"/>
      <c r="L38" s="97"/>
      <c r="M38" s="97"/>
      <c r="N38" s="96"/>
      <c r="O38" s="97">
        <v>27800.0</v>
      </c>
      <c r="P38" s="28">
        <v>27800.0</v>
      </c>
      <c r="Q38" s="20">
        <f t="shared" si="1"/>
        <v>0</v>
      </c>
      <c r="R38" s="30" t="s">
        <v>1858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44892.0</v>
      </c>
      <c r="C39" s="17" t="s">
        <v>1902</v>
      </c>
      <c r="D39" s="18">
        <v>22332.0</v>
      </c>
      <c r="E39" s="19" t="s">
        <v>219</v>
      </c>
      <c r="F39" s="96"/>
      <c r="G39" s="96"/>
      <c r="H39" s="96"/>
      <c r="I39" s="116">
        <v>350.0</v>
      </c>
      <c r="J39" s="97"/>
      <c r="K39" s="96"/>
      <c r="L39" s="97"/>
      <c r="M39" s="97"/>
      <c r="N39" s="96"/>
      <c r="O39" s="97"/>
      <c r="P39" s="28">
        <v>350.0</v>
      </c>
      <c r="Q39" s="20">
        <f t="shared" si="1"/>
        <v>0</v>
      </c>
      <c r="R39" s="30" t="s">
        <v>1858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44893.0</v>
      </c>
      <c r="C40" s="17" t="s">
        <v>1903</v>
      </c>
      <c r="D40" s="18">
        <v>10271.0</v>
      </c>
      <c r="E40" s="19" t="s">
        <v>1677</v>
      </c>
      <c r="F40" s="96"/>
      <c r="G40" s="97">
        <v>7000.0</v>
      </c>
      <c r="H40" s="96"/>
      <c r="I40" s="116"/>
      <c r="J40" s="97"/>
      <c r="K40" s="96"/>
      <c r="L40" s="97"/>
      <c r="M40" s="97"/>
      <c r="N40" s="96"/>
      <c r="O40" s="97"/>
      <c r="P40" s="28">
        <v>7000.0</v>
      </c>
      <c r="Q40" s="20">
        <f t="shared" si="1"/>
        <v>0</v>
      </c>
      <c r="R40" s="30" t="s">
        <v>1858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44893.0</v>
      </c>
      <c r="C41" s="17" t="s">
        <v>1904</v>
      </c>
      <c r="D41" s="18">
        <v>30894.0</v>
      </c>
      <c r="E41" s="19" t="s">
        <v>1905</v>
      </c>
      <c r="F41" s="96"/>
      <c r="G41" s="96"/>
      <c r="H41" s="96"/>
      <c r="I41" s="116"/>
      <c r="J41" s="97"/>
      <c r="K41" s="96"/>
      <c r="L41" s="97"/>
      <c r="M41" s="97"/>
      <c r="N41" s="96"/>
      <c r="O41" s="97">
        <v>9300.0</v>
      </c>
      <c r="P41" s="28">
        <v>9300.0</v>
      </c>
      <c r="Q41" s="20">
        <f t="shared" si="1"/>
        <v>0</v>
      </c>
      <c r="R41" s="30" t="s">
        <v>1858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44893.0</v>
      </c>
      <c r="C42" s="17" t="s">
        <v>1906</v>
      </c>
      <c r="D42" s="18">
        <v>73237.0</v>
      </c>
      <c r="E42" s="19" t="s">
        <v>1907</v>
      </c>
      <c r="F42" s="96"/>
      <c r="G42" s="96"/>
      <c r="H42" s="96"/>
      <c r="I42" s="116"/>
      <c r="J42" s="97"/>
      <c r="K42" s="96"/>
      <c r="L42" s="97"/>
      <c r="M42" s="97"/>
      <c r="N42" s="96"/>
      <c r="O42" s="97">
        <v>700.0</v>
      </c>
      <c r="P42" s="28">
        <v>700.0</v>
      </c>
      <c r="Q42" s="20">
        <f t="shared" si="1"/>
        <v>0</v>
      </c>
      <c r="R42" s="30" t="s">
        <v>1858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44893.0</v>
      </c>
      <c r="C43" s="17" t="s">
        <v>1908</v>
      </c>
      <c r="D43" s="18">
        <v>73327.0</v>
      </c>
      <c r="E43" s="19" t="s">
        <v>1909</v>
      </c>
      <c r="F43" s="97">
        <v>1850.0</v>
      </c>
      <c r="G43" s="96"/>
      <c r="H43" s="96"/>
      <c r="I43" s="116"/>
      <c r="J43" s="97"/>
      <c r="K43" s="96"/>
      <c r="L43" s="97"/>
      <c r="M43" s="97"/>
      <c r="N43" s="96"/>
      <c r="O43" s="97">
        <v>1000.0</v>
      </c>
      <c r="P43" s="28">
        <v>2850.0</v>
      </c>
      <c r="Q43" s="20">
        <f t="shared" si="1"/>
        <v>0</v>
      </c>
      <c r="R43" s="30" t="s">
        <v>1858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44893.0</v>
      </c>
      <c r="C44" s="17" t="s">
        <v>1910</v>
      </c>
      <c r="D44" s="18">
        <v>25541.0</v>
      </c>
      <c r="E44" s="19" t="s">
        <v>599</v>
      </c>
      <c r="F44" s="96"/>
      <c r="G44" s="97">
        <v>6400.0</v>
      </c>
      <c r="H44" s="96"/>
      <c r="I44" s="116"/>
      <c r="J44" s="97"/>
      <c r="K44" s="96"/>
      <c r="L44" s="97"/>
      <c r="M44" s="97"/>
      <c r="N44" s="96"/>
      <c r="O44" s="97"/>
      <c r="P44" s="28">
        <v>6400.0</v>
      </c>
      <c r="Q44" s="20">
        <f t="shared" si="1"/>
        <v>0</v>
      </c>
      <c r="R44" s="30" t="s">
        <v>1858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44893.0</v>
      </c>
      <c r="C45" s="17" t="s">
        <v>1911</v>
      </c>
      <c r="D45" s="18">
        <v>59206.0</v>
      </c>
      <c r="E45" s="19" t="s">
        <v>1912</v>
      </c>
      <c r="F45" s="96"/>
      <c r="G45" s="97">
        <v>2900.0</v>
      </c>
      <c r="H45" s="96"/>
      <c r="I45" s="116"/>
      <c r="J45" s="97"/>
      <c r="K45" s="96"/>
      <c r="L45" s="97"/>
      <c r="M45" s="97"/>
      <c r="N45" s="96"/>
      <c r="O45" s="97"/>
      <c r="P45" s="28">
        <v>2900.0</v>
      </c>
      <c r="Q45" s="20">
        <f t="shared" si="1"/>
        <v>0</v>
      </c>
      <c r="R45" s="30" t="s">
        <v>1858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44893.0</v>
      </c>
      <c r="C46" s="17" t="s">
        <v>1913</v>
      </c>
      <c r="D46" s="18">
        <v>43955.0</v>
      </c>
      <c r="E46" s="19" t="s">
        <v>33</v>
      </c>
      <c r="F46" s="96"/>
      <c r="G46" s="96"/>
      <c r="H46" s="96"/>
      <c r="I46" s="116"/>
      <c r="J46" s="97"/>
      <c r="K46" s="96"/>
      <c r="L46" s="97"/>
      <c r="M46" s="97"/>
      <c r="N46" s="96"/>
      <c r="O46" s="97">
        <v>3500.0</v>
      </c>
      <c r="P46" s="28">
        <v>3500.0</v>
      </c>
      <c r="Q46" s="20">
        <f t="shared" si="1"/>
        <v>0</v>
      </c>
      <c r="R46" s="30" t="s">
        <v>1858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44893.0</v>
      </c>
      <c r="C47" s="17" t="s">
        <v>1914</v>
      </c>
      <c r="D47" s="18">
        <v>21937.0</v>
      </c>
      <c r="E47" s="19" t="s">
        <v>1915</v>
      </c>
      <c r="F47" s="97">
        <v>5800.0</v>
      </c>
      <c r="G47" s="96"/>
      <c r="H47" s="96"/>
      <c r="I47" s="116"/>
      <c r="J47" s="97"/>
      <c r="K47" s="96"/>
      <c r="L47" s="97"/>
      <c r="M47" s="97"/>
      <c r="N47" s="96"/>
      <c r="O47" s="97"/>
      <c r="P47" s="28">
        <v>5800.0</v>
      </c>
      <c r="Q47" s="20">
        <f t="shared" si="1"/>
        <v>0</v>
      </c>
      <c r="R47" s="30" t="s">
        <v>1858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44893.0</v>
      </c>
      <c r="C48" s="17" t="s">
        <v>1916</v>
      </c>
      <c r="D48" s="18">
        <v>32700.0</v>
      </c>
      <c r="E48" s="19" t="s">
        <v>224</v>
      </c>
      <c r="F48" s="97">
        <v>3500.0</v>
      </c>
      <c r="G48" s="96"/>
      <c r="H48" s="96"/>
      <c r="I48" s="116"/>
      <c r="J48" s="97"/>
      <c r="K48" s="96"/>
      <c r="L48" s="97"/>
      <c r="M48" s="97"/>
      <c r="N48" s="96"/>
      <c r="O48" s="97">
        <v>10000.0</v>
      </c>
      <c r="P48" s="28">
        <v>13500.0</v>
      </c>
      <c r="Q48" s="20">
        <f t="shared" si="1"/>
        <v>0</v>
      </c>
      <c r="R48" s="30" t="s">
        <v>1858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44893.0</v>
      </c>
      <c r="C49" s="17" t="s">
        <v>1917</v>
      </c>
      <c r="D49" s="18">
        <v>53144.0</v>
      </c>
      <c r="E49" s="19" t="s">
        <v>1778</v>
      </c>
      <c r="F49" s="97">
        <v>3500.0</v>
      </c>
      <c r="G49" s="96"/>
      <c r="H49" s="96"/>
      <c r="I49" s="116"/>
      <c r="J49" s="97"/>
      <c r="K49" s="96"/>
      <c r="L49" s="97"/>
      <c r="M49" s="97"/>
      <c r="N49" s="96"/>
      <c r="O49" s="97"/>
      <c r="P49" s="28">
        <v>3500.0</v>
      </c>
      <c r="Q49" s="20">
        <f t="shared" si="1"/>
        <v>0</v>
      </c>
      <c r="R49" s="30" t="s">
        <v>1858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44893.0</v>
      </c>
      <c r="C50" s="17" t="s">
        <v>1918</v>
      </c>
      <c r="D50" s="18">
        <v>52776.0</v>
      </c>
      <c r="E50" s="19" t="s">
        <v>641</v>
      </c>
      <c r="F50" s="97">
        <v>3500.0</v>
      </c>
      <c r="G50" s="96"/>
      <c r="H50" s="96"/>
      <c r="I50" s="116"/>
      <c r="J50" s="97"/>
      <c r="K50" s="96"/>
      <c r="L50" s="97"/>
      <c r="M50" s="97"/>
      <c r="N50" s="96"/>
      <c r="O50" s="97"/>
      <c r="P50" s="28">
        <v>3500.0</v>
      </c>
      <c r="Q50" s="20">
        <f t="shared" si="1"/>
        <v>0</v>
      </c>
      <c r="R50" s="30" t="s">
        <v>1858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44893.0</v>
      </c>
      <c r="C51" s="17" t="s">
        <v>1919</v>
      </c>
      <c r="D51" s="18">
        <v>70001.0</v>
      </c>
      <c r="E51" s="19" t="s">
        <v>1920</v>
      </c>
      <c r="F51" s="97">
        <v>2100.0</v>
      </c>
      <c r="G51" s="96"/>
      <c r="H51" s="96"/>
      <c r="I51" s="116"/>
      <c r="J51" s="97"/>
      <c r="K51" s="96"/>
      <c r="L51" s="97"/>
      <c r="M51" s="97"/>
      <c r="N51" s="96"/>
      <c r="O51" s="97"/>
      <c r="P51" s="28">
        <v>2100.0</v>
      </c>
      <c r="Q51" s="20">
        <f t="shared" si="1"/>
        <v>0</v>
      </c>
      <c r="R51" s="30" t="s">
        <v>1858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44893.0</v>
      </c>
      <c r="C52" s="17" t="s">
        <v>1921</v>
      </c>
      <c r="D52" s="18">
        <v>13762.0</v>
      </c>
      <c r="E52" s="19" t="s">
        <v>638</v>
      </c>
      <c r="F52" s="97">
        <v>7000.0</v>
      </c>
      <c r="G52" s="96"/>
      <c r="H52" s="96"/>
      <c r="I52" s="116"/>
      <c r="J52" s="97"/>
      <c r="K52" s="96"/>
      <c r="L52" s="97"/>
      <c r="M52" s="97"/>
      <c r="N52" s="96"/>
      <c r="O52" s="97"/>
      <c r="P52" s="28">
        <v>7000.0</v>
      </c>
      <c r="Q52" s="20">
        <f t="shared" si="1"/>
        <v>0</v>
      </c>
      <c r="R52" s="30" t="s">
        <v>1858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44893.0</v>
      </c>
      <c r="C53" s="17" t="s">
        <v>1922</v>
      </c>
      <c r="D53" s="18">
        <v>35227.0</v>
      </c>
      <c r="E53" s="19" t="s">
        <v>800</v>
      </c>
      <c r="F53" s="97">
        <v>2900.0</v>
      </c>
      <c r="G53" s="96"/>
      <c r="H53" s="96"/>
      <c r="I53" s="116"/>
      <c r="J53" s="97"/>
      <c r="K53" s="96"/>
      <c r="L53" s="97"/>
      <c r="M53" s="97"/>
      <c r="N53" s="96"/>
      <c r="O53" s="97"/>
      <c r="P53" s="28">
        <v>2900.0</v>
      </c>
      <c r="Q53" s="20">
        <f t="shared" si="1"/>
        <v>0</v>
      </c>
      <c r="R53" s="30" t="s">
        <v>1858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44893.0</v>
      </c>
      <c r="C54" s="17" t="s">
        <v>1923</v>
      </c>
      <c r="D54" s="18">
        <v>54763.0</v>
      </c>
      <c r="E54" s="19" t="s">
        <v>1579</v>
      </c>
      <c r="F54" s="97">
        <v>2900.0</v>
      </c>
      <c r="G54" s="96"/>
      <c r="H54" s="96"/>
      <c r="I54" s="116"/>
      <c r="J54" s="97"/>
      <c r="K54" s="96"/>
      <c r="L54" s="97"/>
      <c r="M54" s="97"/>
      <c r="N54" s="96"/>
      <c r="O54" s="97"/>
      <c r="P54" s="28">
        <v>2900.0</v>
      </c>
      <c r="Q54" s="20">
        <f t="shared" si="1"/>
        <v>0</v>
      </c>
      <c r="R54" s="30" t="s">
        <v>1858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44893.0</v>
      </c>
      <c r="C55" s="17" t="s">
        <v>1924</v>
      </c>
      <c r="D55" s="18">
        <v>21971.0</v>
      </c>
      <c r="E55" s="19" t="s">
        <v>142</v>
      </c>
      <c r="F55" s="97">
        <v>700.0</v>
      </c>
      <c r="G55" s="96"/>
      <c r="H55" s="96"/>
      <c r="I55" s="116"/>
      <c r="J55" s="97"/>
      <c r="K55" s="96"/>
      <c r="L55" s="97"/>
      <c r="M55" s="97"/>
      <c r="N55" s="96"/>
      <c r="O55" s="97"/>
      <c r="P55" s="28">
        <v>700.0</v>
      </c>
      <c r="Q55" s="20">
        <f t="shared" si="1"/>
        <v>0</v>
      </c>
      <c r="R55" s="30" t="s">
        <v>1858</v>
      </c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44893.0</v>
      </c>
      <c r="C56" s="17" t="s">
        <v>1925</v>
      </c>
      <c r="D56" s="18">
        <v>46675.0</v>
      </c>
      <c r="E56" s="19" t="s">
        <v>1926</v>
      </c>
      <c r="F56" s="97">
        <v>3500.0</v>
      </c>
      <c r="G56" s="96"/>
      <c r="H56" s="96"/>
      <c r="I56" s="116"/>
      <c r="J56" s="97"/>
      <c r="K56" s="96"/>
      <c r="L56" s="97"/>
      <c r="M56" s="97"/>
      <c r="N56" s="96"/>
      <c r="O56" s="97"/>
      <c r="P56" s="28">
        <v>3500.0</v>
      </c>
      <c r="Q56" s="20">
        <f t="shared" si="1"/>
        <v>0</v>
      </c>
      <c r="R56" s="30" t="s">
        <v>1858</v>
      </c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44893.0</v>
      </c>
      <c r="C57" s="17" t="s">
        <v>1927</v>
      </c>
      <c r="D57" s="18">
        <v>62006.0</v>
      </c>
      <c r="E57" s="19" t="s">
        <v>1928</v>
      </c>
      <c r="F57" s="97">
        <v>3600.0</v>
      </c>
      <c r="G57" s="96"/>
      <c r="H57" s="96"/>
      <c r="I57" s="116"/>
      <c r="J57" s="97"/>
      <c r="K57" s="96"/>
      <c r="L57" s="97"/>
      <c r="M57" s="97"/>
      <c r="N57" s="96"/>
      <c r="O57" s="97"/>
      <c r="P57" s="28">
        <v>3600.0</v>
      </c>
      <c r="Q57" s="20">
        <f t="shared" si="1"/>
        <v>0</v>
      </c>
      <c r="R57" s="30" t="s">
        <v>1858</v>
      </c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44893.0</v>
      </c>
      <c r="C58" s="17" t="s">
        <v>1929</v>
      </c>
      <c r="D58" s="18">
        <v>14329.0</v>
      </c>
      <c r="E58" s="19" t="s">
        <v>85</v>
      </c>
      <c r="F58" s="97">
        <v>700.0</v>
      </c>
      <c r="G58" s="96"/>
      <c r="H58" s="96"/>
      <c r="I58" s="116"/>
      <c r="J58" s="97"/>
      <c r="K58" s="96"/>
      <c r="L58" s="97"/>
      <c r="M58" s="97"/>
      <c r="N58" s="96"/>
      <c r="O58" s="97"/>
      <c r="P58" s="28">
        <v>700.0</v>
      </c>
      <c r="Q58" s="20">
        <f t="shared" si="1"/>
        <v>0</v>
      </c>
      <c r="R58" s="30" t="s">
        <v>1858</v>
      </c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55.0</v>
      </c>
      <c r="B59" s="16">
        <v>44893.0</v>
      </c>
      <c r="C59" s="17" t="s">
        <v>1930</v>
      </c>
      <c r="D59" s="18">
        <v>52240.0</v>
      </c>
      <c r="E59" s="19" t="s">
        <v>1600</v>
      </c>
      <c r="F59" s="97">
        <v>600.0</v>
      </c>
      <c r="G59" s="96"/>
      <c r="H59" s="96"/>
      <c r="I59" s="116"/>
      <c r="J59" s="97">
        <v>50000.0</v>
      </c>
      <c r="K59" s="96"/>
      <c r="L59" s="97"/>
      <c r="M59" s="97"/>
      <c r="N59" s="96"/>
      <c r="O59" s="97"/>
      <c r="P59" s="28">
        <v>50600.0</v>
      </c>
      <c r="Q59" s="20">
        <f t="shared" si="1"/>
        <v>0</v>
      </c>
      <c r="R59" s="30" t="s">
        <v>1858</v>
      </c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56.0</v>
      </c>
      <c r="B60" s="16">
        <v>44893.0</v>
      </c>
      <c r="C60" s="17" t="s">
        <v>1931</v>
      </c>
      <c r="D60" s="18">
        <v>14329.0</v>
      </c>
      <c r="E60" s="19" t="s">
        <v>85</v>
      </c>
      <c r="F60" s="97">
        <v>350.0</v>
      </c>
      <c r="G60" s="96"/>
      <c r="H60" s="96"/>
      <c r="I60" s="116"/>
      <c r="J60" s="97"/>
      <c r="K60" s="96"/>
      <c r="L60" s="97"/>
      <c r="M60" s="97"/>
      <c r="N60" s="96"/>
      <c r="O60" s="97"/>
      <c r="P60" s="28">
        <v>350.0</v>
      </c>
      <c r="Q60" s="20">
        <f t="shared" si="1"/>
        <v>0</v>
      </c>
      <c r="R60" s="30" t="s">
        <v>1858</v>
      </c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57.0</v>
      </c>
      <c r="B61" s="16">
        <v>44893.0</v>
      </c>
      <c r="C61" s="17" t="s">
        <v>1932</v>
      </c>
      <c r="D61" s="18">
        <v>74689.0</v>
      </c>
      <c r="E61" s="19" t="s">
        <v>1933</v>
      </c>
      <c r="F61" s="97">
        <v>700.0</v>
      </c>
      <c r="G61" s="96"/>
      <c r="H61" s="96"/>
      <c r="I61" s="116"/>
      <c r="J61" s="97"/>
      <c r="K61" s="96"/>
      <c r="L61" s="97"/>
      <c r="M61" s="97"/>
      <c r="N61" s="96"/>
      <c r="O61" s="97"/>
      <c r="P61" s="28">
        <v>700.0</v>
      </c>
      <c r="Q61" s="20">
        <f t="shared" si="1"/>
        <v>0</v>
      </c>
      <c r="R61" s="30" t="s">
        <v>1858</v>
      </c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58.0</v>
      </c>
      <c r="B62" s="16">
        <v>44893.0</v>
      </c>
      <c r="C62" s="17" t="s">
        <v>1934</v>
      </c>
      <c r="D62" s="18">
        <v>65111.0</v>
      </c>
      <c r="E62" s="19" t="s">
        <v>464</v>
      </c>
      <c r="F62" s="97">
        <v>700.0</v>
      </c>
      <c r="G62" s="96"/>
      <c r="H62" s="96"/>
      <c r="I62" s="116"/>
      <c r="J62" s="97"/>
      <c r="K62" s="96"/>
      <c r="L62" s="97"/>
      <c r="M62" s="97"/>
      <c r="N62" s="96"/>
      <c r="O62" s="97"/>
      <c r="P62" s="28">
        <v>700.0</v>
      </c>
      <c r="Q62" s="20">
        <f t="shared" si="1"/>
        <v>0</v>
      </c>
      <c r="R62" s="30" t="s">
        <v>1858</v>
      </c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59.0</v>
      </c>
      <c r="B63" s="16">
        <v>44893.0</v>
      </c>
      <c r="C63" s="17" t="s">
        <v>1935</v>
      </c>
      <c r="D63" s="18">
        <v>59812.0</v>
      </c>
      <c r="E63" s="19" t="s">
        <v>311</v>
      </c>
      <c r="F63" s="97">
        <v>290.0</v>
      </c>
      <c r="G63" s="96"/>
      <c r="H63" s="96"/>
      <c r="I63" s="116"/>
      <c r="J63" s="97"/>
      <c r="K63" s="96"/>
      <c r="L63" s="97"/>
      <c r="M63" s="97"/>
      <c r="N63" s="96"/>
      <c r="O63" s="97"/>
      <c r="P63" s="28">
        <v>290.0</v>
      </c>
      <c r="Q63" s="20">
        <f t="shared" si="1"/>
        <v>0</v>
      </c>
      <c r="R63" s="30" t="s">
        <v>1858</v>
      </c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>
        <v>60.0</v>
      </c>
      <c r="B64" s="16">
        <v>44893.0</v>
      </c>
      <c r="C64" s="17" t="s">
        <v>1936</v>
      </c>
      <c r="D64" s="18">
        <v>43134.0</v>
      </c>
      <c r="E64" s="19" t="s">
        <v>795</v>
      </c>
      <c r="F64" s="96"/>
      <c r="G64" s="96"/>
      <c r="H64" s="96"/>
      <c r="I64" s="116"/>
      <c r="J64" s="97"/>
      <c r="K64" s="96"/>
      <c r="L64" s="97"/>
      <c r="M64" s="97"/>
      <c r="N64" s="96"/>
      <c r="O64" s="97">
        <v>3500.0</v>
      </c>
      <c r="P64" s="28">
        <v>3500.0</v>
      </c>
      <c r="Q64" s="20">
        <f t="shared" si="1"/>
        <v>0</v>
      </c>
      <c r="R64" s="30" t="s">
        <v>1858</v>
      </c>
      <c r="S64" s="3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71">
        <v>61.0</v>
      </c>
      <c r="B65" s="16">
        <v>44893.0</v>
      </c>
      <c r="C65" s="17" t="s">
        <v>1937</v>
      </c>
      <c r="D65" s="18">
        <v>49943.0</v>
      </c>
      <c r="E65" s="19" t="s">
        <v>1938</v>
      </c>
      <c r="F65" s="96"/>
      <c r="G65" s="96"/>
      <c r="H65" s="96"/>
      <c r="I65" s="116"/>
      <c r="J65" s="97"/>
      <c r="K65" s="96"/>
      <c r="L65" s="97"/>
      <c r="M65" s="97"/>
      <c r="N65" s="96"/>
      <c r="O65" s="97">
        <v>1050.0</v>
      </c>
      <c r="P65" s="28">
        <v>1050.0</v>
      </c>
      <c r="Q65" s="20">
        <f t="shared" si="1"/>
        <v>0</v>
      </c>
      <c r="R65" s="30" t="s">
        <v>1858</v>
      </c>
      <c r="S65" s="3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71">
        <v>62.0</v>
      </c>
      <c r="B66" s="16">
        <v>44893.0</v>
      </c>
      <c r="C66" s="17" t="s">
        <v>1939</v>
      </c>
      <c r="D66" s="18">
        <v>46778.0</v>
      </c>
      <c r="E66" s="19" t="s">
        <v>810</v>
      </c>
      <c r="F66" s="96"/>
      <c r="G66" s="96"/>
      <c r="H66" s="96"/>
      <c r="I66" s="116"/>
      <c r="J66" s="97"/>
      <c r="K66" s="96"/>
      <c r="L66" s="97"/>
      <c r="M66" s="97"/>
      <c r="N66" s="96"/>
      <c r="O66" s="97">
        <v>2900.0</v>
      </c>
      <c r="P66" s="28">
        <v>2900.0</v>
      </c>
      <c r="Q66" s="20">
        <f t="shared" si="1"/>
        <v>0</v>
      </c>
      <c r="R66" s="30" t="s">
        <v>1858</v>
      </c>
      <c r="S66" s="3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71">
        <v>63.0</v>
      </c>
      <c r="B67" s="16">
        <v>44893.0</v>
      </c>
      <c r="C67" s="17" t="s">
        <v>1940</v>
      </c>
      <c r="D67" s="18">
        <v>73371.0</v>
      </c>
      <c r="E67" s="19" t="s">
        <v>1941</v>
      </c>
      <c r="F67" s="96"/>
      <c r="G67" s="96"/>
      <c r="H67" s="96"/>
      <c r="I67" s="116"/>
      <c r="J67" s="97"/>
      <c r="K67" s="96"/>
      <c r="L67" s="97"/>
      <c r="M67" s="97"/>
      <c r="N67" s="96"/>
      <c r="O67" s="97">
        <v>1450.0</v>
      </c>
      <c r="P67" s="28">
        <v>1450.0</v>
      </c>
      <c r="Q67" s="20">
        <f t="shared" si="1"/>
        <v>0</v>
      </c>
      <c r="R67" s="30" t="s">
        <v>1858</v>
      </c>
      <c r="S67" s="3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71">
        <v>64.0</v>
      </c>
      <c r="B68" s="16">
        <v>44893.0</v>
      </c>
      <c r="C68" s="17" t="s">
        <v>1942</v>
      </c>
      <c r="D68" s="18">
        <v>73876.0</v>
      </c>
      <c r="E68" s="19" t="s">
        <v>1943</v>
      </c>
      <c r="F68" s="96"/>
      <c r="G68" s="96"/>
      <c r="H68" s="96"/>
      <c r="I68" s="116"/>
      <c r="J68" s="97"/>
      <c r="K68" s="96"/>
      <c r="L68" s="97"/>
      <c r="M68" s="97"/>
      <c r="N68" s="96"/>
      <c r="O68" s="97">
        <v>700.0</v>
      </c>
      <c r="P68" s="28">
        <v>700.0</v>
      </c>
      <c r="Q68" s="20">
        <f t="shared" si="1"/>
        <v>0</v>
      </c>
      <c r="R68" s="30" t="s">
        <v>1858</v>
      </c>
      <c r="S68" s="3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71">
        <v>65.0</v>
      </c>
      <c r="B69" s="16">
        <v>44893.0</v>
      </c>
      <c r="C69" s="17" t="s">
        <v>1944</v>
      </c>
      <c r="D69" s="18">
        <v>59812.0</v>
      </c>
      <c r="E69" s="19" t="s">
        <v>311</v>
      </c>
      <c r="F69" s="96"/>
      <c r="G69" s="96"/>
      <c r="H69" s="96"/>
      <c r="I69" s="116"/>
      <c r="J69" s="97"/>
      <c r="K69" s="96"/>
      <c r="L69" s="97"/>
      <c r="M69" s="97"/>
      <c r="N69" s="96"/>
      <c r="O69" s="97">
        <v>3500.0</v>
      </c>
      <c r="P69" s="28">
        <v>3500.0</v>
      </c>
      <c r="Q69" s="20">
        <f t="shared" si="1"/>
        <v>0</v>
      </c>
      <c r="R69" s="30" t="s">
        <v>1858</v>
      </c>
      <c r="S69" s="3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71">
        <v>66.0</v>
      </c>
      <c r="B70" s="16">
        <v>44893.0</v>
      </c>
      <c r="C70" s="17" t="s">
        <v>1945</v>
      </c>
      <c r="D70" s="18">
        <v>43116.0</v>
      </c>
      <c r="E70" s="19" t="s">
        <v>1946</v>
      </c>
      <c r="F70" s="96"/>
      <c r="G70" s="96"/>
      <c r="H70" s="96"/>
      <c r="I70" s="116"/>
      <c r="J70" s="97"/>
      <c r="K70" s="96"/>
      <c r="L70" s="97"/>
      <c r="M70" s="97"/>
      <c r="N70" s="96"/>
      <c r="O70" s="97">
        <v>3500.0</v>
      </c>
      <c r="P70" s="28">
        <v>3500.0</v>
      </c>
      <c r="Q70" s="20">
        <f t="shared" si="1"/>
        <v>0</v>
      </c>
      <c r="R70" s="30" t="s">
        <v>1858</v>
      </c>
      <c r="S70" s="3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71">
        <v>67.0</v>
      </c>
      <c r="B71" s="16">
        <v>44893.0</v>
      </c>
      <c r="C71" s="17" t="s">
        <v>1947</v>
      </c>
      <c r="D71" s="18">
        <v>10255.0</v>
      </c>
      <c r="E71" s="19" t="s">
        <v>25</v>
      </c>
      <c r="F71" s="96"/>
      <c r="G71" s="96"/>
      <c r="H71" s="96"/>
      <c r="I71" s="116"/>
      <c r="J71" s="97">
        <v>3500.0</v>
      </c>
      <c r="K71" s="96"/>
      <c r="L71" s="97"/>
      <c r="M71" s="97"/>
      <c r="N71" s="96"/>
      <c r="O71" s="97"/>
      <c r="P71" s="28">
        <v>3500.0</v>
      </c>
      <c r="Q71" s="20">
        <f t="shared" si="1"/>
        <v>0</v>
      </c>
      <c r="R71" s="30" t="s">
        <v>1858</v>
      </c>
      <c r="S71" s="3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71">
        <v>68.0</v>
      </c>
      <c r="B72" s="16">
        <v>44893.0</v>
      </c>
      <c r="C72" s="17" t="s">
        <v>1948</v>
      </c>
      <c r="D72" s="18">
        <v>29621.0</v>
      </c>
      <c r="E72" s="19" t="s">
        <v>91</v>
      </c>
      <c r="F72" s="96"/>
      <c r="G72" s="96"/>
      <c r="H72" s="96"/>
      <c r="I72" s="116"/>
      <c r="J72" s="97"/>
      <c r="K72" s="96"/>
      <c r="L72" s="97"/>
      <c r="M72" s="97"/>
      <c r="N72" s="96"/>
      <c r="O72" s="97">
        <v>3500.0</v>
      </c>
      <c r="P72" s="28">
        <v>3500.0</v>
      </c>
      <c r="Q72" s="20">
        <f t="shared" si="1"/>
        <v>0</v>
      </c>
      <c r="R72" s="30" t="s">
        <v>1858</v>
      </c>
      <c r="S72" s="3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71">
        <v>69.0</v>
      </c>
      <c r="B73" s="16">
        <v>44893.0</v>
      </c>
      <c r="C73" s="17" t="s">
        <v>1949</v>
      </c>
      <c r="D73" s="18">
        <v>10249.0</v>
      </c>
      <c r="E73" s="19" t="s">
        <v>1153</v>
      </c>
      <c r="F73" s="96"/>
      <c r="G73" s="96"/>
      <c r="H73" s="96"/>
      <c r="I73" s="116"/>
      <c r="J73" s="97">
        <v>14000.0</v>
      </c>
      <c r="K73" s="96"/>
      <c r="L73" s="97"/>
      <c r="M73" s="97"/>
      <c r="N73" s="96"/>
      <c r="O73" s="97"/>
      <c r="P73" s="28">
        <v>14000.0</v>
      </c>
      <c r="Q73" s="20">
        <f t="shared" si="1"/>
        <v>0</v>
      </c>
      <c r="R73" s="30" t="s">
        <v>1858</v>
      </c>
      <c r="S73" s="3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71">
        <v>70.0</v>
      </c>
      <c r="B74" s="16">
        <v>44893.0</v>
      </c>
      <c r="C74" s="17" t="s">
        <v>1950</v>
      </c>
      <c r="D74" s="18">
        <v>73589.0</v>
      </c>
      <c r="E74" s="19" t="s">
        <v>170</v>
      </c>
      <c r="F74" s="96"/>
      <c r="G74" s="96"/>
      <c r="H74" s="96"/>
      <c r="I74" s="116"/>
      <c r="J74" s="97">
        <v>7000.0</v>
      </c>
      <c r="K74" s="96"/>
      <c r="L74" s="97"/>
      <c r="M74" s="97"/>
      <c r="N74" s="96"/>
      <c r="O74" s="97"/>
      <c r="P74" s="28">
        <v>7000.0</v>
      </c>
      <c r="Q74" s="20">
        <f t="shared" si="1"/>
        <v>0</v>
      </c>
      <c r="R74" s="30" t="s">
        <v>1858</v>
      </c>
      <c r="S74" s="3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71">
        <v>71.0</v>
      </c>
      <c r="B75" s="16">
        <v>44893.0</v>
      </c>
      <c r="C75" s="17" t="s">
        <v>1951</v>
      </c>
      <c r="D75" s="18">
        <v>10008.0</v>
      </c>
      <c r="E75" s="19" t="s">
        <v>265</v>
      </c>
      <c r="F75" s="96"/>
      <c r="G75" s="96"/>
      <c r="H75" s="96"/>
      <c r="I75" s="116"/>
      <c r="J75" s="97">
        <v>7000.0</v>
      </c>
      <c r="K75" s="96"/>
      <c r="L75" s="97"/>
      <c r="M75" s="97"/>
      <c r="N75" s="96"/>
      <c r="O75" s="97"/>
      <c r="P75" s="28">
        <v>7000.0</v>
      </c>
      <c r="Q75" s="20">
        <f t="shared" si="1"/>
        <v>0</v>
      </c>
      <c r="R75" s="30" t="s">
        <v>1858</v>
      </c>
      <c r="S75" s="3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71">
        <v>72.0</v>
      </c>
      <c r="B76" s="16">
        <v>44893.0</v>
      </c>
      <c r="C76" s="17" t="s">
        <v>1952</v>
      </c>
      <c r="D76" s="18">
        <v>10357.0</v>
      </c>
      <c r="E76" s="19" t="s">
        <v>164</v>
      </c>
      <c r="F76" s="96"/>
      <c r="G76" s="96"/>
      <c r="H76" s="96"/>
      <c r="I76" s="116"/>
      <c r="J76" s="97"/>
      <c r="K76" s="96"/>
      <c r="L76" s="97"/>
      <c r="M76" s="97"/>
      <c r="N76" s="96"/>
      <c r="O76" s="97">
        <v>4700.0</v>
      </c>
      <c r="P76" s="28">
        <v>4700.0</v>
      </c>
      <c r="Q76" s="20">
        <f t="shared" si="1"/>
        <v>0</v>
      </c>
      <c r="R76" s="30" t="s">
        <v>1858</v>
      </c>
      <c r="S76" s="3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71">
        <v>73.0</v>
      </c>
      <c r="B77" s="16">
        <v>44893.0</v>
      </c>
      <c r="C77" s="17" t="s">
        <v>1953</v>
      </c>
      <c r="D77" s="18">
        <v>31927.0</v>
      </c>
      <c r="E77" s="19" t="s">
        <v>66</v>
      </c>
      <c r="F77" s="96"/>
      <c r="G77" s="96"/>
      <c r="H77" s="96"/>
      <c r="I77" s="116"/>
      <c r="J77" s="97"/>
      <c r="K77" s="96"/>
      <c r="L77" s="97"/>
      <c r="M77" s="97"/>
      <c r="N77" s="96"/>
      <c r="O77" s="97">
        <v>3500.0</v>
      </c>
      <c r="P77" s="28">
        <v>3500.0</v>
      </c>
      <c r="Q77" s="20">
        <f t="shared" si="1"/>
        <v>0</v>
      </c>
      <c r="R77" s="30" t="s">
        <v>1858</v>
      </c>
      <c r="S77" s="3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71">
        <v>74.0</v>
      </c>
      <c r="B78" s="16">
        <v>44893.0</v>
      </c>
      <c r="C78" s="17" t="s">
        <v>1954</v>
      </c>
      <c r="D78" s="18">
        <v>10001.0</v>
      </c>
      <c r="E78" s="19" t="s">
        <v>1361</v>
      </c>
      <c r="F78" s="96"/>
      <c r="G78" s="96"/>
      <c r="H78" s="96"/>
      <c r="I78" s="116"/>
      <c r="J78" s="97"/>
      <c r="K78" s="96"/>
      <c r="L78" s="97"/>
      <c r="M78" s="97"/>
      <c r="N78" s="96"/>
      <c r="O78" s="97">
        <v>6400.0</v>
      </c>
      <c r="P78" s="28">
        <v>6400.0</v>
      </c>
      <c r="Q78" s="20">
        <f t="shared" si="1"/>
        <v>0</v>
      </c>
      <c r="R78" s="30" t="s">
        <v>1858</v>
      </c>
      <c r="S78" s="3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71">
        <v>75.0</v>
      </c>
      <c r="B79" s="16">
        <v>44893.0</v>
      </c>
      <c r="C79" s="17" t="s">
        <v>1955</v>
      </c>
      <c r="D79" s="18">
        <v>45096.0</v>
      </c>
      <c r="E79" s="19" t="s">
        <v>296</v>
      </c>
      <c r="F79" s="96"/>
      <c r="G79" s="96"/>
      <c r="H79" s="96"/>
      <c r="I79" s="116"/>
      <c r="J79" s="97"/>
      <c r="K79" s="96"/>
      <c r="L79" s="97"/>
      <c r="M79" s="97"/>
      <c r="N79" s="96"/>
      <c r="O79" s="97">
        <v>2000.0</v>
      </c>
      <c r="P79" s="28">
        <v>2000.0</v>
      </c>
      <c r="Q79" s="20">
        <f t="shared" si="1"/>
        <v>0</v>
      </c>
      <c r="R79" s="30" t="s">
        <v>1858</v>
      </c>
      <c r="S79" s="3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71">
        <v>76.0</v>
      </c>
      <c r="B80" s="16">
        <v>44893.0</v>
      </c>
      <c r="C80" s="17" t="s">
        <v>1956</v>
      </c>
      <c r="D80" s="18">
        <v>23221.0</v>
      </c>
      <c r="E80" s="19" t="s">
        <v>1957</v>
      </c>
      <c r="F80" s="97">
        <v>3100.0</v>
      </c>
      <c r="G80" s="96"/>
      <c r="H80" s="96"/>
      <c r="I80" s="116"/>
      <c r="J80" s="97"/>
      <c r="K80" s="96"/>
      <c r="L80" s="97"/>
      <c r="M80" s="97"/>
      <c r="N80" s="96"/>
      <c r="O80" s="97">
        <v>3900.0</v>
      </c>
      <c r="P80" s="28">
        <v>7000.0</v>
      </c>
      <c r="Q80" s="20">
        <f t="shared" si="1"/>
        <v>0</v>
      </c>
      <c r="R80" s="30" t="s">
        <v>1858</v>
      </c>
      <c r="S80" s="3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71">
        <v>77.0</v>
      </c>
      <c r="B81" s="16">
        <v>44893.0</v>
      </c>
      <c r="C81" s="17" t="s">
        <v>1958</v>
      </c>
      <c r="D81" s="18">
        <v>48191.0</v>
      </c>
      <c r="E81" s="19" t="s">
        <v>1959</v>
      </c>
      <c r="F81" s="96"/>
      <c r="G81" s="96"/>
      <c r="H81" s="96"/>
      <c r="I81" s="116"/>
      <c r="J81" s="97"/>
      <c r="K81" s="96"/>
      <c r="L81" s="97"/>
      <c r="M81" s="97"/>
      <c r="N81" s="96"/>
      <c r="O81" s="97">
        <v>3500.0</v>
      </c>
      <c r="P81" s="28">
        <v>3500.0</v>
      </c>
      <c r="Q81" s="20">
        <f t="shared" si="1"/>
        <v>0</v>
      </c>
      <c r="R81" s="30" t="s">
        <v>1858</v>
      </c>
      <c r="S81" s="3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71">
        <v>78.0</v>
      </c>
      <c r="B82" s="16">
        <v>44893.0</v>
      </c>
      <c r="C82" s="17" t="s">
        <v>1960</v>
      </c>
      <c r="D82" s="18">
        <v>36555.0</v>
      </c>
      <c r="E82" s="19" t="s">
        <v>294</v>
      </c>
      <c r="F82" s="96"/>
      <c r="G82" s="96"/>
      <c r="H82" s="96"/>
      <c r="I82" s="116">
        <v>3500.0</v>
      </c>
      <c r="J82" s="97"/>
      <c r="K82" s="96"/>
      <c r="L82" s="97"/>
      <c r="M82" s="97"/>
      <c r="N82" s="96"/>
      <c r="O82" s="97"/>
      <c r="P82" s="28">
        <v>3500.0</v>
      </c>
      <c r="Q82" s="20">
        <f t="shared" si="1"/>
        <v>0</v>
      </c>
      <c r="R82" s="30" t="s">
        <v>1858</v>
      </c>
      <c r="S82" s="3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71">
        <v>79.0</v>
      </c>
      <c r="B83" s="16">
        <v>44893.0</v>
      </c>
      <c r="C83" s="17" t="s">
        <v>1961</v>
      </c>
      <c r="D83" s="18">
        <v>56980.0</v>
      </c>
      <c r="E83" s="19" t="s">
        <v>822</v>
      </c>
      <c r="F83" s="96"/>
      <c r="G83" s="96"/>
      <c r="H83" s="96"/>
      <c r="I83" s="116">
        <v>3500.0</v>
      </c>
      <c r="J83" s="97"/>
      <c r="K83" s="96"/>
      <c r="L83" s="97"/>
      <c r="M83" s="97"/>
      <c r="N83" s="96"/>
      <c r="O83" s="97"/>
      <c r="P83" s="28">
        <v>3500.0</v>
      </c>
      <c r="Q83" s="20">
        <f t="shared" si="1"/>
        <v>0</v>
      </c>
      <c r="R83" s="30" t="s">
        <v>1858</v>
      </c>
      <c r="S83" s="3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71">
        <v>80.0</v>
      </c>
      <c r="B84" s="16">
        <v>44893.0</v>
      </c>
      <c r="C84" s="17" t="s">
        <v>1962</v>
      </c>
      <c r="D84" s="18">
        <v>58257.0</v>
      </c>
      <c r="E84" s="19" t="s">
        <v>1963</v>
      </c>
      <c r="F84" s="97">
        <v>3500.0</v>
      </c>
      <c r="G84" s="96"/>
      <c r="H84" s="96"/>
      <c r="I84" s="116"/>
      <c r="J84" s="97"/>
      <c r="K84" s="96"/>
      <c r="L84" s="97"/>
      <c r="M84" s="97"/>
      <c r="N84" s="96"/>
      <c r="O84" s="97"/>
      <c r="P84" s="28">
        <v>3500.0</v>
      </c>
      <c r="Q84" s="20">
        <f t="shared" si="1"/>
        <v>0</v>
      </c>
      <c r="R84" s="30" t="s">
        <v>1858</v>
      </c>
      <c r="S84" s="3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71">
        <v>81.0</v>
      </c>
      <c r="B85" s="16">
        <v>44893.0</v>
      </c>
      <c r="C85" s="17" t="s">
        <v>1964</v>
      </c>
      <c r="D85" s="18">
        <v>67125.0</v>
      </c>
      <c r="E85" s="19" t="s">
        <v>1188</v>
      </c>
      <c r="F85" s="96"/>
      <c r="G85" s="96"/>
      <c r="H85" s="96"/>
      <c r="I85" s="116"/>
      <c r="J85" s="97"/>
      <c r="K85" s="96"/>
      <c r="L85" s="97"/>
      <c r="M85" s="97"/>
      <c r="N85" s="96"/>
      <c r="O85" s="97">
        <v>4200.0</v>
      </c>
      <c r="P85" s="28">
        <v>4200.0</v>
      </c>
      <c r="Q85" s="20">
        <f t="shared" si="1"/>
        <v>0</v>
      </c>
      <c r="R85" s="30" t="s">
        <v>1858</v>
      </c>
      <c r="S85" s="3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71">
        <v>82.0</v>
      </c>
      <c r="B86" s="16">
        <v>44893.0</v>
      </c>
      <c r="C86" s="17" t="s">
        <v>1965</v>
      </c>
      <c r="D86" s="18">
        <v>52373.0</v>
      </c>
      <c r="E86" s="19" t="s">
        <v>727</v>
      </c>
      <c r="F86" s="96"/>
      <c r="G86" s="96"/>
      <c r="H86" s="96"/>
      <c r="I86" s="116"/>
      <c r="J86" s="97"/>
      <c r="K86" s="96"/>
      <c r="L86" s="97"/>
      <c r="M86" s="97"/>
      <c r="N86" s="96"/>
      <c r="O86" s="97">
        <v>3500.0</v>
      </c>
      <c r="P86" s="28">
        <v>3500.0</v>
      </c>
      <c r="Q86" s="20">
        <f t="shared" si="1"/>
        <v>0</v>
      </c>
      <c r="R86" s="30" t="s">
        <v>1858</v>
      </c>
      <c r="S86" s="3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71">
        <v>83.0</v>
      </c>
      <c r="B87" s="16">
        <v>44893.0</v>
      </c>
      <c r="C87" s="17" t="s">
        <v>1966</v>
      </c>
      <c r="D87" s="18">
        <v>52373.0</v>
      </c>
      <c r="E87" s="19" t="s">
        <v>727</v>
      </c>
      <c r="F87" s="96"/>
      <c r="G87" s="96"/>
      <c r="H87" s="96"/>
      <c r="I87" s="116"/>
      <c r="J87" s="97"/>
      <c r="K87" s="96"/>
      <c r="L87" s="97"/>
      <c r="M87" s="97"/>
      <c r="N87" s="96"/>
      <c r="O87" s="97">
        <v>3500.0</v>
      </c>
      <c r="P87" s="28">
        <v>3500.0</v>
      </c>
      <c r="Q87" s="20">
        <f t="shared" si="1"/>
        <v>0</v>
      </c>
      <c r="R87" s="30" t="s">
        <v>1858</v>
      </c>
      <c r="S87" s="3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71">
        <v>84.0</v>
      </c>
      <c r="B88" s="16">
        <v>44893.0</v>
      </c>
      <c r="C88" s="17" t="s">
        <v>1967</v>
      </c>
      <c r="D88" s="18">
        <v>36826.0</v>
      </c>
      <c r="E88" s="19" t="s">
        <v>562</v>
      </c>
      <c r="F88" s="97">
        <v>6000.0</v>
      </c>
      <c r="G88" s="96"/>
      <c r="H88" s="96"/>
      <c r="I88" s="116"/>
      <c r="J88" s="97"/>
      <c r="K88" s="96"/>
      <c r="L88" s="97"/>
      <c r="M88" s="97"/>
      <c r="N88" s="96"/>
      <c r="O88" s="97"/>
      <c r="P88" s="28">
        <v>6000.0</v>
      </c>
      <c r="Q88" s="20">
        <f t="shared" si="1"/>
        <v>0</v>
      </c>
      <c r="R88" s="30" t="s">
        <v>1858</v>
      </c>
      <c r="S88" s="3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71">
        <v>85.0</v>
      </c>
      <c r="B89" s="16">
        <v>44893.0</v>
      </c>
      <c r="C89" s="17" t="s">
        <v>1968</v>
      </c>
      <c r="D89" s="18">
        <v>72825.0</v>
      </c>
      <c r="E89" s="19" t="s">
        <v>1969</v>
      </c>
      <c r="F89" s="96"/>
      <c r="G89" s="97">
        <v>3500.0</v>
      </c>
      <c r="H89" s="96"/>
      <c r="I89" s="116"/>
      <c r="J89" s="97"/>
      <c r="K89" s="96"/>
      <c r="L89" s="97"/>
      <c r="M89" s="97"/>
      <c r="N89" s="96"/>
      <c r="O89" s="97"/>
      <c r="P89" s="28">
        <v>3500.0</v>
      </c>
      <c r="Q89" s="20">
        <f t="shared" si="1"/>
        <v>0</v>
      </c>
      <c r="R89" s="30" t="s">
        <v>1858</v>
      </c>
      <c r="S89" s="3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71">
        <v>86.0</v>
      </c>
      <c r="B90" s="16">
        <v>44893.0</v>
      </c>
      <c r="C90" s="17" t="s">
        <v>1970</v>
      </c>
      <c r="D90" s="18">
        <v>70078.0</v>
      </c>
      <c r="E90" s="19" t="s">
        <v>690</v>
      </c>
      <c r="F90" s="96"/>
      <c r="G90" s="96"/>
      <c r="H90" s="96"/>
      <c r="I90" s="116">
        <v>3500.0</v>
      </c>
      <c r="J90" s="97"/>
      <c r="K90" s="96"/>
      <c r="L90" s="97"/>
      <c r="M90" s="97"/>
      <c r="N90" s="96"/>
      <c r="O90" s="97"/>
      <c r="P90" s="28">
        <v>3500.0</v>
      </c>
      <c r="Q90" s="20">
        <f t="shared" si="1"/>
        <v>0</v>
      </c>
      <c r="R90" s="30" t="s">
        <v>1858</v>
      </c>
      <c r="S90" s="3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71">
        <v>87.0</v>
      </c>
      <c r="B91" s="16">
        <v>44893.0</v>
      </c>
      <c r="C91" s="17" t="s">
        <v>1971</v>
      </c>
      <c r="D91" s="18">
        <v>13133.0</v>
      </c>
      <c r="E91" s="19" t="s">
        <v>1972</v>
      </c>
      <c r="F91" s="96"/>
      <c r="G91" s="96"/>
      <c r="H91" s="96"/>
      <c r="I91" s="116"/>
      <c r="J91" s="97"/>
      <c r="K91" s="96"/>
      <c r="L91" s="97"/>
      <c r="M91" s="97"/>
      <c r="N91" s="96"/>
      <c r="O91" s="97">
        <v>5250.0</v>
      </c>
      <c r="P91" s="28">
        <v>5250.0</v>
      </c>
      <c r="Q91" s="20">
        <f t="shared" si="1"/>
        <v>0</v>
      </c>
      <c r="R91" s="30" t="s">
        <v>1858</v>
      </c>
      <c r="S91" s="3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71">
        <v>88.0</v>
      </c>
      <c r="B92" s="16">
        <v>44893.0</v>
      </c>
      <c r="C92" s="17" t="s">
        <v>1973</v>
      </c>
      <c r="D92" s="18">
        <v>46778.0</v>
      </c>
      <c r="E92" s="19" t="s">
        <v>810</v>
      </c>
      <c r="F92" s="96"/>
      <c r="G92" s="96"/>
      <c r="H92" s="96"/>
      <c r="I92" s="116"/>
      <c r="J92" s="97"/>
      <c r="K92" s="96"/>
      <c r="L92" s="97"/>
      <c r="M92" s="97"/>
      <c r="N92" s="96"/>
      <c r="O92" s="97">
        <v>3500.0</v>
      </c>
      <c r="P92" s="28">
        <v>3500.0</v>
      </c>
      <c r="Q92" s="20">
        <f t="shared" si="1"/>
        <v>0</v>
      </c>
      <c r="R92" s="30" t="s">
        <v>1858</v>
      </c>
      <c r="S92" s="3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71">
        <v>89.0</v>
      </c>
      <c r="B93" s="16">
        <v>44893.0</v>
      </c>
      <c r="C93" s="17" t="s">
        <v>1974</v>
      </c>
      <c r="D93" s="18">
        <v>35227.0</v>
      </c>
      <c r="E93" s="19" t="s">
        <v>800</v>
      </c>
      <c r="F93" s="97">
        <v>7000.0</v>
      </c>
      <c r="G93" s="96"/>
      <c r="H93" s="96"/>
      <c r="I93" s="116"/>
      <c r="J93" s="97"/>
      <c r="K93" s="96"/>
      <c r="L93" s="97"/>
      <c r="M93" s="97"/>
      <c r="N93" s="96"/>
      <c r="O93" s="97"/>
      <c r="P93" s="28">
        <v>7000.0</v>
      </c>
      <c r="Q93" s="20">
        <f t="shared" si="1"/>
        <v>0</v>
      </c>
      <c r="R93" s="30" t="s">
        <v>1858</v>
      </c>
      <c r="S93" s="3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71">
        <v>90.0</v>
      </c>
      <c r="B94" s="16">
        <v>44893.0</v>
      </c>
      <c r="C94" s="17" t="s">
        <v>1975</v>
      </c>
      <c r="D94" s="18">
        <v>37135.0</v>
      </c>
      <c r="E94" s="19" t="s">
        <v>1976</v>
      </c>
      <c r="F94" s="96"/>
      <c r="G94" s="96"/>
      <c r="H94" s="96"/>
      <c r="I94" s="116">
        <v>4700.0</v>
      </c>
      <c r="J94" s="97"/>
      <c r="K94" s="96"/>
      <c r="L94" s="97"/>
      <c r="M94" s="97"/>
      <c r="N94" s="96"/>
      <c r="O94" s="97"/>
      <c r="P94" s="28">
        <v>4700.0</v>
      </c>
      <c r="Q94" s="20">
        <f t="shared" si="1"/>
        <v>0</v>
      </c>
      <c r="R94" s="30" t="s">
        <v>1858</v>
      </c>
      <c r="S94" s="3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71">
        <v>91.0</v>
      </c>
      <c r="B95" s="16">
        <v>44893.0</v>
      </c>
      <c r="C95" s="17" t="s">
        <v>1977</v>
      </c>
      <c r="D95" s="18">
        <v>56747.0</v>
      </c>
      <c r="E95" s="19" t="s">
        <v>284</v>
      </c>
      <c r="F95" s="97">
        <v>3500.0</v>
      </c>
      <c r="G95" s="96"/>
      <c r="H95" s="96"/>
      <c r="I95" s="116"/>
      <c r="J95" s="97"/>
      <c r="K95" s="96"/>
      <c r="L95" s="97"/>
      <c r="M95" s="97"/>
      <c r="N95" s="96"/>
      <c r="O95" s="97"/>
      <c r="P95" s="28">
        <v>3500.0</v>
      </c>
      <c r="Q95" s="20">
        <f t="shared" si="1"/>
        <v>0</v>
      </c>
      <c r="R95" s="30" t="s">
        <v>1858</v>
      </c>
      <c r="S95" s="3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71">
        <v>92.0</v>
      </c>
      <c r="B96" s="16">
        <v>44893.0</v>
      </c>
      <c r="C96" s="17" t="s">
        <v>1978</v>
      </c>
      <c r="D96" s="18">
        <v>26040.0</v>
      </c>
      <c r="E96" s="19" t="s">
        <v>1979</v>
      </c>
      <c r="F96" s="96"/>
      <c r="G96" s="97">
        <v>350.0</v>
      </c>
      <c r="H96" s="96"/>
      <c r="I96" s="116"/>
      <c r="J96" s="97"/>
      <c r="K96" s="96"/>
      <c r="L96" s="97"/>
      <c r="M96" s="97"/>
      <c r="N96" s="96"/>
      <c r="O96" s="97"/>
      <c r="P96" s="28">
        <v>350.0</v>
      </c>
      <c r="Q96" s="20">
        <f t="shared" si="1"/>
        <v>0</v>
      </c>
      <c r="R96" s="30" t="s">
        <v>1858</v>
      </c>
      <c r="S96" s="31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71">
        <v>93.0</v>
      </c>
      <c r="B97" s="16">
        <v>44893.0</v>
      </c>
      <c r="C97" s="17" t="s">
        <v>1980</v>
      </c>
      <c r="D97" s="18">
        <v>36918.0</v>
      </c>
      <c r="E97" s="19" t="s">
        <v>1046</v>
      </c>
      <c r="F97" s="96"/>
      <c r="G97" s="96"/>
      <c r="H97" s="96"/>
      <c r="I97" s="116"/>
      <c r="J97" s="97"/>
      <c r="K97" s="96"/>
      <c r="L97" s="97"/>
      <c r="M97" s="97"/>
      <c r="N97" s="96"/>
      <c r="O97" s="97">
        <v>6400.0</v>
      </c>
      <c r="P97" s="28">
        <v>6400.0</v>
      </c>
      <c r="Q97" s="20">
        <f t="shared" si="1"/>
        <v>0</v>
      </c>
      <c r="R97" s="30" t="s">
        <v>1858</v>
      </c>
      <c r="S97" s="31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71">
        <v>94.0</v>
      </c>
      <c r="B98" s="16">
        <v>44893.0</v>
      </c>
      <c r="C98" s="17" t="s">
        <v>1981</v>
      </c>
      <c r="D98" s="18">
        <v>10288.0</v>
      </c>
      <c r="E98" s="19" t="s">
        <v>419</v>
      </c>
      <c r="F98" s="96"/>
      <c r="G98" s="97">
        <v>3500.0</v>
      </c>
      <c r="H98" s="96"/>
      <c r="I98" s="116"/>
      <c r="J98" s="97"/>
      <c r="K98" s="96"/>
      <c r="L98" s="97"/>
      <c r="M98" s="97"/>
      <c r="N98" s="96"/>
      <c r="O98" s="97"/>
      <c r="P98" s="28">
        <v>3500.0</v>
      </c>
      <c r="Q98" s="20">
        <f t="shared" si="1"/>
        <v>0</v>
      </c>
      <c r="R98" s="30" t="s">
        <v>1858</v>
      </c>
      <c r="S98" s="31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71">
        <v>95.0</v>
      </c>
      <c r="B99" s="16">
        <v>44893.0</v>
      </c>
      <c r="C99" s="17" t="s">
        <v>1982</v>
      </c>
      <c r="D99" s="18">
        <v>15102.0</v>
      </c>
      <c r="E99" s="19" t="s">
        <v>1983</v>
      </c>
      <c r="F99" s="96"/>
      <c r="G99" s="96"/>
      <c r="H99" s="96"/>
      <c r="I99" s="116"/>
      <c r="J99" s="97"/>
      <c r="K99" s="96"/>
      <c r="L99" s="97"/>
      <c r="M99" s="97"/>
      <c r="N99" s="96"/>
      <c r="O99" s="97">
        <v>6400.0</v>
      </c>
      <c r="P99" s="28">
        <v>6400.0</v>
      </c>
      <c r="Q99" s="20">
        <f t="shared" si="1"/>
        <v>0</v>
      </c>
      <c r="R99" s="30" t="s">
        <v>1858</v>
      </c>
      <c r="S99" s="31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71">
        <v>96.0</v>
      </c>
      <c r="B100" s="16">
        <v>44893.0</v>
      </c>
      <c r="C100" s="17" t="s">
        <v>1984</v>
      </c>
      <c r="D100" s="18">
        <v>65611.0</v>
      </c>
      <c r="E100" s="19" t="s">
        <v>1985</v>
      </c>
      <c r="F100" s="96"/>
      <c r="G100" s="97">
        <v>6400.0</v>
      </c>
      <c r="H100" s="96"/>
      <c r="I100" s="116"/>
      <c r="J100" s="97"/>
      <c r="K100" s="96"/>
      <c r="L100" s="97"/>
      <c r="M100" s="97"/>
      <c r="N100" s="96"/>
      <c r="O100" s="97"/>
      <c r="P100" s="28">
        <v>6400.0</v>
      </c>
      <c r="Q100" s="20">
        <f t="shared" si="1"/>
        <v>0</v>
      </c>
      <c r="R100" s="30" t="s">
        <v>1858</v>
      </c>
      <c r="S100" s="31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71">
        <v>97.0</v>
      </c>
      <c r="B101" s="16">
        <v>44893.0</v>
      </c>
      <c r="C101" s="17" t="s">
        <v>1986</v>
      </c>
      <c r="D101" s="18">
        <v>52686.0</v>
      </c>
      <c r="E101" s="19" t="s">
        <v>1987</v>
      </c>
      <c r="F101" s="96"/>
      <c r="G101" s="97">
        <v>6400.0</v>
      </c>
      <c r="H101" s="96"/>
      <c r="I101" s="116"/>
      <c r="J101" s="97"/>
      <c r="K101" s="96"/>
      <c r="L101" s="97"/>
      <c r="M101" s="97"/>
      <c r="N101" s="96"/>
      <c r="O101" s="97"/>
      <c r="P101" s="28">
        <v>6400.0</v>
      </c>
      <c r="Q101" s="20">
        <f t="shared" si="1"/>
        <v>0</v>
      </c>
      <c r="R101" s="30" t="s">
        <v>1858</v>
      </c>
      <c r="S101" s="31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71">
        <v>98.0</v>
      </c>
      <c r="B102" s="16">
        <v>44893.0</v>
      </c>
      <c r="C102" s="17" t="s">
        <v>1988</v>
      </c>
      <c r="D102" s="18">
        <v>26040.0</v>
      </c>
      <c r="E102" s="19" t="s">
        <v>1979</v>
      </c>
      <c r="F102" s="96"/>
      <c r="G102" s="97">
        <v>2500.0</v>
      </c>
      <c r="H102" s="96"/>
      <c r="I102" s="116"/>
      <c r="J102" s="97"/>
      <c r="K102" s="96"/>
      <c r="L102" s="97"/>
      <c r="M102" s="97"/>
      <c r="N102" s="96"/>
      <c r="O102" s="97"/>
      <c r="P102" s="28">
        <v>2500.0</v>
      </c>
      <c r="Q102" s="20">
        <f t="shared" si="1"/>
        <v>0</v>
      </c>
      <c r="R102" s="30" t="s">
        <v>1858</v>
      </c>
      <c r="S102" s="31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71">
        <v>99.0</v>
      </c>
      <c r="B103" s="16">
        <v>44893.0</v>
      </c>
      <c r="C103" s="17" t="s">
        <v>1989</v>
      </c>
      <c r="D103" s="18">
        <v>20541.0</v>
      </c>
      <c r="E103" s="19" t="s">
        <v>1990</v>
      </c>
      <c r="F103" s="96"/>
      <c r="G103" s="97">
        <v>3500.0</v>
      </c>
      <c r="H103" s="96"/>
      <c r="I103" s="116"/>
      <c r="J103" s="97"/>
      <c r="K103" s="96"/>
      <c r="L103" s="97"/>
      <c r="M103" s="97"/>
      <c r="N103" s="96"/>
      <c r="O103" s="97"/>
      <c r="P103" s="28">
        <v>3500.0</v>
      </c>
      <c r="Q103" s="20">
        <f t="shared" si="1"/>
        <v>0</v>
      </c>
      <c r="R103" s="30" t="s">
        <v>1858</v>
      </c>
      <c r="S103" s="31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71">
        <v>100.0</v>
      </c>
      <c r="B104" s="16">
        <v>44893.0</v>
      </c>
      <c r="C104" s="17" t="s">
        <v>1991</v>
      </c>
      <c r="D104" s="18">
        <v>20541.0</v>
      </c>
      <c r="E104" s="19" t="s">
        <v>1990</v>
      </c>
      <c r="F104" s="96"/>
      <c r="G104" s="97">
        <v>3500.0</v>
      </c>
      <c r="H104" s="96"/>
      <c r="I104" s="116"/>
      <c r="J104" s="97"/>
      <c r="K104" s="96"/>
      <c r="L104" s="97"/>
      <c r="M104" s="97"/>
      <c r="N104" s="96"/>
      <c r="O104" s="97"/>
      <c r="P104" s="28">
        <v>3500.0</v>
      </c>
      <c r="Q104" s="20">
        <f t="shared" si="1"/>
        <v>0</v>
      </c>
      <c r="R104" s="30" t="s">
        <v>1858</v>
      </c>
      <c r="S104" s="31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71">
        <v>101.0</v>
      </c>
      <c r="B105" s="16">
        <v>44893.0</v>
      </c>
      <c r="C105" s="17" t="s">
        <v>1992</v>
      </c>
      <c r="D105" s="18">
        <v>30895.0</v>
      </c>
      <c r="E105" s="19" t="s">
        <v>106</v>
      </c>
      <c r="F105" s="96"/>
      <c r="G105" s="97">
        <v>7000.0</v>
      </c>
      <c r="H105" s="96"/>
      <c r="I105" s="116"/>
      <c r="J105" s="97"/>
      <c r="K105" s="96"/>
      <c r="L105" s="97"/>
      <c r="M105" s="97"/>
      <c r="N105" s="96"/>
      <c r="O105" s="97"/>
      <c r="P105" s="28">
        <v>7000.0</v>
      </c>
      <c r="Q105" s="20">
        <f t="shared" si="1"/>
        <v>0</v>
      </c>
      <c r="R105" s="30" t="s">
        <v>1858</v>
      </c>
      <c r="S105" s="31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71">
        <v>102.0</v>
      </c>
      <c r="B106" s="16">
        <v>44893.0</v>
      </c>
      <c r="C106" s="17" t="s">
        <v>1993</v>
      </c>
      <c r="D106" s="18">
        <v>43092.0</v>
      </c>
      <c r="E106" s="19" t="s">
        <v>765</v>
      </c>
      <c r="F106" s="97">
        <v>3500.0</v>
      </c>
      <c r="G106" s="96"/>
      <c r="H106" s="96"/>
      <c r="I106" s="116"/>
      <c r="J106" s="97">
        <v>3500.0</v>
      </c>
      <c r="K106" s="96"/>
      <c r="L106" s="97"/>
      <c r="M106" s="97"/>
      <c r="N106" s="96"/>
      <c r="O106" s="97"/>
      <c r="P106" s="28">
        <v>7000.0</v>
      </c>
      <c r="Q106" s="20">
        <f t="shared" si="1"/>
        <v>0</v>
      </c>
      <c r="R106" s="30" t="s">
        <v>1858</v>
      </c>
      <c r="S106" s="31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71">
        <v>103.0</v>
      </c>
      <c r="B107" s="16">
        <v>44893.0</v>
      </c>
      <c r="C107" s="17" t="s">
        <v>1994</v>
      </c>
      <c r="D107" s="18">
        <v>26831.0</v>
      </c>
      <c r="E107" s="19" t="s">
        <v>677</v>
      </c>
      <c r="F107" s="96"/>
      <c r="G107" s="96"/>
      <c r="H107" s="96"/>
      <c r="I107" s="116"/>
      <c r="J107" s="97">
        <v>3500.0</v>
      </c>
      <c r="K107" s="96"/>
      <c r="L107" s="97"/>
      <c r="M107" s="97"/>
      <c r="N107" s="96"/>
      <c r="O107" s="97"/>
      <c r="P107" s="28">
        <v>3500.0</v>
      </c>
      <c r="Q107" s="20">
        <f t="shared" si="1"/>
        <v>0</v>
      </c>
      <c r="R107" s="30" t="s">
        <v>1858</v>
      </c>
      <c r="S107" s="31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71">
        <v>104.0</v>
      </c>
      <c r="B108" s="16">
        <v>44893.0</v>
      </c>
      <c r="C108" s="17" t="s">
        <v>1995</v>
      </c>
      <c r="D108" s="18">
        <v>57499.0</v>
      </c>
      <c r="E108" s="19" t="s">
        <v>76</v>
      </c>
      <c r="F108" s="96"/>
      <c r="G108" s="96"/>
      <c r="H108" s="96"/>
      <c r="I108" s="116"/>
      <c r="J108" s="97">
        <v>3500.0</v>
      </c>
      <c r="K108" s="96"/>
      <c r="L108" s="97"/>
      <c r="M108" s="97"/>
      <c r="N108" s="96"/>
      <c r="O108" s="97"/>
      <c r="P108" s="28">
        <v>3500.0</v>
      </c>
      <c r="Q108" s="20">
        <f t="shared" si="1"/>
        <v>0</v>
      </c>
      <c r="R108" s="30" t="s">
        <v>1858</v>
      </c>
      <c r="S108" s="31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71">
        <v>105.0</v>
      </c>
      <c r="B109" s="16">
        <v>44893.0</v>
      </c>
      <c r="C109" s="17" t="s">
        <v>1996</v>
      </c>
      <c r="D109" s="18">
        <v>60675.0</v>
      </c>
      <c r="E109" s="19" t="s">
        <v>1997</v>
      </c>
      <c r="F109" s="97">
        <v>4950.0</v>
      </c>
      <c r="G109" s="96"/>
      <c r="H109" s="96"/>
      <c r="I109" s="116"/>
      <c r="J109" s="97"/>
      <c r="K109" s="96"/>
      <c r="L109" s="97"/>
      <c r="M109" s="97"/>
      <c r="N109" s="96"/>
      <c r="O109" s="97"/>
      <c r="P109" s="28">
        <v>4950.0</v>
      </c>
      <c r="Q109" s="20">
        <f t="shared" si="1"/>
        <v>0</v>
      </c>
      <c r="R109" s="30" t="s">
        <v>1858</v>
      </c>
      <c r="S109" s="31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71">
        <v>106.0</v>
      </c>
      <c r="B110" s="16">
        <v>44893.0</v>
      </c>
      <c r="C110" s="17" t="s">
        <v>1998</v>
      </c>
      <c r="D110" s="18">
        <v>22727.0</v>
      </c>
      <c r="E110" s="19" t="s">
        <v>459</v>
      </c>
      <c r="F110" s="96"/>
      <c r="G110" s="97">
        <v>4950.0</v>
      </c>
      <c r="H110" s="96"/>
      <c r="I110" s="116"/>
      <c r="J110" s="97"/>
      <c r="K110" s="96"/>
      <c r="L110" s="97"/>
      <c r="M110" s="97"/>
      <c r="N110" s="96"/>
      <c r="O110" s="97"/>
      <c r="P110" s="28">
        <v>4950.0</v>
      </c>
      <c r="Q110" s="20">
        <f t="shared" si="1"/>
        <v>0</v>
      </c>
      <c r="R110" s="30" t="s">
        <v>1858</v>
      </c>
      <c r="S110" s="31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71">
        <v>107.0</v>
      </c>
      <c r="B111" s="16">
        <v>44893.0</v>
      </c>
      <c r="C111" s="17" t="s">
        <v>1999</v>
      </c>
      <c r="D111" s="18">
        <v>30248.0</v>
      </c>
      <c r="E111" s="19" t="s">
        <v>2000</v>
      </c>
      <c r="F111" s="96"/>
      <c r="G111" s="96"/>
      <c r="H111" s="96"/>
      <c r="I111" s="116"/>
      <c r="J111" s="97"/>
      <c r="K111" s="96"/>
      <c r="L111" s="97"/>
      <c r="M111" s="97"/>
      <c r="N111" s="96"/>
      <c r="O111" s="97">
        <v>3500.0</v>
      </c>
      <c r="P111" s="28">
        <v>3500.0</v>
      </c>
      <c r="Q111" s="20">
        <f t="shared" si="1"/>
        <v>0</v>
      </c>
      <c r="R111" s="30" t="s">
        <v>1858</v>
      </c>
      <c r="S111" s="31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71">
        <v>108.0</v>
      </c>
      <c r="B112" s="16">
        <v>44893.0</v>
      </c>
      <c r="C112" s="17" t="s">
        <v>2001</v>
      </c>
      <c r="D112" s="18">
        <v>45193.0</v>
      </c>
      <c r="E112" s="19" t="s">
        <v>1002</v>
      </c>
      <c r="F112" s="96"/>
      <c r="G112" s="96"/>
      <c r="H112" s="96"/>
      <c r="I112" s="116"/>
      <c r="J112" s="97"/>
      <c r="K112" s="96"/>
      <c r="L112" s="97"/>
      <c r="M112" s="97"/>
      <c r="N112" s="96"/>
      <c r="O112" s="97">
        <v>3500.0</v>
      </c>
      <c r="P112" s="28">
        <v>3500.0</v>
      </c>
      <c r="Q112" s="20">
        <f t="shared" si="1"/>
        <v>0</v>
      </c>
      <c r="R112" s="30" t="s">
        <v>1858</v>
      </c>
      <c r="S112" s="31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71">
        <v>109.0</v>
      </c>
      <c r="B113" s="16">
        <v>44893.0</v>
      </c>
      <c r="C113" s="17" t="s">
        <v>2002</v>
      </c>
      <c r="D113" s="18">
        <v>69633.0</v>
      </c>
      <c r="E113" s="19" t="s">
        <v>2003</v>
      </c>
      <c r="F113" s="96"/>
      <c r="G113" s="96"/>
      <c r="H113" s="96"/>
      <c r="I113" s="116"/>
      <c r="J113" s="97"/>
      <c r="K113" s="96"/>
      <c r="L113" s="97"/>
      <c r="M113" s="97"/>
      <c r="N113" s="96"/>
      <c r="O113" s="97">
        <v>3500.0</v>
      </c>
      <c r="P113" s="28">
        <v>3500.0</v>
      </c>
      <c r="Q113" s="20">
        <f t="shared" si="1"/>
        <v>0</v>
      </c>
      <c r="R113" s="30" t="s">
        <v>1858</v>
      </c>
      <c r="S113" s="31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71">
        <v>110.0</v>
      </c>
      <c r="B114" s="16">
        <v>44893.0</v>
      </c>
      <c r="C114" s="17" t="s">
        <v>2004</v>
      </c>
      <c r="D114" s="18">
        <v>73210.0</v>
      </c>
      <c r="E114" s="19" t="s">
        <v>861</v>
      </c>
      <c r="F114" s="97">
        <v>700.0</v>
      </c>
      <c r="G114" s="96"/>
      <c r="H114" s="96"/>
      <c r="I114" s="116"/>
      <c r="J114" s="97"/>
      <c r="K114" s="96"/>
      <c r="L114" s="97"/>
      <c r="M114" s="97"/>
      <c r="N114" s="96"/>
      <c r="O114" s="97"/>
      <c r="P114" s="28">
        <v>700.0</v>
      </c>
      <c r="Q114" s="20">
        <f t="shared" si="1"/>
        <v>0</v>
      </c>
      <c r="R114" s="30" t="s">
        <v>1858</v>
      </c>
      <c r="S114" s="31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71">
        <v>111.0</v>
      </c>
      <c r="B115" s="16">
        <v>44893.0</v>
      </c>
      <c r="C115" s="17" t="s">
        <v>2005</v>
      </c>
      <c r="D115" s="18">
        <v>54211.0</v>
      </c>
      <c r="E115" s="19" t="s">
        <v>566</v>
      </c>
      <c r="F115" s="97">
        <v>7000.0</v>
      </c>
      <c r="G115" s="96"/>
      <c r="H115" s="96"/>
      <c r="I115" s="116"/>
      <c r="J115" s="97"/>
      <c r="K115" s="96"/>
      <c r="L115" s="97"/>
      <c r="M115" s="97"/>
      <c r="N115" s="96"/>
      <c r="O115" s="97"/>
      <c r="P115" s="28">
        <v>7000.0</v>
      </c>
      <c r="Q115" s="20">
        <f t="shared" si="1"/>
        <v>0</v>
      </c>
      <c r="R115" s="30" t="s">
        <v>1858</v>
      </c>
      <c r="S115" s="31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71">
        <v>112.0</v>
      </c>
      <c r="B116" s="16">
        <v>44893.0</v>
      </c>
      <c r="C116" s="17" t="s">
        <v>2006</v>
      </c>
      <c r="D116" s="18">
        <v>66276.0</v>
      </c>
      <c r="E116" s="19" t="s">
        <v>876</v>
      </c>
      <c r="F116" s="96"/>
      <c r="G116" s="96"/>
      <c r="H116" s="96"/>
      <c r="I116" s="116"/>
      <c r="J116" s="97"/>
      <c r="K116" s="96"/>
      <c r="L116" s="97"/>
      <c r="M116" s="97"/>
      <c r="N116" s="96"/>
      <c r="O116" s="97">
        <v>3500.0</v>
      </c>
      <c r="P116" s="28">
        <v>3500.0</v>
      </c>
      <c r="Q116" s="20">
        <f t="shared" si="1"/>
        <v>0</v>
      </c>
      <c r="R116" s="30" t="s">
        <v>1858</v>
      </c>
      <c r="S116" s="31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71">
        <v>113.0</v>
      </c>
      <c r="B117" s="16">
        <v>44893.0</v>
      </c>
      <c r="C117" s="17" t="s">
        <v>2007</v>
      </c>
      <c r="D117" s="18">
        <v>54581.0</v>
      </c>
      <c r="E117" s="19" t="s">
        <v>2008</v>
      </c>
      <c r="F117" s="96"/>
      <c r="G117" s="96"/>
      <c r="H117" s="96"/>
      <c r="I117" s="116"/>
      <c r="J117" s="97"/>
      <c r="K117" s="96"/>
      <c r="L117" s="97"/>
      <c r="M117" s="97"/>
      <c r="N117" s="96"/>
      <c r="O117" s="97">
        <v>7500.0</v>
      </c>
      <c r="P117" s="28">
        <v>7500.0</v>
      </c>
      <c r="Q117" s="20">
        <f t="shared" si="1"/>
        <v>0</v>
      </c>
      <c r="R117" s="30" t="s">
        <v>1858</v>
      </c>
      <c r="S117" s="31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71">
        <v>114.0</v>
      </c>
      <c r="B118" s="16">
        <v>44893.0</v>
      </c>
      <c r="C118" s="17" t="s">
        <v>2009</v>
      </c>
      <c r="D118" s="18">
        <v>39286.0</v>
      </c>
      <c r="E118" s="19" t="s">
        <v>2010</v>
      </c>
      <c r="F118" s="97">
        <v>14330.0</v>
      </c>
      <c r="G118" s="96"/>
      <c r="H118" s="96"/>
      <c r="I118" s="116"/>
      <c r="J118" s="97"/>
      <c r="K118" s="96"/>
      <c r="L118" s="97"/>
      <c r="M118" s="97"/>
      <c r="N118" s="96"/>
      <c r="O118" s="97"/>
      <c r="P118" s="28">
        <v>14330.0</v>
      </c>
      <c r="Q118" s="20">
        <f t="shared" si="1"/>
        <v>0</v>
      </c>
      <c r="R118" s="30" t="s">
        <v>1858</v>
      </c>
      <c r="S118" s="31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71">
        <v>115.0</v>
      </c>
      <c r="B119" s="16">
        <v>44893.0</v>
      </c>
      <c r="C119" s="17" t="s">
        <v>2011</v>
      </c>
      <c r="D119" s="18">
        <v>58257.0</v>
      </c>
      <c r="E119" s="19" t="s">
        <v>1963</v>
      </c>
      <c r="F119" s="96"/>
      <c r="G119" s="96"/>
      <c r="H119" s="96"/>
      <c r="I119" s="116"/>
      <c r="J119" s="97"/>
      <c r="K119" s="96"/>
      <c r="L119" s="97"/>
      <c r="M119" s="97"/>
      <c r="N119" s="96"/>
      <c r="O119" s="97">
        <v>2900.0</v>
      </c>
      <c r="P119" s="28">
        <v>2900.0</v>
      </c>
      <c r="Q119" s="20">
        <f t="shared" si="1"/>
        <v>0</v>
      </c>
      <c r="R119" s="30" t="s">
        <v>1858</v>
      </c>
      <c r="S119" s="31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71">
        <v>116.0</v>
      </c>
      <c r="B120" s="16">
        <v>44893.0</v>
      </c>
      <c r="C120" s="17" t="s">
        <v>2012</v>
      </c>
      <c r="D120" s="18">
        <v>56980.0</v>
      </c>
      <c r="E120" s="19" t="s">
        <v>822</v>
      </c>
      <c r="F120" s="96"/>
      <c r="G120" s="96"/>
      <c r="H120" s="96"/>
      <c r="I120" s="116">
        <v>2900.0</v>
      </c>
      <c r="J120" s="97"/>
      <c r="K120" s="96"/>
      <c r="L120" s="97"/>
      <c r="M120" s="97"/>
      <c r="N120" s="96"/>
      <c r="O120" s="97"/>
      <c r="P120" s="28">
        <v>2900.0</v>
      </c>
      <c r="Q120" s="20">
        <f t="shared" si="1"/>
        <v>0</v>
      </c>
      <c r="R120" s="30" t="s">
        <v>1858</v>
      </c>
      <c r="S120" s="31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71">
        <v>117.0</v>
      </c>
      <c r="B121" s="16">
        <v>44893.0</v>
      </c>
      <c r="C121" s="17" t="s">
        <v>2013</v>
      </c>
      <c r="D121" s="18">
        <v>62508.0</v>
      </c>
      <c r="E121" s="19" t="s">
        <v>211</v>
      </c>
      <c r="F121" s="96"/>
      <c r="G121" s="96"/>
      <c r="H121" s="96"/>
      <c r="I121" s="116"/>
      <c r="J121" s="97"/>
      <c r="K121" s="96"/>
      <c r="L121" s="97"/>
      <c r="M121" s="97"/>
      <c r="N121" s="96"/>
      <c r="O121" s="97">
        <v>2850.0</v>
      </c>
      <c r="P121" s="28">
        <v>2850.0</v>
      </c>
      <c r="Q121" s="20">
        <f t="shared" si="1"/>
        <v>0</v>
      </c>
      <c r="R121" s="30" t="s">
        <v>1858</v>
      </c>
      <c r="S121" s="31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71">
        <v>118.0</v>
      </c>
      <c r="B122" s="16">
        <v>44893.0</v>
      </c>
      <c r="C122" s="17" t="s">
        <v>2014</v>
      </c>
      <c r="D122" s="18">
        <v>31987.0</v>
      </c>
      <c r="E122" s="19" t="s">
        <v>2015</v>
      </c>
      <c r="F122" s="97">
        <v>350.0</v>
      </c>
      <c r="G122" s="96"/>
      <c r="H122" s="96"/>
      <c r="I122" s="116"/>
      <c r="J122" s="97"/>
      <c r="K122" s="97"/>
      <c r="L122" s="97"/>
      <c r="M122" s="97"/>
      <c r="N122" s="96"/>
      <c r="O122" s="96"/>
      <c r="P122" s="28">
        <v>350.0</v>
      </c>
      <c r="Q122" s="20">
        <f t="shared" si="1"/>
        <v>0</v>
      </c>
      <c r="R122" s="30" t="s">
        <v>1858</v>
      </c>
      <c r="S122" s="31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71">
        <v>119.0</v>
      </c>
      <c r="B123" s="16">
        <v>44893.0</v>
      </c>
      <c r="C123" s="17" t="s">
        <v>2016</v>
      </c>
      <c r="D123" s="18">
        <v>22341.0</v>
      </c>
      <c r="E123" s="19" t="s">
        <v>850</v>
      </c>
      <c r="F123" s="97">
        <v>350.0</v>
      </c>
      <c r="G123" s="97"/>
      <c r="H123" s="97"/>
      <c r="I123" s="116"/>
      <c r="J123" s="97"/>
      <c r="K123" s="96"/>
      <c r="L123" s="97"/>
      <c r="M123" s="97"/>
      <c r="N123" s="96"/>
      <c r="O123" s="96"/>
      <c r="P123" s="28">
        <v>350.0</v>
      </c>
      <c r="Q123" s="20">
        <f t="shared" si="1"/>
        <v>0</v>
      </c>
      <c r="R123" s="30" t="s">
        <v>1858</v>
      </c>
      <c r="S123" s="31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71">
        <v>120.0</v>
      </c>
      <c r="B124" s="16">
        <v>44893.0</v>
      </c>
      <c r="C124" s="17" t="s">
        <v>2017</v>
      </c>
      <c r="D124" s="18">
        <v>71614.0</v>
      </c>
      <c r="E124" s="19" t="s">
        <v>2018</v>
      </c>
      <c r="F124" s="97">
        <v>1550.0</v>
      </c>
      <c r="G124" s="97"/>
      <c r="H124" s="97"/>
      <c r="I124" s="116"/>
      <c r="J124" s="97"/>
      <c r="K124" s="96"/>
      <c r="L124" s="97"/>
      <c r="M124" s="97"/>
      <c r="N124" s="96"/>
      <c r="O124" s="96"/>
      <c r="P124" s="28">
        <v>1550.0</v>
      </c>
      <c r="Q124" s="20">
        <f t="shared" si="1"/>
        <v>0</v>
      </c>
      <c r="R124" s="30" t="s">
        <v>1858</v>
      </c>
      <c r="S124" s="31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71">
        <v>121.0</v>
      </c>
      <c r="B125" s="16">
        <v>44893.0</v>
      </c>
      <c r="C125" s="17" t="s">
        <v>2019</v>
      </c>
      <c r="D125" s="18">
        <v>62294.0</v>
      </c>
      <c r="E125" s="19" t="s">
        <v>2020</v>
      </c>
      <c r="F125" s="96"/>
      <c r="G125" s="97"/>
      <c r="H125" s="97"/>
      <c r="I125" s="116"/>
      <c r="J125" s="97"/>
      <c r="K125" s="96"/>
      <c r="L125" s="97"/>
      <c r="M125" s="97"/>
      <c r="N125" s="96"/>
      <c r="O125" s="97">
        <v>3500.0</v>
      </c>
      <c r="P125" s="28">
        <v>3500.0</v>
      </c>
      <c r="Q125" s="20">
        <f t="shared" si="1"/>
        <v>0</v>
      </c>
      <c r="R125" s="30" t="s">
        <v>1858</v>
      </c>
      <c r="S125" s="31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71">
        <v>122.0</v>
      </c>
      <c r="B126" s="16">
        <v>44893.0</v>
      </c>
      <c r="C126" s="17" t="s">
        <v>2021</v>
      </c>
      <c r="D126" s="18">
        <v>39286.0</v>
      </c>
      <c r="E126" s="19" t="s">
        <v>2010</v>
      </c>
      <c r="F126" s="96"/>
      <c r="G126" s="97"/>
      <c r="H126" s="97"/>
      <c r="I126" s="116"/>
      <c r="J126" s="97"/>
      <c r="K126" s="96"/>
      <c r="L126" s="97"/>
      <c r="M126" s="97">
        <v>5000.0</v>
      </c>
      <c r="N126" s="96"/>
      <c r="O126" s="96"/>
      <c r="P126" s="28">
        <v>5000.0</v>
      </c>
      <c r="Q126" s="20">
        <f t="shared" si="1"/>
        <v>0</v>
      </c>
      <c r="R126" s="30" t="s">
        <v>1858</v>
      </c>
      <c r="S126" s="31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71">
        <v>123.0</v>
      </c>
      <c r="B127" s="16">
        <v>44893.0</v>
      </c>
      <c r="C127" s="17" t="s">
        <v>2022</v>
      </c>
      <c r="D127" s="18">
        <v>74679.0</v>
      </c>
      <c r="E127" s="19" t="s">
        <v>1877</v>
      </c>
      <c r="F127" s="96"/>
      <c r="G127" s="97"/>
      <c r="H127" s="97"/>
      <c r="I127" s="116"/>
      <c r="J127" s="97"/>
      <c r="K127" s="96"/>
      <c r="L127" s="97"/>
      <c r="M127" s="97">
        <v>5000.0</v>
      </c>
      <c r="N127" s="96"/>
      <c r="O127" s="96"/>
      <c r="P127" s="28">
        <v>5000.0</v>
      </c>
      <c r="Q127" s="20">
        <f t="shared" si="1"/>
        <v>0</v>
      </c>
      <c r="R127" s="30" t="s">
        <v>1858</v>
      </c>
      <c r="S127" s="31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71">
        <v>124.0</v>
      </c>
      <c r="B128" s="16">
        <v>44893.0</v>
      </c>
      <c r="C128" s="17" t="s">
        <v>2023</v>
      </c>
      <c r="D128" s="18">
        <v>73142.0</v>
      </c>
      <c r="E128" s="19" t="s">
        <v>1860</v>
      </c>
      <c r="F128" s="96"/>
      <c r="G128" s="97"/>
      <c r="H128" s="97"/>
      <c r="I128" s="116"/>
      <c r="J128" s="97"/>
      <c r="K128" s="96"/>
      <c r="L128" s="97"/>
      <c r="M128" s="97">
        <v>5000.0</v>
      </c>
      <c r="N128" s="96"/>
      <c r="O128" s="96"/>
      <c r="P128" s="28">
        <v>5000.0</v>
      </c>
      <c r="Q128" s="20">
        <f t="shared" si="1"/>
        <v>0</v>
      </c>
      <c r="R128" s="30" t="s">
        <v>1858</v>
      </c>
      <c r="S128" s="31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71">
        <v>125.0</v>
      </c>
      <c r="B129" s="16">
        <v>44893.0</v>
      </c>
      <c r="C129" s="17" t="s">
        <v>2024</v>
      </c>
      <c r="D129" s="18">
        <v>35245.0</v>
      </c>
      <c r="E129" s="19" t="s">
        <v>302</v>
      </c>
      <c r="F129" s="96"/>
      <c r="G129" s="97"/>
      <c r="H129" s="97"/>
      <c r="I129" s="116"/>
      <c r="J129" s="97"/>
      <c r="K129" s="96"/>
      <c r="L129" s="97"/>
      <c r="M129" s="97">
        <v>5000.0</v>
      </c>
      <c r="N129" s="96"/>
      <c r="O129" s="96"/>
      <c r="P129" s="28">
        <v>5000.0</v>
      </c>
      <c r="Q129" s="20">
        <f t="shared" si="1"/>
        <v>0</v>
      </c>
      <c r="R129" s="30" t="s">
        <v>1858</v>
      </c>
      <c r="S129" s="31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71">
        <v>126.0</v>
      </c>
      <c r="B130" s="16">
        <v>44893.0</v>
      </c>
      <c r="C130" s="17" t="s">
        <v>2025</v>
      </c>
      <c r="D130" s="18">
        <v>73876.0</v>
      </c>
      <c r="E130" s="19" t="s">
        <v>1943</v>
      </c>
      <c r="F130" s="97">
        <v>70.0</v>
      </c>
      <c r="G130" s="97"/>
      <c r="H130" s="97"/>
      <c r="I130" s="116"/>
      <c r="J130" s="97"/>
      <c r="K130" s="96"/>
      <c r="L130" s="97"/>
      <c r="M130" s="97">
        <v>5000.0</v>
      </c>
      <c r="N130" s="96"/>
      <c r="O130" s="96"/>
      <c r="P130" s="28">
        <v>5070.0</v>
      </c>
      <c r="Q130" s="20">
        <f t="shared" si="1"/>
        <v>0</v>
      </c>
      <c r="R130" s="30" t="s">
        <v>1858</v>
      </c>
      <c r="S130" s="31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71">
        <v>127.0</v>
      </c>
      <c r="B131" s="16">
        <v>44893.0</v>
      </c>
      <c r="C131" s="17" t="s">
        <v>2026</v>
      </c>
      <c r="D131" s="18">
        <v>66012.0</v>
      </c>
      <c r="E131" s="19" t="s">
        <v>2027</v>
      </c>
      <c r="F131" s="96"/>
      <c r="G131" s="97"/>
      <c r="H131" s="97"/>
      <c r="I131" s="116"/>
      <c r="J131" s="97"/>
      <c r="K131" s="96"/>
      <c r="L131" s="97"/>
      <c r="M131" s="97">
        <v>5000.0</v>
      </c>
      <c r="N131" s="96"/>
      <c r="O131" s="96"/>
      <c r="P131" s="28">
        <v>5000.0</v>
      </c>
      <c r="Q131" s="20">
        <f t="shared" si="1"/>
        <v>0</v>
      </c>
      <c r="R131" s="30"/>
      <c r="S131" s="31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71"/>
      <c r="B132" s="61"/>
      <c r="C132" s="62"/>
      <c r="D132" s="62"/>
      <c r="E132" s="62"/>
      <c r="F132" s="117">
        <f t="shared" ref="F132:Q132" si="2">SUM(F5:F131)</f>
        <v>122770</v>
      </c>
      <c r="G132" s="117">
        <f t="shared" si="2"/>
        <v>101600</v>
      </c>
      <c r="H132" s="117">
        <f t="shared" si="2"/>
        <v>0</v>
      </c>
      <c r="I132" s="117">
        <f t="shared" si="2"/>
        <v>44850</v>
      </c>
      <c r="J132" s="117">
        <f t="shared" si="2"/>
        <v>157500</v>
      </c>
      <c r="K132" s="117">
        <f t="shared" si="2"/>
        <v>20350</v>
      </c>
      <c r="L132" s="117">
        <f t="shared" si="2"/>
        <v>0</v>
      </c>
      <c r="M132" s="117">
        <f t="shared" si="2"/>
        <v>30000</v>
      </c>
      <c r="N132" s="117">
        <f t="shared" si="2"/>
        <v>0</v>
      </c>
      <c r="O132" s="117">
        <f t="shared" si="2"/>
        <v>173650</v>
      </c>
      <c r="P132" s="117">
        <f t="shared" si="2"/>
        <v>650720</v>
      </c>
      <c r="Q132" s="117">
        <f t="shared" si="2"/>
        <v>0</v>
      </c>
      <c r="R132" s="62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>
      <c r="A133" s="52"/>
      <c r="B133" s="61"/>
      <c r="C133" s="62"/>
      <c r="D133" s="62"/>
      <c r="E133" s="62"/>
      <c r="F133" s="94">
        <f>SUM(F132+G132+H132+I132+J132+K132+L132+M132+N132+O132)</f>
        <v>650720</v>
      </c>
      <c r="G133" s="8"/>
      <c r="H133" s="8"/>
      <c r="I133" s="8"/>
      <c r="J133" s="8"/>
      <c r="K133" s="8"/>
      <c r="L133" s="9"/>
      <c r="M133" s="68"/>
      <c r="N133" s="54"/>
      <c r="O133" s="54"/>
      <c r="P133" s="64"/>
      <c r="Q133" s="31"/>
      <c r="R133" s="65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>
      <c r="A134" s="4"/>
      <c r="B134" s="66"/>
      <c r="C134" s="65"/>
      <c r="D134" s="65"/>
      <c r="E134" s="65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65"/>
      <c r="Q134" s="4"/>
      <c r="R134" s="65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66"/>
      <c r="C135" s="65"/>
      <c r="D135" s="65"/>
      <c r="E135" s="65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65"/>
      <c r="Q135" s="4"/>
      <c r="R135" s="65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66"/>
      <c r="C136" s="65"/>
      <c r="D136" s="65"/>
      <c r="E136" s="65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65"/>
      <c r="Q136" s="4"/>
      <c r="R136" s="65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66"/>
      <c r="C137" s="65"/>
      <c r="D137" s="65"/>
      <c r="E137" s="65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65"/>
      <c r="Q137" s="4"/>
      <c r="R137" s="65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66"/>
      <c r="C138" s="65"/>
      <c r="D138" s="65"/>
      <c r="E138" s="65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65"/>
      <c r="Q138" s="4"/>
      <c r="R138" s="65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66"/>
      <c r="C139" s="65"/>
      <c r="D139" s="65"/>
      <c r="E139" s="65"/>
      <c r="F139" s="4" t="s">
        <v>192</v>
      </c>
      <c r="G139" s="4"/>
      <c r="H139" s="4"/>
      <c r="I139" s="112"/>
      <c r="J139" s="4"/>
      <c r="K139" s="4"/>
      <c r="L139" s="4"/>
      <c r="M139" s="4"/>
      <c r="N139" s="4"/>
      <c r="O139" s="4"/>
      <c r="P139" s="65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66"/>
      <c r="C140" s="65"/>
      <c r="D140" s="65"/>
      <c r="E140" s="65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65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66"/>
      <c r="C141" s="65"/>
      <c r="D141" s="65"/>
      <c r="E141" s="65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65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66"/>
      <c r="C142" s="65"/>
      <c r="D142" s="65"/>
      <c r="E142" s="65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65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66"/>
      <c r="C143" s="65"/>
      <c r="D143" s="65"/>
      <c r="E143" s="65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65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66"/>
      <c r="C144" s="65"/>
      <c r="D144" s="65"/>
      <c r="E144" s="65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65"/>
      <c r="Q144" s="4"/>
      <c r="R144" s="4"/>
      <c r="S144" s="4"/>
      <c r="T144" s="4" t="s">
        <v>193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112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112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112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112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112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112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112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112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112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112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112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112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112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112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112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112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112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112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112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112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112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112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112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112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112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112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112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112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112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112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112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112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112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112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112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112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112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112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112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112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112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112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112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112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112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112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112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112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112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112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112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112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112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112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112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112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112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112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112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112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112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112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112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112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112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112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112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112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112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112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112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112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I1081" s="113"/>
    </row>
    <row r="1082">
      <c r="I1082" s="113"/>
    </row>
    <row r="1083">
      <c r="I1083" s="113"/>
    </row>
    <row r="1084">
      <c r="I1084" s="113"/>
    </row>
    <row r="1085">
      <c r="I1085" s="113"/>
    </row>
    <row r="1086">
      <c r="I1086" s="113"/>
    </row>
    <row r="1087">
      <c r="I1087" s="113"/>
    </row>
    <row r="1088">
      <c r="I1088" s="113"/>
    </row>
    <row r="1089">
      <c r="I1089" s="113"/>
    </row>
    <row r="1090">
      <c r="I1090" s="113"/>
    </row>
    <row r="1091">
      <c r="I1091" s="113"/>
    </row>
    <row r="1092">
      <c r="I1092" s="113"/>
    </row>
  </sheetData>
  <mergeCells count="19">
    <mergeCell ref="E2:E4"/>
    <mergeCell ref="F3:F4"/>
    <mergeCell ref="G3:H3"/>
    <mergeCell ref="I3:J3"/>
    <mergeCell ref="K3:K4"/>
    <mergeCell ref="L3:L4"/>
    <mergeCell ref="F133:L13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8.88"/>
    <col customWidth="1" min="3" max="3" width="47.13"/>
    <col customWidth="1" min="4" max="4" width="15.25"/>
    <col customWidth="1" min="5" max="5" width="19.5"/>
    <col customWidth="1" min="6" max="6" width="17.25"/>
    <col customWidth="1" min="7" max="7" width="16.25"/>
    <col customWidth="1" min="8" max="8" width="16.0"/>
    <col customWidth="1" min="9" max="9" width="17.13"/>
    <col customWidth="1" min="10" max="10" width="27.75"/>
  </cols>
  <sheetData>
    <row r="1">
      <c r="A1" s="118" t="s">
        <v>2028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19" t="s">
        <v>1</v>
      </c>
      <c r="B2" s="120" t="s">
        <v>4</v>
      </c>
      <c r="C2" s="120" t="s">
        <v>5</v>
      </c>
      <c r="D2" s="121" t="s">
        <v>6</v>
      </c>
      <c r="E2" s="8"/>
      <c r="F2" s="8"/>
      <c r="G2" s="8"/>
      <c r="H2" s="8"/>
      <c r="I2" s="9"/>
      <c r="J2" s="122" t="s">
        <v>2029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0"/>
      <c r="B3" s="11"/>
      <c r="C3" s="11"/>
      <c r="D3" s="123" t="s">
        <v>8</v>
      </c>
      <c r="E3" s="124" t="s">
        <v>9</v>
      </c>
      <c r="F3" s="125" t="s">
        <v>10</v>
      </c>
      <c r="G3" s="9"/>
      <c r="H3" s="120" t="s">
        <v>11</v>
      </c>
      <c r="I3" s="122" t="s">
        <v>1105</v>
      </c>
      <c r="J3" s="1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4"/>
      <c r="B4" s="9"/>
      <c r="C4" s="9"/>
      <c r="D4" s="9"/>
      <c r="E4" s="124" t="s">
        <v>16</v>
      </c>
      <c r="F4" s="126" t="s">
        <v>18</v>
      </c>
      <c r="G4" s="124" t="s">
        <v>19</v>
      </c>
      <c r="H4" s="9"/>
      <c r="I4" s="9"/>
      <c r="J4" s="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25.5" customHeight="1">
      <c r="A5" s="71">
        <v>1.0</v>
      </c>
      <c r="B5" s="18"/>
      <c r="C5" s="19"/>
      <c r="D5" s="96"/>
      <c r="E5" s="97"/>
      <c r="F5" s="116"/>
      <c r="G5" s="97"/>
      <c r="H5" s="96"/>
      <c r="I5" s="96"/>
      <c r="J5" s="30"/>
      <c r="K5" s="31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24.75" customHeight="1">
      <c r="A6" s="71">
        <v>2.0</v>
      </c>
      <c r="B6" s="18"/>
      <c r="C6" s="19"/>
      <c r="D6" s="96"/>
      <c r="E6" s="97"/>
      <c r="F6" s="116"/>
      <c r="G6" s="97"/>
      <c r="H6" s="96"/>
      <c r="I6" s="97"/>
      <c r="J6" s="30"/>
      <c r="K6" s="31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24.75" customHeight="1">
      <c r="A7" s="71">
        <v>3.0</v>
      </c>
      <c r="B7" s="18"/>
      <c r="C7" s="19"/>
      <c r="D7" s="96"/>
      <c r="E7" s="97"/>
      <c r="F7" s="116"/>
      <c r="G7" s="97"/>
      <c r="H7" s="96"/>
      <c r="I7" s="96"/>
      <c r="J7" s="30"/>
      <c r="K7" s="31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25.5" customHeight="1">
      <c r="A8" s="71">
        <v>4.0</v>
      </c>
      <c r="B8" s="18"/>
      <c r="C8" s="19"/>
      <c r="D8" s="96"/>
      <c r="E8" s="97"/>
      <c r="F8" s="116"/>
      <c r="G8" s="97"/>
      <c r="H8" s="96"/>
      <c r="I8" s="96"/>
      <c r="J8" s="30"/>
      <c r="K8" s="31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27.0" customHeight="1">
      <c r="A9" s="71">
        <v>5.0</v>
      </c>
      <c r="B9" s="18"/>
      <c r="C9" s="19"/>
      <c r="D9" s="96"/>
      <c r="E9" s="97"/>
      <c r="F9" s="116"/>
      <c r="G9" s="97"/>
      <c r="H9" s="96"/>
      <c r="I9" s="96"/>
      <c r="J9" s="30"/>
      <c r="K9" s="31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27.75" customHeight="1">
      <c r="A10" s="71">
        <v>6.0</v>
      </c>
      <c r="B10" s="18"/>
      <c r="C10" s="19"/>
      <c r="D10" s="96"/>
      <c r="E10" s="97"/>
      <c r="F10" s="116"/>
      <c r="G10" s="97"/>
      <c r="H10" s="96"/>
      <c r="I10" s="97"/>
      <c r="J10" s="30"/>
      <c r="K10" s="3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27.75" customHeight="1">
      <c r="A11" s="71">
        <v>7.0</v>
      </c>
      <c r="B11" s="18"/>
      <c r="C11" s="19"/>
      <c r="D11" s="96"/>
      <c r="E11" s="97"/>
      <c r="F11" s="116"/>
      <c r="G11" s="97"/>
      <c r="H11" s="96"/>
      <c r="I11" s="97"/>
      <c r="J11" s="30"/>
      <c r="K11" s="3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30.0" customHeight="1">
      <c r="A12" s="71">
        <v>8.0</v>
      </c>
      <c r="B12" s="18"/>
      <c r="C12" s="19"/>
      <c r="D12" s="96"/>
      <c r="E12" s="96"/>
      <c r="F12" s="116"/>
      <c r="G12" s="97"/>
      <c r="H12" s="97"/>
      <c r="I12" s="97"/>
      <c r="J12" s="30"/>
      <c r="K12" s="3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27.75" customHeight="1">
      <c r="A13" s="71">
        <v>9.0</v>
      </c>
      <c r="B13" s="18"/>
      <c r="C13" s="19"/>
      <c r="D13" s="96"/>
      <c r="E13" s="96"/>
      <c r="F13" s="116"/>
      <c r="G13" s="97"/>
      <c r="H13" s="97"/>
      <c r="I13" s="97"/>
      <c r="J13" s="30"/>
      <c r="K13" s="3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27.75" customHeight="1">
      <c r="A14" s="71">
        <v>10.0</v>
      </c>
      <c r="B14" s="18"/>
      <c r="C14" s="19"/>
      <c r="D14" s="97"/>
      <c r="E14" s="96"/>
      <c r="F14" s="116"/>
      <c r="G14" s="97"/>
      <c r="H14" s="96"/>
      <c r="I14" s="97"/>
      <c r="J14" s="30"/>
      <c r="K14" s="3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27.75" customHeight="1">
      <c r="A15" s="71">
        <v>11.0</v>
      </c>
      <c r="B15" s="18"/>
      <c r="C15" s="19"/>
      <c r="D15" s="97"/>
      <c r="E15" s="96"/>
      <c r="F15" s="116"/>
      <c r="G15" s="97"/>
      <c r="H15" s="96"/>
      <c r="I15" s="97"/>
      <c r="J15" s="30"/>
      <c r="K15" s="3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28.5" customHeight="1">
      <c r="A16" s="71">
        <v>12.0</v>
      </c>
      <c r="B16" s="18"/>
      <c r="C16" s="19"/>
      <c r="D16" s="97"/>
      <c r="E16" s="96"/>
      <c r="F16" s="116"/>
      <c r="G16" s="97"/>
      <c r="H16" s="96"/>
      <c r="I16" s="97"/>
      <c r="J16" s="30"/>
      <c r="K16" s="3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29.25" customHeight="1">
      <c r="A17" s="71">
        <v>13.0</v>
      </c>
      <c r="B17" s="18"/>
      <c r="C17" s="19"/>
      <c r="D17" s="97"/>
      <c r="E17" s="96"/>
      <c r="F17" s="116"/>
      <c r="G17" s="97"/>
      <c r="H17" s="96"/>
      <c r="I17" s="97"/>
      <c r="J17" s="30"/>
      <c r="K17" s="3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27.75" customHeight="1">
      <c r="A18" s="71">
        <v>14.0</v>
      </c>
      <c r="B18" s="18"/>
      <c r="C18" s="19"/>
      <c r="D18" s="97"/>
      <c r="E18" s="96"/>
      <c r="F18" s="116"/>
      <c r="G18" s="97"/>
      <c r="H18" s="96"/>
      <c r="I18" s="97"/>
      <c r="J18" s="30"/>
      <c r="K18" s="3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71">
        <v>15.0</v>
      </c>
      <c r="B19" s="18"/>
      <c r="C19" s="19"/>
      <c r="D19" s="97"/>
      <c r="E19" s="96"/>
      <c r="F19" s="116"/>
      <c r="G19" s="97"/>
      <c r="H19" s="96"/>
      <c r="I19" s="97"/>
      <c r="J19" s="30"/>
      <c r="K19" s="3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27.0" customHeight="1">
      <c r="A20" s="71">
        <v>16.0</v>
      </c>
      <c r="B20" s="18"/>
      <c r="C20" s="19"/>
      <c r="D20" s="97"/>
      <c r="E20" s="96"/>
      <c r="F20" s="116"/>
      <c r="G20" s="97"/>
      <c r="H20" s="96"/>
      <c r="I20" s="97"/>
      <c r="J20" s="30"/>
      <c r="K20" s="3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33.0" customHeight="1">
      <c r="A21" s="71">
        <v>17.0</v>
      </c>
      <c r="B21" s="18"/>
      <c r="C21" s="19"/>
      <c r="D21" s="97"/>
      <c r="E21" s="96"/>
      <c r="F21" s="116"/>
      <c r="G21" s="97"/>
      <c r="H21" s="96"/>
      <c r="I21" s="97"/>
      <c r="J21" s="30"/>
      <c r="K21" s="3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29.25" customHeight="1">
      <c r="A22" s="71">
        <v>18.0</v>
      </c>
      <c r="B22" s="18"/>
      <c r="C22" s="19"/>
      <c r="D22" s="97"/>
      <c r="E22" s="96"/>
      <c r="F22" s="116"/>
      <c r="G22" s="97"/>
      <c r="H22" s="96"/>
      <c r="I22" s="97"/>
      <c r="J22" s="30"/>
      <c r="K22" s="3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27.0" customHeight="1">
      <c r="A23" s="71">
        <v>19.0</v>
      </c>
      <c r="B23" s="18"/>
      <c r="C23" s="19"/>
      <c r="D23" s="96"/>
      <c r="E23" s="96"/>
      <c r="F23" s="116"/>
      <c r="G23" s="97"/>
      <c r="H23" s="96"/>
      <c r="I23" s="97"/>
      <c r="J23" s="30"/>
      <c r="K23" s="3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33.75" customHeight="1">
      <c r="A24" s="71">
        <v>20.0</v>
      </c>
      <c r="B24" s="18"/>
      <c r="C24" s="19"/>
      <c r="D24" s="96"/>
      <c r="E24" s="96"/>
      <c r="F24" s="116"/>
      <c r="G24" s="97"/>
      <c r="H24" s="96"/>
      <c r="I24" s="97"/>
      <c r="J24" s="30"/>
      <c r="K24" s="3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27.75" customHeight="1">
      <c r="A25" s="71">
        <v>21.0</v>
      </c>
      <c r="B25" s="18"/>
      <c r="C25" s="19"/>
      <c r="D25" s="96"/>
      <c r="E25" s="96"/>
      <c r="F25" s="116"/>
      <c r="G25" s="97"/>
      <c r="H25" s="96"/>
      <c r="I25" s="97"/>
      <c r="J25" s="30"/>
      <c r="K25" s="3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30.0" customHeight="1">
      <c r="A26" s="71">
        <v>22.0</v>
      </c>
      <c r="B26" s="18"/>
      <c r="C26" s="19"/>
      <c r="D26" s="96"/>
      <c r="E26" s="96"/>
      <c r="F26" s="116"/>
      <c r="G26" s="97"/>
      <c r="H26" s="96"/>
      <c r="I26" s="97"/>
      <c r="J26" s="30"/>
      <c r="K26" s="3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30.0" customHeight="1">
      <c r="A27" s="71">
        <v>23.0</v>
      </c>
      <c r="B27" s="18"/>
      <c r="C27" s="19"/>
      <c r="D27" s="96"/>
      <c r="E27" s="96"/>
      <c r="F27" s="116"/>
      <c r="G27" s="97"/>
      <c r="H27" s="96"/>
      <c r="I27" s="97"/>
      <c r="J27" s="30"/>
      <c r="K27" s="3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26.25" customHeight="1">
      <c r="A28" s="71">
        <v>24.0</v>
      </c>
      <c r="B28" s="18"/>
      <c r="C28" s="19"/>
      <c r="D28" s="96"/>
      <c r="E28" s="96"/>
      <c r="F28" s="116"/>
      <c r="G28" s="97"/>
      <c r="H28" s="96"/>
      <c r="I28" s="97"/>
      <c r="J28" s="30"/>
      <c r="K28" s="3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27.0" customHeight="1">
      <c r="A29" s="71">
        <v>25.0</v>
      </c>
      <c r="B29" s="18"/>
      <c r="C29" s="19"/>
      <c r="D29" s="96"/>
      <c r="E29" s="96"/>
      <c r="F29" s="116"/>
      <c r="G29" s="97"/>
      <c r="H29" s="96"/>
      <c r="I29" s="97"/>
      <c r="J29" s="30"/>
      <c r="K29" s="3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27.0" customHeight="1">
      <c r="A30" s="71">
        <v>26.0</v>
      </c>
      <c r="B30" s="18"/>
      <c r="C30" s="19"/>
      <c r="D30" s="97"/>
      <c r="E30" s="96"/>
      <c r="F30" s="116"/>
      <c r="G30" s="97"/>
      <c r="H30" s="97"/>
      <c r="I30" s="97"/>
      <c r="J30" s="30"/>
      <c r="K30" s="3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30.0" customHeight="1">
      <c r="A31" s="71">
        <v>27.0</v>
      </c>
      <c r="B31" s="18"/>
      <c r="C31" s="19"/>
      <c r="D31" s="96"/>
      <c r="E31" s="96"/>
      <c r="F31" s="116"/>
      <c r="G31" s="97"/>
      <c r="H31" s="96"/>
      <c r="I31" s="97"/>
      <c r="J31" s="30"/>
      <c r="K31" s="3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27.75" customHeight="1">
      <c r="A32" s="71">
        <v>28.0</v>
      </c>
      <c r="B32" s="18"/>
      <c r="C32" s="19"/>
      <c r="D32" s="96"/>
      <c r="E32" s="96"/>
      <c r="F32" s="116"/>
      <c r="G32" s="97"/>
      <c r="H32" s="96"/>
      <c r="I32" s="97"/>
      <c r="J32" s="30"/>
      <c r="K32" s="3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65"/>
      <c r="C33" s="65"/>
      <c r="D33" s="4"/>
      <c r="E33" s="4"/>
      <c r="F33" s="112"/>
      <c r="G33" s="4"/>
      <c r="H33" s="4"/>
      <c r="I33" s="4"/>
      <c r="J33" s="6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65"/>
      <c r="C34" s="65"/>
      <c r="D34" s="4"/>
      <c r="E34" s="4"/>
      <c r="F34" s="112"/>
      <c r="G34" s="4"/>
      <c r="H34" s="4"/>
      <c r="I34" s="4"/>
      <c r="J34" s="6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65"/>
      <c r="C35" s="65"/>
      <c r="D35" s="4"/>
      <c r="E35" s="4"/>
      <c r="F35" s="112"/>
      <c r="G35" s="4"/>
      <c r="H35" s="4"/>
      <c r="I35" s="4"/>
      <c r="J35" s="6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65"/>
      <c r="C36" s="65"/>
      <c r="D36" s="4"/>
      <c r="E36" s="4"/>
      <c r="F36" s="112"/>
      <c r="G36" s="4"/>
      <c r="H36" s="4"/>
      <c r="I36" s="4"/>
      <c r="J36" s="6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65"/>
      <c r="C37" s="65"/>
      <c r="D37" s="4"/>
      <c r="E37" s="4"/>
      <c r="F37" s="112"/>
      <c r="G37" s="4"/>
      <c r="H37" s="4"/>
      <c r="I37" s="4"/>
      <c r="J37" s="6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65"/>
      <c r="C38" s="65"/>
      <c r="D38" s="4" t="s">
        <v>192</v>
      </c>
      <c r="E38" s="4"/>
      <c r="F38" s="1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65"/>
      <c r="C39" s="65"/>
      <c r="D39" s="4"/>
      <c r="E39" s="4"/>
      <c r="F39" s="1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65"/>
      <c r="C40" s="65"/>
      <c r="D40" s="4"/>
      <c r="E40" s="4"/>
      <c r="F40" s="1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65"/>
      <c r="C41" s="65"/>
      <c r="D41" s="4"/>
      <c r="E41" s="4"/>
      <c r="F41" s="1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65"/>
      <c r="C42" s="65"/>
      <c r="D42" s="4"/>
      <c r="E42" s="4"/>
      <c r="F42" s="1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65"/>
      <c r="C43" s="65"/>
      <c r="D43" s="4"/>
      <c r="E43" s="4"/>
      <c r="F43" s="112"/>
      <c r="G43" s="4"/>
      <c r="H43" s="4"/>
      <c r="I43" s="4"/>
      <c r="J43" s="4"/>
      <c r="K43" s="4"/>
      <c r="L43" s="4" t="s">
        <v>193</v>
      </c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1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1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1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1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1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1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1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1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1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1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1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1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1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1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1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1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1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1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1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1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1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1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1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1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1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1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1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1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1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1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1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1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1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1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1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1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1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1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1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1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1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1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1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1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1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1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1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1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1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1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1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1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1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1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1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1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1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1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1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1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1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1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1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1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1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1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1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1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1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1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1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1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1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1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1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1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1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1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1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1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1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1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1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1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1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1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1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1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1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1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1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1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1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1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1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1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1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1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1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1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1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1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1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1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1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1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1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1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1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1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1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1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1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1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1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1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1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1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1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1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1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1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1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1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1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1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1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1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1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1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1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1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1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1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1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1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1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1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1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1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1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1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1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1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1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1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1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1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1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1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1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1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1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1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1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1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1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1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1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1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1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1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1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1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1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1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1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1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1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1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1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1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1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1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1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1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1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1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1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1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1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1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1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1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1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1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1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1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1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1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1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1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1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1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1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1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1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1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1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1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1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1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1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1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1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1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1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1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1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1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1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1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1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1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1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1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1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1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1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1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1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1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1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1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1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1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1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1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1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1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1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1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1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1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1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1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1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1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1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1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1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1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1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1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1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1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1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1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1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1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1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1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1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1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1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1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1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1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1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1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1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1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1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1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1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1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1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1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1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1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1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1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1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1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1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1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1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1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1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1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1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1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1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1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1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1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1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1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1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1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1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1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1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1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1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1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1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1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1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1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1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1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1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1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1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1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1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1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1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1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1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1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1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1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1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1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1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1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1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1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1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1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1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1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1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1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1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1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1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1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1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1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1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1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1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1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1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1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1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1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1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1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1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1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1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1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1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1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1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1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1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1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1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1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1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1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1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1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1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1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1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1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1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1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1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1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1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1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1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1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1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1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1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1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1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1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1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1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1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1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1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1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1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1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1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1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1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1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1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1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1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1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1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1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1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1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1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1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1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1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1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1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1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1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1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1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1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1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1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1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1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1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1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1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1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1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1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1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1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1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1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1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1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1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1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1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1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1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1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1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1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1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1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1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1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1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1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1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1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1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1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1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1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1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1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1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1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1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1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1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1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1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1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1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1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1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1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1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1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1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1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1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1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1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1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1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1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1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1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1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1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1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1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1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1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1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1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1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1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1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1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1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1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1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1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1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1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1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1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1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1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1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1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1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1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1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1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1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1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1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1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1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1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1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1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1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1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1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1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1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1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1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1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1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1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1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1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1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1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1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1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1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1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1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1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1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1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1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1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1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1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1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1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1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1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1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1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1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1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1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1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1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1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1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1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1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1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1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1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1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1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1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1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1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1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1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1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1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1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1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1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1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1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1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1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1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1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1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1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1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1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1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1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1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1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1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1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1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1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1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1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1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1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1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1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1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1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1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1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1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1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1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1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1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1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1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1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1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1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1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1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1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1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1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1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1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1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1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1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1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1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1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1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1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1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1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1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1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1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1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1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1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1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1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1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1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1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1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1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1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1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1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1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1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1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1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1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1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1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1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1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1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1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1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1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1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1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1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1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1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1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1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1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1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1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1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1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1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1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1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1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1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1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1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1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1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1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1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1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1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1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1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1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1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1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1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1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1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1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1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1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1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1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1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1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1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1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1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1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1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1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1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1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1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1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1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1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1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1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1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1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1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1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1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1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1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1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1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1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1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1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1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1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1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1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1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1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1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1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1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1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1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1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1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1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1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1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1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1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1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1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1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1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1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1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1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1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1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1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1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1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1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1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1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1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1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1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1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1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1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1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1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1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1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1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1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1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1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1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1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1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1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1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1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1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1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1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1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1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1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1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1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1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1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1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1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1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1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1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1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1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1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1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1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1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1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1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1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1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1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1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1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1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1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1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1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1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1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1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1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1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1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1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1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1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1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1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1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1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1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1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1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1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1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1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1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1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1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1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1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1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1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1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1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1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1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1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1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1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1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1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1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1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1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1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1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1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1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1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1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1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1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1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1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1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1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1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1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1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1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1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1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1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1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1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1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1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1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1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1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1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1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1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1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1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1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1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1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1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1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1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1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1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1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1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1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1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1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1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1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1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1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1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1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1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1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1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1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1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1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1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1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1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1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1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1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1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1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1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1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1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1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1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1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1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1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1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1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1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1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1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1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1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1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1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1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1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1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1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1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1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1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1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1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1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1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1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1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1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1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1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1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1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1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1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1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F980" s="113"/>
    </row>
    <row r="981">
      <c r="F981" s="113"/>
    </row>
    <row r="982">
      <c r="F982" s="113"/>
    </row>
    <row r="983">
      <c r="F983" s="113"/>
    </row>
    <row r="984">
      <c r="F984" s="113"/>
    </row>
    <row r="985">
      <c r="F985" s="113"/>
    </row>
    <row r="986">
      <c r="F986" s="113"/>
    </row>
    <row r="987">
      <c r="F987" s="113"/>
    </row>
    <row r="988">
      <c r="F988" s="113"/>
    </row>
    <row r="989">
      <c r="F989" s="113"/>
    </row>
    <row r="990">
      <c r="F990" s="113"/>
    </row>
    <row r="991">
      <c r="F991" s="113"/>
    </row>
  </sheetData>
  <mergeCells count="10">
    <mergeCell ref="F3:G3"/>
    <mergeCell ref="H3:H4"/>
    <mergeCell ref="A1:J1"/>
    <mergeCell ref="A2:A4"/>
    <mergeCell ref="B2:B4"/>
    <mergeCell ref="C2:C4"/>
    <mergeCell ref="D2:I2"/>
    <mergeCell ref="J2:J4"/>
    <mergeCell ref="D3:D4"/>
    <mergeCell ref="I3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38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2030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44893.0</v>
      </c>
      <c r="C5" s="17" t="s">
        <v>2031</v>
      </c>
      <c r="D5" s="18">
        <v>66276.0</v>
      </c>
      <c r="E5" s="19" t="s">
        <v>876</v>
      </c>
      <c r="F5" s="96"/>
      <c r="G5" s="96"/>
      <c r="H5" s="96"/>
      <c r="I5" s="116">
        <v>590.0</v>
      </c>
      <c r="J5" s="97"/>
      <c r="K5" s="96"/>
      <c r="L5" s="97"/>
      <c r="M5" s="97"/>
      <c r="N5" s="97"/>
      <c r="O5" s="97"/>
      <c r="P5" s="28">
        <v>590.0</v>
      </c>
      <c r="Q5" s="20">
        <f t="shared" ref="Q5:Q86" si="1">F5+G5+H5+I5+J5+K5+L5+N5+O5+M5-P5</f>
        <v>0</v>
      </c>
      <c r="R5" s="30" t="s">
        <v>2032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44894.0</v>
      </c>
      <c r="C6" s="17" t="s">
        <v>2033</v>
      </c>
      <c r="D6" s="18">
        <v>36555.0</v>
      </c>
      <c r="E6" s="19" t="s">
        <v>294</v>
      </c>
      <c r="F6" s="96"/>
      <c r="G6" s="96"/>
      <c r="H6" s="96"/>
      <c r="I6" s="116">
        <v>10000.0</v>
      </c>
      <c r="J6" s="97"/>
      <c r="K6" s="96"/>
      <c r="L6" s="97"/>
      <c r="M6" s="97"/>
      <c r="N6" s="96"/>
      <c r="O6" s="96"/>
      <c r="P6" s="28">
        <v>10000.0</v>
      </c>
      <c r="Q6" s="20">
        <f t="shared" si="1"/>
        <v>0</v>
      </c>
      <c r="R6" s="30" t="s">
        <v>47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44894.0</v>
      </c>
      <c r="C7" s="17" t="s">
        <v>2034</v>
      </c>
      <c r="D7" s="18">
        <v>10001.0</v>
      </c>
      <c r="E7" s="19" t="s">
        <v>1361</v>
      </c>
      <c r="F7" s="96"/>
      <c r="G7" s="96"/>
      <c r="H7" s="96"/>
      <c r="I7" s="116">
        <v>1250.0</v>
      </c>
      <c r="J7" s="97"/>
      <c r="K7" s="96"/>
      <c r="L7" s="97"/>
      <c r="M7" s="97"/>
      <c r="N7" s="96"/>
      <c r="O7" s="96"/>
      <c r="P7" s="28">
        <v>1250.0</v>
      </c>
      <c r="Q7" s="20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44894.0</v>
      </c>
      <c r="C8" s="17" t="s">
        <v>2035</v>
      </c>
      <c r="D8" s="18">
        <v>51941.0</v>
      </c>
      <c r="E8" s="19" t="s">
        <v>2036</v>
      </c>
      <c r="F8" s="96"/>
      <c r="G8" s="96"/>
      <c r="H8" s="97"/>
      <c r="I8" s="116">
        <v>11250.0</v>
      </c>
      <c r="J8" s="97"/>
      <c r="K8" s="96"/>
      <c r="L8" s="97"/>
      <c r="M8" s="97"/>
      <c r="N8" s="96"/>
      <c r="O8" s="96"/>
      <c r="P8" s="28">
        <v>11250.0</v>
      </c>
      <c r="Q8" s="20">
        <f t="shared" si="1"/>
        <v>0</v>
      </c>
      <c r="R8" s="30" t="s">
        <v>44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44894.0</v>
      </c>
      <c r="C9" s="17" t="s">
        <v>2037</v>
      </c>
      <c r="D9" s="18">
        <v>37077.0</v>
      </c>
      <c r="E9" s="19" t="s">
        <v>1033</v>
      </c>
      <c r="F9" s="96"/>
      <c r="G9" s="96"/>
      <c r="H9" s="96"/>
      <c r="I9" s="116"/>
      <c r="J9" s="97">
        <v>5150.0</v>
      </c>
      <c r="K9" s="96"/>
      <c r="L9" s="97"/>
      <c r="M9" s="97"/>
      <c r="N9" s="96"/>
      <c r="O9" s="97"/>
      <c r="P9" s="28">
        <v>5150.0</v>
      </c>
      <c r="Q9" s="20">
        <f t="shared" si="1"/>
        <v>0</v>
      </c>
      <c r="R9" s="30" t="s">
        <v>54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44894.0</v>
      </c>
      <c r="C10" s="17" t="s">
        <v>2038</v>
      </c>
      <c r="D10" s="18">
        <v>51017.0</v>
      </c>
      <c r="E10" s="19" t="s">
        <v>68</v>
      </c>
      <c r="F10" s="96"/>
      <c r="G10" s="96"/>
      <c r="H10" s="97">
        <v>50000.0</v>
      </c>
      <c r="I10" s="116"/>
      <c r="J10" s="97"/>
      <c r="K10" s="97"/>
      <c r="L10" s="97"/>
      <c r="M10" s="97"/>
      <c r="N10" s="96"/>
      <c r="O10" s="96"/>
      <c r="P10" s="28">
        <v>50000.0</v>
      </c>
      <c r="Q10" s="20">
        <f t="shared" si="1"/>
        <v>0</v>
      </c>
      <c r="R10" s="30" t="s">
        <v>44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44894.0</v>
      </c>
      <c r="C11" s="17" t="s">
        <v>2039</v>
      </c>
      <c r="D11" s="18">
        <v>35518.0</v>
      </c>
      <c r="E11" s="19" t="s">
        <v>41</v>
      </c>
      <c r="F11" s="96"/>
      <c r="G11" s="97"/>
      <c r="H11" s="97"/>
      <c r="I11" s="116">
        <v>5150.0</v>
      </c>
      <c r="J11" s="97"/>
      <c r="K11" s="96"/>
      <c r="L11" s="97"/>
      <c r="M11" s="97"/>
      <c r="N11" s="96"/>
      <c r="O11" s="96"/>
      <c r="P11" s="28">
        <v>5150.0</v>
      </c>
      <c r="Q11" s="20">
        <f t="shared" si="1"/>
        <v>0</v>
      </c>
      <c r="R11" s="30" t="s">
        <v>54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44894.0</v>
      </c>
      <c r="C12" s="17" t="s">
        <v>2040</v>
      </c>
      <c r="D12" s="18">
        <v>10250.0</v>
      </c>
      <c r="E12" s="19" t="s">
        <v>1157</v>
      </c>
      <c r="F12" s="96"/>
      <c r="G12" s="97"/>
      <c r="H12" s="97"/>
      <c r="I12" s="116">
        <v>350.0</v>
      </c>
      <c r="J12" s="97"/>
      <c r="K12" s="96"/>
      <c r="L12" s="97"/>
      <c r="M12" s="97"/>
      <c r="N12" s="96"/>
      <c r="O12" s="96"/>
      <c r="P12" s="28">
        <v>350.0</v>
      </c>
      <c r="Q12" s="20">
        <f t="shared" si="1"/>
        <v>0</v>
      </c>
      <c r="R12" s="30" t="s">
        <v>83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44894.0</v>
      </c>
      <c r="C13" s="17" t="s">
        <v>2041</v>
      </c>
      <c r="D13" s="18">
        <v>42339.0</v>
      </c>
      <c r="E13" s="19" t="s">
        <v>304</v>
      </c>
      <c r="F13" s="96"/>
      <c r="G13" s="97"/>
      <c r="H13" s="97"/>
      <c r="I13" s="116"/>
      <c r="J13" s="97">
        <v>1200.0</v>
      </c>
      <c r="K13" s="96"/>
      <c r="L13" s="97"/>
      <c r="M13" s="97"/>
      <c r="N13" s="96"/>
      <c r="O13" s="96"/>
      <c r="P13" s="28">
        <v>1200.0</v>
      </c>
      <c r="Q13" s="20">
        <f t="shared" si="1"/>
        <v>0</v>
      </c>
      <c r="R13" s="30" t="s">
        <v>44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44894.0</v>
      </c>
      <c r="C14" s="17" t="s">
        <v>2042</v>
      </c>
      <c r="D14" s="18">
        <v>71418.0</v>
      </c>
      <c r="E14" s="19" t="s">
        <v>1275</v>
      </c>
      <c r="F14" s="96"/>
      <c r="G14" s="97"/>
      <c r="H14" s="97"/>
      <c r="I14" s="116"/>
      <c r="J14" s="97">
        <v>2650.0</v>
      </c>
      <c r="K14" s="96"/>
      <c r="L14" s="97"/>
      <c r="M14" s="97"/>
      <c r="N14" s="96"/>
      <c r="O14" s="96"/>
      <c r="P14" s="28">
        <v>2650.0</v>
      </c>
      <c r="Q14" s="20">
        <f t="shared" si="1"/>
        <v>0</v>
      </c>
      <c r="R14" s="30" t="s">
        <v>54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44894.0</v>
      </c>
      <c r="C15" s="17" t="s">
        <v>2043</v>
      </c>
      <c r="D15" s="18">
        <v>69263.0</v>
      </c>
      <c r="E15" s="19" t="s">
        <v>2044</v>
      </c>
      <c r="F15" s="96"/>
      <c r="G15" s="97"/>
      <c r="H15" s="97"/>
      <c r="I15" s="116">
        <v>3750.0</v>
      </c>
      <c r="J15" s="97"/>
      <c r="K15" s="96"/>
      <c r="L15" s="97"/>
      <c r="M15" s="97"/>
      <c r="N15" s="96"/>
      <c r="O15" s="96"/>
      <c r="P15" s="28">
        <v>3750.0</v>
      </c>
      <c r="Q15" s="20">
        <f t="shared" si="1"/>
        <v>0</v>
      </c>
      <c r="R15" s="30" t="s">
        <v>44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44894.0</v>
      </c>
      <c r="C16" s="17" t="s">
        <v>2045</v>
      </c>
      <c r="D16" s="18">
        <v>61841.0</v>
      </c>
      <c r="E16" s="19" t="s">
        <v>2046</v>
      </c>
      <c r="F16" s="96"/>
      <c r="G16" s="97"/>
      <c r="H16" s="97"/>
      <c r="I16" s="116">
        <v>2650.0</v>
      </c>
      <c r="J16" s="97"/>
      <c r="K16" s="97"/>
      <c r="L16" s="97"/>
      <c r="M16" s="97"/>
      <c r="N16" s="96"/>
      <c r="O16" s="96"/>
      <c r="P16" s="28">
        <v>2650.0</v>
      </c>
      <c r="Q16" s="20">
        <f t="shared" si="1"/>
        <v>0</v>
      </c>
      <c r="R16" s="30" t="s">
        <v>536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44894.0</v>
      </c>
      <c r="C17" s="17" t="s">
        <v>2047</v>
      </c>
      <c r="D17" s="18">
        <v>45937.0</v>
      </c>
      <c r="E17" s="19" t="s">
        <v>756</v>
      </c>
      <c r="F17" s="96"/>
      <c r="G17" s="97"/>
      <c r="H17" s="97"/>
      <c r="I17" s="116">
        <v>70000.0</v>
      </c>
      <c r="J17" s="97"/>
      <c r="K17" s="96"/>
      <c r="L17" s="97"/>
      <c r="M17" s="97"/>
      <c r="N17" s="96"/>
      <c r="O17" s="96"/>
      <c r="P17" s="28">
        <v>70000.0</v>
      </c>
      <c r="Q17" s="20">
        <f t="shared" si="1"/>
        <v>0</v>
      </c>
      <c r="R17" s="30" t="s">
        <v>44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44894.0</v>
      </c>
      <c r="C18" s="17" t="s">
        <v>2048</v>
      </c>
      <c r="D18" s="18">
        <v>29621.0</v>
      </c>
      <c r="E18" s="19" t="s">
        <v>91</v>
      </c>
      <c r="F18" s="96"/>
      <c r="G18" s="97"/>
      <c r="H18" s="97"/>
      <c r="I18" s="116"/>
      <c r="J18" s="97">
        <v>2650.0</v>
      </c>
      <c r="K18" s="96"/>
      <c r="L18" s="97"/>
      <c r="M18" s="97"/>
      <c r="N18" s="96"/>
      <c r="O18" s="96"/>
      <c r="P18" s="28">
        <v>2650.0</v>
      </c>
      <c r="Q18" s="20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44894.0</v>
      </c>
      <c r="C19" s="17" t="s">
        <v>2049</v>
      </c>
      <c r="D19" s="18">
        <v>50613.0</v>
      </c>
      <c r="E19" s="19" t="s">
        <v>576</v>
      </c>
      <c r="F19" s="96"/>
      <c r="G19" s="97"/>
      <c r="H19" s="97"/>
      <c r="I19" s="116"/>
      <c r="J19" s="97">
        <v>2650.0</v>
      </c>
      <c r="K19" s="97"/>
      <c r="L19" s="97"/>
      <c r="M19" s="97"/>
      <c r="N19" s="96"/>
      <c r="O19" s="96"/>
      <c r="P19" s="28">
        <v>2650.0</v>
      </c>
      <c r="Q19" s="20">
        <f t="shared" si="1"/>
        <v>0</v>
      </c>
      <c r="R19" s="30" t="s">
        <v>54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44894.0</v>
      </c>
      <c r="C20" s="17" t="s">
        <v>2050</v>
      </c>
      <c r="D20" s="18">
        <v>25541.0</v>
      </c>
      <c r="E20" s="19" t="s">
        <v>599</v>
      </c>
      <c r="F20" s="96"/>
      <c r="G20" s="97"/>
      <c r="H20" s="97"/>
      <c r="I20" s="116"/>
      <c r="J20" s="97">
        <v>3800.0</v>
      </c>
      <c r="K20" s="97"/>
      <c r="L20" s="97"/>
      <c r="M20" s="97"/>
      <c r="N20" s="96"/>
      <c r="O20" s="96"/>
      <c r="P20" s="28">
        <v>3800.0</v>
      </c>
      <c r="Q20" s="20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44894.0</v>
      </c>
      <c r="C21" s="17" t="s">
        <v>2051</v>
      </c>
      <c r="D21" s="18">
        <v>19688.0</v>
      </c>
      <c r="E21" s="19" t="s">
        <v>780</v>
      </c>
      <c r="F21" s="96"/>
      <c r="G21" s="97"/>
      <c r="H21" s="97"/>
      <c r="I21" s="116">
        <v>2650.0</v>
      </c>
      <c r="J21" s="97"/>
      <c r="K21" s="96"/>
      <c r="L21" s="97"/>
      <c r="M21" s="97"/>
      <c r="N21" s="96"/>
      <c r="O21" s="96"/>
      <c r="P21" s="28">
        <v>2650.0</v>
      </c>
      <c r="Q21" s="20">
        <f t="shared" si="1"/>
        <v>0</v>
      </c>
      <c r="R21" s="30" t="s">
        <v>23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44894.0</v>
      </c>
      <c r="C22" s="17" t="s">
        <v>2052</v>
      </c>
      <c r="D22" s="18">
        <v>49682.0</v>
      </c>
      <c r="E22" s="19" t="s">
        <v>2053</v>
      </c>
      <c r="F22" s="96"/>
      <c r="G22" s="97"/>
      <c r="H22" s="97"/>
      <c r="I22" s="116">
        <v>2500.0</v>
      </c>
      <c r="J22" s="97"/>
      <c r="K22" s="97"/>
      <c r="L22" s="97"/>
      <c r="M22" s="97"/>
      <c r="N22" s="96"/>
      <c r="O22" s="96"/>
      <c r="P22" s="28">
        <v>2500.0</v>
      </c>
      <c r="Q22" s="20">
        <f t="shared" si="1"/>
        <v>0</v>
      </c>
      <c r="R22" s="30" t="s">
        <v>23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44894.0</v>
      </c>
      <c r="C23" s="17" t="s">
        <v>2054</v>
      </c>
      <c r="D23" s="18">
        <v>71487.0</v>
      </c>
      <c r="E23" s="19" t="s">
        <v>2055</v>
      </c>
      <c r="F23" s="96"/>
      <c r="G23" s="97"/>
      <c r="H23" s="97"/>
      <c r="I23" s="116">
        <v>5000.0</v>
      </c>
      <c r="J23" s="97"/>
      <c r="K23" s="96"/>
      <c r="L23" s="97"/>
      <c r="M23" s="97"/>
      <c r="N23" s="96"/>
      <c r="O23" s="96"/>
      <c r="P23" s="28">
        <v>5000.0</v>
      </c>
      <c r="Q23" s="20">
        <f t="shared" si="1"/>
        <v>0</v>
      </c>
      <c r="R23" s="30" t="s">
        <v>44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44894.0</v>
      </c>
      <c r="C24" s="17" t="s">
        <v>2056</v>
      </c>
      <c r="D24" s="18">
        <v>71487.0</v>
      </c>
      <c r="E24" s="19" t="s">
        <v>2055</v>
      </c>
      <c r="F24" s="96"/>
      <c r="G24" s="97"/>
      <c r="H24" s="97"/>
      <c r="I24" s="116">
        <v>5000.0</v>
      </c>
      <c r="J24" s="97"/>
      <c r="K24" s="96"/>
      <c r="L24" s="97"/>
      <c r="M24" s="97"/>
      <c r="N24" s="96"/>
      <c r="O24" s="96"/>
      <c r="P24" s="28">
        <v>5000.0</v>
      </c>
      <c r="Q24" s="20">
        <f t="shared" si="1"/>
        <v>0</v>
      </c>
      <c r="R24" s="30" t="s">
        <v>44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44894.0</v>
      </c>
      <c r="C25" s="17" t="s">
        <v>2057</v>
      </c>
      <c r="D25" s="18">
        <v>49557.0</v>
      </c>
      <c r="E25" s="19" t="s">
        <v>713</v>
      </c>
      <c r="F25" s="96"/>
      <c r="G25" s="97"/>
      <c r="H25" s="97"/>
      <c r="I25" s="116">
        <v>5000.0</v>
      </c>
      <c r="J25" s="97"/>
      <c r="K25" s="96"/>
      <c r="L25" s="97"/>
      <c r="M25" s="97"/>
      <c r="N25" s="96"/>
      <c r="O25" s="96"/>
      <c r="P25" s="28">
        <v>5000.0</v>
      </c>
      <c r="Q25" s="20">
        <f t="shared" si="1"/>
        <v>0</v>
      </c>
      <c r="R25" s="30" t="s">
        <v>83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44894.0</v>
      </c>
      <c r="C26" s="17" t="s">
        <v>2058</v>
      </c>
      <c r="D26" s="18">
        <v>19688.0</v>
      </c>
      <c r="E26" s="19" t="s">
        <v>780</v>
      </c>
      <c r="F26" s="96"/>
      <c r="G26" s="97"/>
      <c r="H26" s="97"/>
      <c r="I26" s="116">
        <v>1250.0</v>
      </c>
      <c r="J26" s="97"/>
      <c r="K26" s="96"/>
      <c r="L26" s="97"/>
      <c r="M26" s="97"/>
      <c r="N26" s="96"/>
      <c r="O26" s="96"/>
      <c r="P26" s="28">
        <v>1250.0</v>
      </c>
      <c r="Q26" s="20">
        <f t="shared" si="1"/>
        <v>0</v>
      </c>
      <c r="R26" s="30" t="s">
        <v>44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44894.0</v>
      </c>
      <c r="C27" s="17" t="s">
        <v>2059</v>
      </c>
      <c r="D27" s="18">
        <v>54503.0</v>
      </c>
      <c r="E27" s="19" t="s">
        <v>2060</v>
      </c>
      <c r="F27" s="96"/>
      <c r="G27" s="97"/>
      <c r="H27" s="97"/>
      <c r="I27" s="116"/>
      <c r="J27" s="97">
        <v>5150.0</v>
      </c>
      <c r="K27" s="96"/>
      <c r="L27" s="97"/>
      <c r="M27" s="97"/>
      <c r="N27" s="96"/>
      <c r="O27" s="96"/>
      <c r="P27" s="28">
        <v>5150.0</v>
      </c>
      <c r="Q27" s="20">
        <f t="shared" si="1"/>
        <v>0</v>
      </c>
      <c r="R27" s="30" t="s">
        <v>54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44894.0</v>
      </c>
      <c r="C28" s="17" t="s">
        <v>2061</v>
      </c>
      <c r="D28" s="18">
        <v>74342.0</v>
      </c>
      <c r="E28" s="19" t="s">
        <v>96</v>
      </c>
      <c r="F28" s="96"/>
      <c r="G28" s="97"/>
      <c r="H28" s="97"/>
      <c r="I28" s="116"/>
      <c r="J28" s="97">
        <v>4050.0</v>
      </c>
      <c r="K28" s="96"/>
      <c r="L28" s="97"/>
      <c r="M28" s="97"/>
      <c r="N28" s="96"/>
      <c r="O28" s="96"/>
      <c r="P28" s="28">
        <v>4050.0</v>
      </c>
      <c r="Q28" s="20">
        <f t="shared" si="1"/>
        <v>0</v>
      </c>
      <c r="R28" s="30" t="s">
        <v>23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44894.0</v>
      </c>
      <c r="C29" s="17" t="s">
        <v>2062</v>
      </c>
      <c r="D29" s="18">
        <v>52032.0</v>
      </c>
      <c r="E29" s="19" t="s">
        <v>316</v>
      </c>
      <c r="F29" s="96"/>
      <c r="G29" s="97"/>
      <c r="H29" s="97"/>
      <c r="I29" s="116">
        <v>2500.0</v>
      </c>
      <c r="J29" s="97"/>
      <c r="K29" s="97"/>
      <c r="L29" s="97"/>
      <c r="M29" s="97"/>
      <c r="N29" s="96"/>
      <c r="O29" s="96"/>
      <c r="P29" s="28">
        <v>2500.0</v>
      </c>
      <c r="Q29" s="20">
        <f t="shared" si="1"/>
        <v>0</v>
      </c>
      <c r="R29" s="30" t="s">
        <v>44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44894.0</v>
      </c>
      <c r="C30" s="17" t="s">
        <v>2063</v>
      </c>
      <c r="D30" s="18">
        <v>54517.0</v>
      </c>
      <c r="E30" s="19" t="s">
        <v>2064</v>
      </c>
      <c r="F30" s="96"/>
      <c r="G30" s="97"/>
      <c r="H30" s="97"/>
      <c r="I30" s="116">
        <v>5150.0</v>
      </c>
      <c r="J30" s="97"/>
      <c r="K30" s="96"/>
      <c r="L30" s="97"/>
      <c r="M30" s="97"/>
      <c r="N30" s="96"/>
      <c r="O30" s="96"/>
      <c r="P30" s="28">
        <v>5150.0</v>
      </c>
      <c r="Q30" s="20">
        <f t="shared" si="1"/>
        <v>0</v>
      </c>
      <c r="R30" s="30" t="s">
        <v>23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44894.0</v>
      </c>
      <c r="C31" s="17" t="s">
        <v>2065</v>
      </c>
      <c r="D31" s="18">
        <v>22341.0</v>
      </c>
      <c r="E31" s="19" t="s">
        <v>850</v>
      </c>
      <c r="F31" s="96"/>
      <c r="G31" s="97"/>
      <c r="H31" s="97"/>
      <c r="I31" s="116">
        <v>2650.0</v>
      </c>
      <c r="J31" s="97"/>
      <c r="K31" s="96"/>
      <c r="L31" s="97"/>
      <c r="M31" s="97"/>
      <c r="N31" s="96"/>
      <c r="O31" s="96"/>
      <c r="P31" s="28">
        <v>2650.0</v>
      </c>
      <c r="Q31" s="20">
        <f t="shared" si="1"/>
        <v>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44894.0</v>
      </c>
      <c r="C32" s="17" t="s">
        <v>2066</v>
      </c>
      <c r="D32" s="18">
        <v>59377.0</v>
      </c>
      <c r="E32" s="19" t="s">
        <v>1115</v>
      </c>
      <c r="F32" s="96"/>
      <c r="G32" s="97"/>
      <c r="H32" s="97"/>
      <c r="I32" s="116">
        <v>5430.0</v>
      </c>
      <c r="J32" s="97"/>
      <c r="K32" s="97"/>
      <c r="L32" s="97"/>
      <c r="M32" s="97"/>
      <c r="N32" s="96"/>
      <c r="O32" s="96"/>
      <c r="P32" s="28">
        <v>5430.0</v>
      </c>
      <c r="Q32" s="20">
        <f t="shared" si="1"/>
        <v>0</v>
      </c>
      <c r="R32" s="30" t="s">
        <v>54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44894.0</v>
      </c>
      <c r="C33" s="17" t="s">
        <v>2067</v>
      </c>
      <c r="D33" s="18">
        <v>74797.0</v>
      </c>
      <c r="E33" s="19" t="s">
        <v>2068</v>
      </c>
      <c r="F33" s="96"/>
      <c r="G33" s="97"/>
      <c r="H33" s="97"/>
      <c r="I33" s="116">
        <v>300.0</v>
      </c>
      <c r="J33" s="97"/>
      <c r="K33" s="97"/>
      <c r="L33" s="97"/>
      <c r="M33" s="97"/>
      <c r="N33" s="96"/>
      <c r="O33" s="96"/>
      <c r="P33" s="28">
        <v>300.0</v>
      </c>
      <c r="Q33" s="20">
        <f t="shared" si="1"/>
        <v>0</v>
      </c>
      <c r="R33" s="30" t="s">
        <v>83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44894.0</v>
      </c>
      <c r="C34" s="17" t="s">
        <v>2069</v>
      </c>
      <c r="D34" s="18">
        <v>51051.0</v>
      </c>
      <c r="E34" s="19" t="s">
        <v>382</v>
      </c>
      <c r="F34" s="96"/>
      <c r="G34" s="97"/>
      <c r="H34" s="97"/>
      <c r="I34" s="116">
        <v>15000.0</v>
      </c>
      <c r="J34" s="97"/>
      <c r="K34" s="97"/>
      <c r="L34" s="97"/>
      <c r="M34" s="97"/>
      <c r="N34" s="96"/>
      <c r="O34" s="96"/>
      <c r="P34" s="28">
        <v>15000.0</v>
      </c>
      <c r="Q34" s="20">
        <f t="shared" si="1"/>
        <v>0</v>
      </c>
      <c r="R34" s="30" t="s">
        <v>54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44894.0</v>
      </c>
      <c r="C35" s="17" t="s">
        <v>2070</v>
      </c>
      <c r="D35" s="18">
        <v>59778.0</v>
      </c>
      <c r="E35" s="19" t="s">
        <v>1350</v>
      </c>
      <c r="F35" s="96"/>
      <c r="G35" s="97"/>
      <c r="H35" s="97"/>
      <c r="I35" s="116">
        <v>3700.0</v>
      </c>
      <c r="J35" s="97"/>
      <c r="K35" s="97"/>
      <c r="L35" s="97"/>
      <c r="M35" s="97"/>
      <c r="N35" s="96"/>
      <c r="O35" s="96"/>
      <c r="P35" s="28">
        <v>3700.0</v>
      </c>
      <c r="Q35" s="20">
        <f t="shared" si="1"/>
        <v>0</v>
      </c>
      <c r="R35" s="30" t="s">
        <v>83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44894.0</v>
      </c>
      <c r="C36" s="17" t="s">
        <v>2071</v>
      </c>
      <c r="D36" s="18">
        <v>43349.0</v>
      </c>
      <c r="E36" s="19" t="s">
        <v>645</v>
      </c>
      <c r="F36" s="97"/>
      <c r="G36" s="97"/>
      <c r="H36" s="97"/>
      <c r="I36" s="116">
        <v>5150.0</v>
      </c>
      <c r="J36" s="97"/>
      <c r="K36" s="97"/>
      <c r="L36" s="97"/>
      <c r="M36" s="97"/>
      <c r="N36" s="96"/>
      <c r="O36" s="96"/>
      <c r="P36" s="28">
        <v>5150.0</v>
      </c>
      <c r="Q36" s="20">
        <f t="shared" si="1"/>
        <v>0</v>
      </c>
      <c r="R36" s="30" t="s">
        <v>536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44894.0</v>
      </c>
      <c r="C37" s="17" t="s">
        <v>2072</v>
      </c>
      <c r="D37" s="18">
        <v>51512.0</v>
      </c>
      <c r="E37" s="19" t="s">
        <v>259</v>
      </c>
      <c r="F37" s="96"/>
      <c r="G37" s="97"/>
      <c r="H37" s="97"/>
      <c r="I37" s="116"/>
      <c r="J37" s="97">
        <v>300.0</v>
      </c>
      <c r="K37" s="97"/>
      <c r="L37" s="97"/>
      <c r="M37" s="97"/>
      <c r="N37" s="96"/>
      <c r="O37" s="96"/>
      <c r="P37" s="28">
        <v>300.0</v>
      </c>
      <c r="Q37" s="20">
        <f t="shared" si="1"/>
        <v>0</v>
      </c>
      <c r="R37" s="30" t="s">
        <v>536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44894.0</v>
      </c>
      <c r="C38" s="17" t="s">
        <v>2073</v>
      </c>
      <c r="D38" s="18">
        <v>39317.0</v>
      </c>
      <c r="E38" s="19" t="s">
        <v>1010</v>
      </c>
      <c r="F38" s="96"/>
      <c r="G38" s="97"/>
      <c r="H38" s="97"/>
      <c r="I38" s="116"/>
      <c r="J38" s="97">
        <v>600.0</v>
      </c>
      <c r="K38" s="97"/>
      <c r="L38" s="97"/>
      <c r="M38" s="97"/>
      <c r="N38" s="96"/>
      <c r="O38" s="96"/>
      <c r="P38" s="28">
        <v>600.0</v>
      </c>
      <c r="Q38" s="20">
        <f t="shared" si="1"/>
        <v>0</v>
      </c>
      <c r="R38" s="30" t="s">
        <v>536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44894.0</v>
      </c>
      <c r="C39" s="17" t="s">
        <v>2074</v>
      </c>
      <c r="D39" s="18">
        <v>48834.0</v>
      </c>
      <c r="E39" s="19" t="s">
        <v>2075</v>
      </c>
      <c r="F39" s="96"/>
      <c r="G39" s="97"/>
      <c r="H39" s="97"/>
      <c r="I39" s="116">
        <v>2650.0</v>
      </c>
      <c r="J39" s="97"/>
      <c r="K39" s="97"/>
      <c r="L39" s="97"/>
      <c r="M39" s="97"/>
      <c r="N39" s="96"/>
      <c r="O39" s="96"/>
      <c r="P39" s="28">
        <v>2650.0</v>
      </c>
      <c r="Q39" s="20">
        <f t="shared" si="1"/>
        <v>0</v>
      </c>
      <c r="R39" s="30" t="s">
        <v>536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44894.0</v>
      </c>
      <c r="C40" s="17" t="s">
        <v>2076</v>
      </c>
      <c r="D40" s="18">
        <v>31738.0</v>
      </c>
      <c r="E40" s="19" t="s">
        <v>98</v>
      </c>
      <c r="F40" s="96"/>
      <c r="G40" s="97"/>
      <c r="H40" s="97"/>
      <c r="I40" s="116"/>
      <c r="J40" s="97"/>
      <c r="K40" s="97">
        <v>13850.0</v>
      </c>
      <c r="L40" s="97"/>
      <c r="M40" s="97"/>
      <c r="N40" s="96"/>
      <c r="O40" s="96"/>
      <c r="P40" s="28">
        <v>13850.0</v>
      </c>
      <c r="Q40" s="20">
        <f t="shared" si="1"/>
        <v>0</v>
      </c>
      <c r="R40" s="30" t="s">
        <v>23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44894.0</v>
      </c>
      <c r="C41" s="17" t="s">
        <v>2077</v>
      </c>
      <c r="D41" s="18">
        <v>21821.0</v>
      </c>
      <c r="E41" s="19" t="s">
        <v>288</v>
      </c>
      <c r="F41" s="96"/>
      <c r="G41" s="97">
        <v>450000.0</v>
      </c>
      <c r="H41" s="97"/>
      <c r="I41" s="116"/>
      <c r="J41" s="97"/>
      <c r="K41" s="97"/>
      <c r="L41" s="97"/>
      <c r="M41" s="97"/>
      <c r="N41" s="96"/>
      <c r="O41" s="96"/>
      <c r="P41" s="28">
        <v>450000.0</v>
      </c>
      <c r="Q41" s="20">
        <f t="shared" si="1"/>
        <v>0</v>
      </c>
      <c r="R41" s="30" t="s">
        <v>23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44894.0</v>
      </c>
      <c r="C42" s="17" t="s">
        <v>2078</v>
      </c>
      <c r="D42" s="18">
        <v>36080.0</v>
      </c>
      <c r="E42" s="19" t="s">
        <v>2079</v>
      </c>
      <c r="F42" s="96"/>
      <c r="G42" s="97"/>
      <c r="H42" s="97"/>
      <c r="I42" s="116">
        <v>280000.0</v>
      </c>
      <c r="J42" s="97"/>
      <c r="K42" s="97"/>
      <c r="L42" s="97"/>
      <c r="M42" s="97"/>
      <c r="N42" s="96"/>
      <c r="O42" s="96"/>
      <c r="P42" s="28">
        <v>280000.0</v>
      </c>
      <c r="Q42" s="20">
        <f t="shared" si="1"/>
        <v>0</v>
      </c>
      <c r="R42" s="30" t="s">
        <v>83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44894.0</v>
      </c>
      <c r="C43" s="17" t="s">
        <v>2080</v>
      </c>
      <c r="D43" s="18">
        <v>36080.0</v>
      </c>
      <c r="E43" s="19" t="s">
        <v>2079</v>
      </c>
      <c r="F43" s="96"/>
      <c r="G43" s="97"/>
      <c r="H43" s="97"/>
      <c r="I43" s="116">
        <v>7500.0</v>
      </c>
      <c r="J43" s="97"/>
      <c r="K43" s="97"/>
      <c r="L43" s="97"/>
      <c r="M43" s="97"/>
      <c r="N43" s="96"/>
      <c r="O43" s="96"/>
      <c r="P43" s="28">
        <v>7500.0</v>
      </c>
      <c r="Q43" s="20">
        <f t="shared" si="1"/>
        <v>0</v>
      </c>
      <c r="R43" s="30" t="s">
        <v>83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44894.0</v>
      </c>
      <c r="C44" s="17" t="s">
        <v>2081</v>
      </c>
      <c r="D44" s="18">
        <v>70660.0</v>
      </c>
      <c r="E44" s="19" t="s">
        <v>643</v>
      </c>
      <c r="F44" s="96"/>
      <c r="G44" s="97"/>
      <c r="H44" s="97"/>
      <c r="I44" s="116">
        <v>1600.0</v>
      </c>
      <c r="J44" s="97"/>
      <c r="K44" s="97"/>
      <c r="L44" s="97"/>
      <c r="M44" s="97"/>
      <c r="N44" s="96"/>
      <c r="O44" s="96"/>
      <c r="P44" s="28">
        <v>1600.0</v>
      </c>
      <c r="Q44" s="20">
        <f t="shared" si="1"/>
        <v>0</v>
      </c>
      <c r="R44" s="30" t="s">
        <v>23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44894.0</v>
      </c>
      <c r="C45" s="17" t="s">
        <v>2082</v>
      </c>
      <c r="D45" s="18">
        <v>21390.0</v>
      </c>
      <c r="E45" s="19" t="s">
        <v>2083</v>
      </c>
      <c r="F45" s="96"/>
      <c r="G45" s="97"/>
      <c r="H45" s="97"/>
      <c r="I45" s="116">
        <v>2650.0</v>
      </c>
      <c r="J45" s="97"/>
      <c r="K45" s="97"/>
      <c r="L45" s="97"/>
      <c r="M45" s="97"/>
      <c r="N45" s="96"/>
      <c r="O45" s="96"/>
      <c r="P45" s="28">
        <v>2650.0</v>
      </c>
      <c r="Q45" s="20">
        <f t="shared" si="1"/>
        <v>0</v>
      </c>
      <c r="R45" s="30" t="s">
        <v>54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44894.0</v>
      </c>
      <c r="C46" s="17" t="s">
        <v>2084</v>
      </c>
      <c r="D46" s="18">
        <v>31927.0</v>
      </c>
      <c r="E46" s="19" t="s">
        <v>66</v>
      </c>
      <c r="F46" s="97">
        <v>430.0</v>
      </c>
      <c r="G46" s="97"/>
      <c r="H46" s="97"/>
      <c r="I46" s="116"/>
      <c r="J46" s="97"/>
      <c r="K46" s="97"/>
      <c r="L46" s="97"/>
      <c r="M46" s="97"/>
      <c r="N46" s="96"/>
      <c r="O46" s="96"/>
      <c r="P46" s="28">
        <v>430.0</v>
      </c>
      <c r="Q46" s="20">
        <f t="shared" si="1"/>
        <v>0</v>
      </c>
      <c r="R46" s="30" t="s">
        <v>83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44894.0</v>
      </c>
      <c r="C47" s="17" t="s">
        <v>2085</v>
      </c>
      <c r="D47" s="18">
        <v>26831.0</v>
      </c>
      <c r="E47" s="19" t="s">
        <v>677</v>
      </c>
      <c r="F47" s="96"/>
      <c r="G47" s="97"/>
      <c r="H47" s="97"/>
      <c r="I47" s="116"/>
      <c r="J47" s="97">
        <v>2000.0</v>
      </c>
      <c r="K47" s="97"/>
      <c r="L47" s="97"/>
      <c r="M47" s="97"/>
      <c r="N47" s="96"/>
      <c r="O47" s="96"/>
      <c r="P47" s="28">
        <v>2000.0</v>
      </c>
      <c r="Q47" s="20">
        <f t="shared" si="1"/>
        <v>0</v>
      </c>
      <c r="R47" s="30" t="s">
        <v>536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44894.0</v>
      </c>
      <c r="C48" s="17" t="s">
        <v>2086</v>
      </c>
      <c r="D48" s="18">
        <v>32700.0</v>
      </c>
      <c r="E48" s="19" t="s">
        <v>224</v>
      </c>
      <c r="F48" s="96"/>
      <c r="G48" s="97"/>
      <c r="H48" s="97"/>
      <c r="I48" s="116"/>
      <c r="J48" s="97">
        <v>10000.0</v>
      </c>
      <c r="K48" s="97"/>
      <c r="L48" s="97"/>
      <c r="M48" s="97"/>
      <c r="N48" s="96"/>
      <c r="O48" s="96"/>
      <c r="P48" s="28">
        <v>10000.0</v>
      </c>
      <c r="Q48" s="20">
        <f t="shared" si="1"/>
        <v>0</v>
      </c>
      <c r="R48" s="30" t="s">
        <v>54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44894.0</v>
      </c>
      <c r="C49" s="17" t="s">
        <v>2087</v>
      </c>
      <c r="D49" s="18">
        <v>51084.0</v>
      </c>
      <c r="E49" s="19" t="s">
        <v>1232</v>
      </c>
      <c r="F49" s="96"/>
      <c r="G49" s="97"/>
      <c r="H49" s="97"/>
      <c r="I49" s="116"/>
      <c r="J49" s="97">
        <v>5150.0</v>
      </c>
      <c r="K49" s="97"/>
      <c r="L49" s="97"/>
      <c r="M49" s="97"/>
      <c r="N49" s="96"/>
      <c r="O49" s="96"/>
      <c r="P49" s="28">
        <v>5150.0</v>
      </c>
      <c r="Q49" s="20">
        <f t="shared" si="1"/>
        <v>0</v>
      </c>
      <c r="R49" s="30" t="s">
        <v>23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44894.0</v>
      </c>
      <c r="C50" s="17" t="s">
        <v>2088</v>
      </c>
      <c r="D50" s="18">
        <v>45992.0</v>
      </c>
      <c r="E50" s="19" t="s">
        <v>2089</v>
      </c>
      <c r="F50" s="96"/>
      <c r="G50" s="97"/>
      <c r="H50" s="97"/>
      <c r="I50" s="116">
        <v>2650.0</v>
      </c>
      <c r="J50" s="97"/>
      <c r="K50" s="97"/>
      <c r="L50" s="97"/>
      <c r="M50" s="97"/>
      <c r="N50" s="96"/>
      <c r="O50" s="96"/>
      <c r="P50" s="28">
        <v>2650.0</v>
      </c>
      <c r="Q50" s="20">
        <f t="shared" si="1"/>
        <v>0</v>
      </c>
      <c r="R50" s="30" t="s">
        <v>536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44894.0</v>
      </c>
      <c r="C51" s="17" t="s">
        <v>2090</v>
      </c>
      <c r="D51" s="18">
        <v>71057.0</v>
      </c>
      <c r="E51" s="19" t="s">
        <v>2091</v>
      </c>
      <c r="F51" s="96"/>
      <c r="G51" s="97"/>
      <c r="H51" s="97"/>
      <c r="I51" s="116"/>
      <c r="J51" s="97">
        <v>500.0</v>
      </c>
      <c r="K51" s="96"/>
      <c r="L51" s="97"/>
      <c r="M51" s="97"/>
      <c r="N51" s="96"/>
      <c r="O51" s="96"/>
      <c r="P51" s="28">
        <v>500.0</v>
      </c>
      <c r="Q51" s="20">
        <f t="shared" si="1"/>
        <v>0</v>
      </c>
      <c r="R51" s="30" t="s">
        <v>23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44894.0</v>
      </c>
      <c r="C52" s="17" t="s">
        <v>2092</v>
      </c>
      <c r="D52" s="18">
        <v>74725.0</v>
      </c>
      <c r="E52" s="19" t="s">
        <v>2093</v>
      </c>
      <c r="F52" s="96"/>
      <c r="G52" s="97"/>
      <c r="H52" s="97"/>
      <c r="I52" s="116"/>
      <c r="J52" s="97">
        <v>500.0</v>
      </c>
      <c r="K52" s="96"/>
      <c r="L52" s="97"/>
      <c r="M52" s="97"/>
      <c r="N52" s="96"/>
      <c r="O52" s="96"/>
      <c r="P52" s="28">
        <v>500.0</v>
      </c>
      <c r="Q52" s="20">
        <f t="shared" si="1"/>
        <v>0</v>
      </c>
      <c r="R52" s="30" t="s">
        <v>23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44894.0</v>
      </c>
      <c r="C53" s="17" t="s">
        <v>2094</v>
      </c>
      <c r="D53" s="18">
        <v>53455.0</v>
      </c>
      <c r="E53" s="19" t="s">
        <v>2095</v>
      </c>
      <c r="F53" s="96"/>
      <c r="G53" s="97"/>
      <c r="H53" s="97"/>
      <c r="I53" s="116"/>
      <c r="J53" s="97">
        <v>2500.0</v>
      </c>
      <c r="K53" s="96"/>
      <c r="L53" s="97"/>
      <c r="M53" s="97"/>
      <c r="N53" s="96"/>
      <c r="O53" s="96"/>
      <c r="P53" s="28">
        <v>2500.0</v>
      </c>
      <c r="Q53" s="20">
        <f t="shared" si="1"/>
        <v>0</v>
      </c>
      <c r="R53" s="30" t="s">
        <v>23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44894.0</v>
      </c>
      <c r="C54" s="17" t="s">
        <v>2096</v>
      </c>
      <c r="D54" s="18">
        <v>31927.0</v>
      </c>
      <c r="E54" s="19" t="s">
        <v>66</v>
      </c>
      <c r="F54" s="97">
        <v>140.0</v>
      </c>
      <c r="G54" s="97"/>
      <c r="H54" s="97"/>
      <c r="I54" s="116"/>
      <c r="J54" s="97"/>
      <c r="K54" s="96"/>
      <c r="L54" s="97"/>
      <c r="M54" s="97"/>
      <c r="N54" s="96"/>
      <c r="O54" s="97"/>
      <c r="P54" s="28">
        <v>140.0</v>
      </c>
      <c r="Q54" s="20">
        <f t="shared" si="1"/>
        <v>0</v>
      </c>
      <c r="R54" s="30" t="s">
        <v>23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44894.0</v>
      </c>
      <c r="C55" s="17" t="s">
        <v>2097</v>
      </c>
      <c r="D55" s="18">
        <v>62294.0</v>
      </c>
      <c r="E55" s="19" t="s">
        <v>2020</v>
      </c>
      <c r="F55" s="96"/>
      <c r="G55" s="97"/>
      <c r="H55" s="97"/>
      <c r="I55" s="116">
        <v>3600.0</v>
      </c>
      <c r="J55" s="97"/>
      <c r="K55" s="96"/>
      <c r="L55" s="97"/>
      <c r="M55" s="97"/>
      <c r="N55" s="96"/>
      <c r="O55" s="96"/>
      <c r="P55" s="28">
        <v>3600.0</v>
      </c>
      <c r="Q55" s="20">
        <f t="shared" si="1"/>
        <v>0</v>
      </c>
      <c r="R55" s="30" t="s">
        <v>23</v>
      </c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44894.0</v>
      </c>
      <c r="C56" s="17" t="s">
        <v>2098</v>
      </c>
      <c r="D56" s="18">
        <v>60103.0</v>
      </c>
      <c r="E56" s="19" t="s">
        <v>2099</v>
      </c>
      <c r="F56" s="96"/>
      <c r="G56" s="97"/>
      <c r="H56" s="97"/>
      <c r="I56" s="116">
        <v>10000.0</v>
      </c>
      <c r="J56" s="97"/>
      <c r="K56" s="96"/>
      <c r="L56" s="97"/>
      <c r="M56" s="97"/>
      <c r="N56" s="96"/>
      <c r="O56" s="97"/>
      <c r="P56" s="28">
        <v>10000.0</v>
      </c>
      <c r="Q56" s="20">
        <f t="shared" si="1"/>
        <v>0</v>
      </c>
      <c r="R56" s="30" t="s">
        <v>23</v>
      </c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44894.0</v>
      </c>
      <c r="C57" s="17" t="s">
        <v>2100</v>
      </c>
      <c r="D57" s="18">
        <v>69104.0</v>
      </c>
      <c r="E57" s="19" t="s">
        <v>2101</v>
      </c>
      <c r="F57" s="96"/>
      <c r="G57" s="97">
        <v>10700.0</v>
      </c>
      <c r="H57" s="97"/>
      <c r="I57" s="116"/>
      <c r="J57" s="97"/>
      <c r="K57" s="96"/>
      <c r="L57" s="97"/>
      <c r="M57" s="97"/>
      <c r="N57" s="96"/>
      <c r="O57" s="97"/>
      <c r="P57" s="28">
        <v>10700.0</v>
      </c>
      <c r="Q57" s="20">
        <f t="shared" si="1"/>
        <v>0</v>
      </c>
      <c r="R57" s="30" t="s">
        <v>83</v>
      </c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44894.0</v>
      </c>
      <c r="C58" s="17" t="s">
        <v>2102</v>
      </c>
      <c r="D58" s="18">
        <v>51697.0</v>
      </c>
      <c r="E58" s="19" t="s">
        <v>587</v>
      </c>
      <c r="F58" s="96"/>
      <c r="G58" s="97"/>
      <c r="H58" s="97"/>
      <c r="I58" s="116"/>
      <c r="J58" s="97">
        <v>25500.0</v>
      </c>
      <c r="K58" s="96"/>
      <c r="L58" s="97"/>
      <c r="M58" s="97"/>
      <c r="N58" s="96"/>
      <c r="O58" s="97"/>
      <c r="P58" s="28">
        <v>25500.0</v>
      </c>
      <c r="Q58" s="20">
        <f t="shared" si="1"/>
        <v>0</v>
      </c>
      <c r="R58" s="30" t="s">
        <v>536</v>
      </c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55.0</v>
      </c>
      <c r="B59" s="16">
        <v>44894.0</v>
      </c>
      <c r="C59" s="17" t="s">
        <v>2103</v>
      </c>
      <c r="D59" s="18">
        <v>50436.0</v>
      </c>
      <c r="E59" s="19" t="s">
        <v>148</v>
      </c>
      <c r="F59" s="96"/>
      <c r="G59" s="97"/>
      <c r="H59" s="97"/>
      <c r="I59" s="116">
        <v>10000.0</v>
      </c>
      <c r="J59" s="97"/>
      <c r="K59" s="96"/>
      <c r="L59" s="97"/>
      <c r="M59" s="97"/>
      <c r="N59" s="96"/>
      <c r="O59" s="96"/>
      <c r="P59" s="28">
        <v>10000.0</v>
      </c>
      <c r="Q59" s="20">
        <f t="shared" si="1"/>
        <v>0</v>
      </c>
      <c r="R59" s="30" t="s">
        <v>23</v>
      </c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56.0</v>
      </c>
      <c r="B60" s="16">
        <v>44894.0</v>
      </c>
      <c r="C60" s="17" t="s">
        <v>2104</v>
      </c>
      <c r="D60" s="18">
        <v>21971.0</v>
      </c>
      <c r="E60" s="19" t="s">
        <v>142</v>
      </c>
      <c r="F60" s="97">
        <v>1450.0</v>
      </c>
      <c r="G60" s="97"/>
      <c r="H60" s="97"/>
      <c r="I60" s="116"/>
      <c r="J60" s="97"/>
      <c r="K60" s="97"/>
      <c r="L60" s="97"/>
      <c r="M60" s="97"/>
      <c r="N60" s="96"/>
      <c r="O60" s="97"/>
      <c r="P60" s="28">
        <v>1450.0</v>
      </c>
      <c r="Q60" s="20">
        <f t="shared" si="1"/>
        <v>0</v>
      </c>
      <c r="R60" s="30" t="s">
        <v>23</v>
      </c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57.0</v>
      </c>
      <c r="B61" s="16">
        <v>44894.0</v>
      </c>
      <c r="C61" s="17" t="s">
        <v>2105</v>
      </c>
      <c r="D61" s="18">
        <v>28414.0</v>
      </c>
      <c r="E61" s="19" t="s">
        <v>1135</v>
      </c>
      <c r="F61" s="96"/>
      <c r="G61" s="97"/>
      <c r="H61" s="97"/>
      <c r="I61" s="116"/>
      <c r="J61" s="97"/>
      <c r="K61" s="96"/>
      <c r="L61" s="97"/>
      <c r="M61" s="97"/>
      <c r="N61" s="96"/>
      <c r="O61" s="97">
        <v>1600.0</v>
      </c>
      <c r="P61" s="28">
        <v>1600.0</v>
      </c>
      <c r="Q61" s="20">
        <f t="shared" si="1"/>
        <v>0</v>
      </c>
      <c r="R61" s="30" t="s">
        <v>44</v>
      </c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58.0</v>
      </c>
      <c r="B62" s="16">
        <v>44894.0</v>
      </c>
      <c r="C62" s="17" t="s">
        <v>2106</v>
      </c>
      <c r="D62" s="18">
        <v>31927.0</v>
      </c>
      <c r="E62" s="19" t="s">
        <v>66</v>
      </c>
      <c r="F62" s="97">
        <v>5000.0</v>
      </c>
      <c r="G62" s="96"/>
      <c r="H62" s="97"/>
      <c r="I62" s="116"/>
      <c r="J62" s="97"/>
      <c r="K62" s="96"/>
      <c r="L62" s="97"/>
      <c r="M62" s="97"/>
      <c r="N62" s="96"/>
      <c r="O62" s="96"/>
      <c r="P62" s="28">
        <v>5000.0</v>
      </c>
      <c r="Q62" s="20">
        <f t="shared" si="1"/>
        <v>0</v>
      </c>
      <c r="R62" s="30" t="s">
        <v>83</v>
      </c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59.0</v>
      </c>
      <c r="B63" s="16">
        <v>44894.0</v>
      </c>
      <c r="C63" s="17" t="s">
        <v>2107</v>
      </c>
      <c r="D63" s="18">
        <v>56099.0</v>
      </c>
      <c r="E63" s="19" t="s">
        <v>2108</v>
      </c>
      <c r="F63" s="96"/>
      <c r="G63" s="96"/>
      <c r="H63" s="97"/>
      <c r="I63" s="116">
        <v>150.0</v>
      </c>
      <c r="J63" s="97"/>
      <c r="K63" s="96"/>
      <c r="L63" s="97"/>
      <c r="M63" s="97"/>
      <c r="N63" s="96"/>
      <c r="O63" s="96"/>
      <c r="P63" s="28">
        <v>150.0</v>
      </c>
      <c r="Q63" s="20">
        <f t="shared" si="1"/>
        <v>0</v>
      </c>
      <c r="R63" s="30" t="s">
        <v>83</v>
      </c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>
        <v>60.0</v>
      </c>
      <c r="B64" s="16">
        <v>44894.0</v>
      </c>
      <c r="C64" s="17" t="s">
        <v>2109</v>
      </c>
      <c r="D64" s="18">
        <v>53793.0</v>
      </c>
      <c r="E64" s="19" t="s">
        <v>2110</v>
      </c>
      <c r="F64" s="96"/>
      <c r="G64" s="96"/>
      <c r="H64" s="97"/>
      <c r="I64" s="116">
        <v>17500.0</v>
      </c>
      <c r="J64" s="97"/>
      <c r="K64" s="96"/>
      <c r="L64" s="97"/>
      <c r="M64" s="97"/>
      <c r="N64" s="96"/>
      <c r="O64" s="96"/>
      <c r="P64" s="28">
        <v>17500.0</v>
      </c>
      <c r="Q64" s="20">
        <f t="shared" si="1"/>
        <v>0</v>
      </c>
      <c r="R64" s="30" t="s">
        <v>536</v>
      </c>
      <c r="S64" s="3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71">
        <v>61.0</v>
      </c>
      <c r="B65" s="16">
        <v>44894.0</v>
      </c>
      <c r="C65" s="17" t="s">
        <v>2111</v>
      </c>
      <c r="D65" s="18">
        <v>28414.0</v>
      </c>
      <c r="E65" s="19" t="s">
        <v>1135</v>
      </c>
      <c r="F65" s="97">
        <v>420.0</v>
      </c>
      <c r="G65" s="96"/>
      <c r="H65" s="97"/>
      <c r="I65" s="116"/>
      <c r="J65" s="97"/>
      <c r="K65" s="96"/>
      <c r="L65" s="97"/>
      <c r="M65" s="97"/>
      <c r="N65" s="96"/>
      <c r="O65" s="96"/>
      <c r="P65" s="28">
        <v>420.0</v>
      </c>
      <c r="Q65" s="20">
        <f t="shared" si="1"/>
        <v>0</v>
      </c>
      <c r="R65" s="30" t="s">
        <v>83</v>
      </c>
      <c r="S65" s="3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71">
        <v>62.0</v>
      </c>
      <c r="B66" s="16">
        <v>44894.0</v>
      </c>
      <c r="C66" s="17" t="s">
        <v>2112</v>
      </c>
      <c r="D66" s="18">
        <v>48052.0</v>
      </c>
      <c r="E66" s="19" t="s">
        <v>1198</v>
      </c>
      <c r="F66" s="96"/>
      <c r="G66" s="96"/>
      <c r="H66" s="97"/>
      <c r="I66" s="116">
        <v>2500.0</v>
      </c>
      <c r="J66" s="97"/>
      <c r="K66" s="96"/>
      <c r="L66" s="97"/>
      <c r="M66" s="97"/>
      <c r="N66" s="96"/>
      <c r="O66" s="96"/>
      <c r="P66" s="28">
        <v>2500.0</v>
      </c>
      <c r="Q66" s="20">
        <f t="shared" si="1"/>
        <v>0</v>
      </c>
      <c r="R66" s="30" t="s">
        <v>54</v>
      </c>
      <c r="S66" s="3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71">
        <v>63.0</v>
      </c>
      <c r="B67" s="16">
        <v>44894.0</v>
      </c>
      <c r="C67" s="17" t="s">
        <v>2113</v>
      </c>
      <c r="D67" s="18">
        <v>54750.0</v>
      </c>
      <c r="E67" s="19" t="s">
        <v>578</v>
      </c>
      <c r="F67" s="96"/>
      <c r="G67" s="96"/>
      <c r="H67" s="97"/>
      <c r="I67" s="116">
        <v>2650.0</v>
      </c>
      <c r="J67" s="97"/>
      <c r="K67" s="96"/>
      <c r="L67" s="97"/>
      <c r="M67" s="97"/>
      <c r="N67" s="96"/>
      <c r="O67" s="96"/>
      <c r="P67" s="28">
        <v>2650.0</v>
      </c>
      <c r="Q67" s="20">
        <f t="shared" si="1"/>
        <v>0</v>
      </c>
      <c r="R67" s="30" t="s">
        <v>536</v>
      </c>
      <c r="S67" s="3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71">
        <v>64.0</v>
      </c>
      <c r="B68" s="16">
        <v>44894.0</v>
      </c>
      <c r="C68" s="17" t="s">
        <v>2114</v>
      </c>
      <c r="D68" s="18">
        <v>50020.0</v>
      </c>
      <c r="E68" s="19" t="s">
        <v>1161</v>
      </c>
      <c r="F68" s="96"/>
      <c r="G68" s="96"/>
      <c r="H68" s="97"/>
      <c r="I68" s="116"/>
      <c r="J68" s="97">
        <v>3900.0</v>
      </c>
      <c r="K68" s="96"/>
      <c r="L68" s="97"/>
      <c r="M68" s="97"/>
      <c r="N68" s="96"/>
      <c r="O68" s="96"/>
      <c r="P68" s="28">
        <v>3900.0</v>
      </c>
      <c r="Q68" s="20">
        <f t="shared" si="1"/>
        <v>0</v>
      </c>
      <c r="R68" s="30" t="s">
        <v>54</v>
      </c>
      <c r="S68" s="3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71">
        <v>65.0</v>
      </c>
      <c r="B69" s="16">
        <v>44894.0</v>
      </c>
      <c r="C69" s="17" t="s">
        <v>2115</v>
      </c>
      <c r="D69" s="18">
        <v>31927.0</v>
      </c>
      <c r="E69" s="19" t="s">
        <v>66</v>
      </c>
      <c r="F69" s="97">
        <v>140.0</v>
      </c>
      <c r="G69" s="96"/>
      <c r="H69" s="97"/>
      <c r="I69" s="116"/>
      <c r="J69" s="97"/>
      <c r="K69" s="96"/>
      <c r="L69" s="97"/>
      <c r="M69" s="97"/>
      <c r="N69" s="96"/>
      <c r="O69" s="96"/>
      <c r="P69" s="28">
        <v>140.0</v>
      </c>
      <c r="Q69" s="20">
        <f t="shared" si="1"/>
        <v>0</v>
      </c>
      <c r="R69" s="30" t="s">
        <v>1858</v>
      </c>
      <c r="S69" s="3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71">
        <v>66.0</v>
      </c>
      <c r="B70" s="16">
        <v>44894.0</v>
      </c>
      <c r="C70" s="17" t="s">
        <v>2116</v>
      </c>
      <c r="D70" s="18">
        <v>52083.0</v>
      </c>
      <c r="E70" s="19" t="s">
        <v>252</v>
      </c>
      <c r="F70" s="96"/>
      <c r="G70" s="97"/>
      <c r="H70" s="97"/>
      <c r="I70" s="116">
        <v>15100.0</v>
      </c>
      <c r="J70" s="97"/>
      <c r="K70" s="96"/>
      <c r="L70" s="97"/>
      <c r="M70" s="97"/>
      <c r="N70" s="96"/>
      <c r="O70" s="96"/>
      <c r="P70" s="28">
        <v>15100.0</v>
      </c>
      <c r="Q70" s="20">
        <f t="shared" si="1"/>
        <v>0</v>
      </c>
      <c r="R70" s="30" t="s">
        <v>83</v>
      </c>
      <c r="S70" s="3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71">
        <v>67.0</v>
      </c>
      <c r="B71" s="16">
        <v>44894.0</v>
      </c>
      <c r="C71" s="17" t="s">
        <v>2117</v>
      </c>
      <c r="D71" s="18">
        <v>21971.0</v>
      </c>
      <c r="E71" s="19" t="s">
        <v>142</v>
      </c>
      <c r="F71" s="96"/>
      <c r="G71" s="96"/>
      <c r="H71" s="97"/>
      <c r="I71" s="116"/>
      <c r="J71" s="97"/>
      <c r="K71" s="97">
        <v>290.0</v>
      </c>
      <c r="L71" s="97"/>
      <c r="M71" s="97"/>
      <c r="N71" s="96"/>
      <c r="O71" s="96"/>
      <c r="P71" s="28">
        <v>290.0</v>
      </c>
      <c r="Q71" s="20">
        <f t="shared" si="1"/>
        <v>0</v>
      </c>
      <c r="R71" s="30" t="s">
        <v>536</v>
      </c>
      <c r="S71" s="3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71">
        <v>68.0</v>
      </c>
      <c r="B72" s="16">
        <v>44894.0</v>
      </c>
      <c r="C72" s="17" t="s">
        <v>2118</v>
      </c>
      <c r="D72" s="18">
        <v>20670.0</v>
      </c>
      <c r="E72" s="19" t="s">
        <v>2119</v>
      </c>
      <c r="F72" s="96"/>
      <c r="G72" s="97"/>
      <c r="H72" s="97">
        <v>3600.0</v>
      </c>
      <c r="I72" s="116"/>
      <c r="J72" s="97"/>
      <c r="K72" s="96"/>
      <c r="L72" s="97"/>
      <c r="M72" s="97"/>
      <c r="N72" s="96"/>
      <c r="O72" s="96"/>
      <c r="P72" s="28">
        <v>3600.0</v>
      </c>
      <c r="Q72" s="20">
        <f t="shared" si="1"/>
        <v>0</v>
      </c>
      <c r="R72" s="30" t="s">
        <v>44</v>
      </c>
      <c r="S72" s="3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71">
        <v>69.0</v>
      </c>
      <c r="B73" s="16">
        <v>44894.0</v>
      </c>
      <c r="C73" s="17" t="s">
        <v>2120</v>
      </c>
      <c r="D73" s="18">
        <v>29723.0</v>
      </c>
      <c r="E73" s="19" t="s">
        <v>2121</v>
      </c>
      <c r="F73" s="96"/>
      <c r="G73" s="97"/>
      <c r="H73" s="97">
        <v>3600.0</v>
      </c>
      <c r="I73" s="116"/>
      <c r="J73" s="97"/>
      <c r="K73" s="96"/>
      <c r="L73" s="97"/>
      <c r="M73" s="97"/>
      <c r="N73" s="96"/>
      <c r="O73" s="96"/>
      <c r="P73" s="28">
        <v>3600.0</v>
      </c>
      <c r="Q73" s="20">
        <f t="shared" si="1"/>
        <v>0</v>
      </c>
      <c r="R73" s="30" t="s">
        <v>23</v>
      </c>
      <c r="S73" s="3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71">
        <v>70.0</v>
      </c>
      <c r="B74" s="16">
        <v>44894.0</v>
      </c>
      <c r="C74" s="17" t="s">
        <v>2122</v>
      </c>
      <c r="D74" s="18">
        <v>20541.0</v>
      </c>
      <c r="E74" s="19" t="s">
        <v>1990</v>
      </c>
      <c r="F74" s="96"/>
      <c r="G74" s="97"/>
      <c r="H74" s="97">
        <v>3600.0</v>
      </c>
      <c r="I74" s="116"/>
      <c r="J74" s="97"/>
      <c r="K74" s="96"/>
      <c r="L74" s="97"/>
      <c r="M74" s="97">
        <v>4950.0</v>
      </c>
      <c r="N74" s="96"/>
      <c r="O74" s="96"/>
      <c r="P74" s="28">
        <v>8550.0</v>
      </c>
      <c r="Q74" s="20">
        <f t="shared" si="1"/>
        <v>0</v>
      </c>
      <c r="R74" s="30" t="s">
        <v>23</v>
      </c>
      <c r="S74" s="3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71">
        <v>71.0</v>
      </c>
      <c r="B75" s="16">
        <v>44894.0</v>
      </c>
      <c r="C75" s="17" t="s">
        <v>2123</v>
      </c>
      <c r="D75" s="18">
        <v>36555.0</v>
      </c>
      <c r="E75" s="19" t="s">
        <v>294</v>
      </c>
      <c r="F75" s="96"/>
      <c r="G75" s="96"/>
      <c r="H75" s="97"/>
      <c r="I75" s="116">
        <v>300.0</v>
      </c>
      <c r="J75" s="97"/>
      <c r="K75" s="96"/>
      <c r="L75" s="97"/>
      <c r="M75" s="97"/>
      <c r="N75" s="96"/>
      <c r="O75" s="96"/>
      <c r="P75" s="28">
        <v>300.0</v>
      </c>
      <c r="Q75" s="20">
        <f t="shared" si="1"/>
        <v>0</v>
      </c>
      <c r="R75" s="30" t="s">
        <v>23</v>
      </c>
      <c r="S75" s="3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71">
        <v>72.0</v>
      </c>
      <c r="B76" s="16">
        <v>44894.0</v>
      </c>
      <c r="C76" s="17" t="s">
        <v>2124</v>
      </c>
      <c r="D76" s="18">
        <v>72547.0</v>
      </c>
      <c r="E76" s="19" t="s">
        <v>2125</v>
      </c>
      <c r="F76" s="96"/>
      <c r="G76" s="96"/>
      <c r="H76" s="97"/>
      <c r="I76" s="116">
        <v>350.0</v>
      </c>
      <c r="J76" s="97"/>
      <c r="K76" s="97"/>
      <c r="L76" s="97"/>
      <c r="M76" s="97"/>
      <c r="N76" s="96"/>
      <c r="O76" s="96"/>
      <c r="P76" s="28">
        <v>350.0</v>
      </c>
      <c r="Q76" s="20">
        <f t="shared" si="1"/>
        <v>0</v>
      </c>
      <c r="R76" s="30" t="s">
        <v>23</v>
      </c>
      <c r="S76" s="3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71">
        <v>73.0</v>
      </c>
      <c r="B77" s="16">
        <v>44894.0</v>
      </c>
      <c r="C77" s="17" t="s">
        <v>2126</v>
      </c>
      <c r="D77" s="18">
        <v>65111.0</v>
      </c>
      <c r="E77" s="19" t="s">
        <v>464</v>
      </c>
      <c r="F77" s="96"/>
      <c r="G77" s="96"/>
      <c r="H77" s="97"/>
      <c r="I77" s="116">
        <v>3600.0</v>
      </c>
      <c r="J77" s="97"/>
      <c r="K77" s="96"/>
      <c r="L77" s="97"/>
      <c r="M77" s="97"/>
      <c r="N77" s="96"/>
      <c r="O77" s="96"/>
      <c r="P77" s="28">
        <v>3600.0</v>
      </c>
      <c r="Q77" s="20">
        <f t="shared" si="1"/>
        <v>0</v>
      </c>
      <c r="R77" s="30" t="s">
        <v>536</v>
      </c>
      <c r="S77" s="3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71">
        <v>74.0</v>
      </c>
      <c r="B78" s="16">
        <v>44894.0</v>
      </c>
      <c r="C78" s="17" t="s">
        <v>2127</v>
      </c>
      <c r="D78" s="18">
        <v>22727.0</v>
      </c>
      <c r="E78" s="19" t="s">
        <v>459</v>
      </c>
      <c r="F78" s="96"/>
      <c r="G78" s="96"/>
      <c r="H78" s="97"/>
      <c r="I78" s="116">
        <v>11250.0</v>
      </c>
      <c r="J78" s="97"/>
      <c r="K78" s="96"/>
      <c r="L78" s="97"/>
      <c r="M78" s="97"/>
      <c r="N78" s="96"/>
      <c r="O78" s="96"/>
      <c r="P78" s="28">
        <v>11250.0</v>
      </c>
      <c r="Q78" s="20">
        <f t="shared" si="1"/>
        <v>0</v>
      </c>
      <c r="R78" s="30" t="s">
        <v>536</v>
      </c>
      <c r="S78" s="3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71">
        <v>75.0</v>
      </c>
      <c r="B79" s="16">
        <v>44894.0</v>
      </c>
      <c r="C79" s="17" t="s">
        <v>2128</v>
      </c>
      <c r="D79" s="18">
        <v>10701.0</v>
      </c>
      <c r="E79" s="19" t="s">
        <v>2129</v>
      </c>
      <c r="F79" s="96"/>
      <c r="G79" s="96"/>
      <c r="H79" s="97"/>
      <c r="I79" s="116">
        <v>3600.0</v>
      </c>
      <c r="J79" s="97"/>
      <c r="K79" s="96"/>
      <c r="L79" s="97"/>
      <c r="M79" s="97"/>
      <c r="N79" s="96"/>
      <c r="O79" s="96"/>
      <c r="P79" s="28">
        <v>3600.0</v>
      </c>
      <c r="Q79" s="20">
        <f t="shared" si="1"/>
        <v>0</v>
      </c>
      <c r="R79" s="30" t="s">
        <v>44</v>
      </c>
      <c r="S79" s="3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71">
        <v>76.0</v>
      </c>
      <c r="B80" s="16">
        <v>44894.0</v>
      </c>
      <c r="C80" s="17" t="s">
        <v>2130</v>
      </c>
      <c r="D80" s="18">
        <v>74804.0</v>
      </c>
      <c r="E80" s="19" t="s">
        <v>2131</v>
      </c>
      <c r="F80" s="96"/>
      <c r="G80" s="96"/>
      <c r="H80" s="97"/>
      <c r="I80" s="116">
        <v>300.0</v>
      </c>
      <c r="J80" s="97"/>
      <c r="K80" s="96"/>
      <c r="L80" s="97"/>
      <c r="M80" s="97"/>
      <c r="N80" s="96"/>
      <c r="O80" s="96"/>
      <c r="P80" s="28">
        <v>300.0</v>
      </c>
      <c r="Q80" s="20">
        <f t="shared" si="1"/>
        <v>0</v>
      </c>
      <c r="R80" s="30" t="s">
        <v>536</v>
      </c>
      <c r="S80" s="3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71">
        <v>77.0</v>
      </c>
      <c r="B81" s="16">
        <v>44894.0</v>
      </c>
      <c r="C81" s="17" t="s">
        <v>2132</v>
      </c>
      <c r="D81" s="18">
        <v>22332.0</v>
      </c>
      <c r="E81" s="19" t="s">
        <v>219</v>
      </c>
      <c r="F81" s="96"/>
      <c r="G81" s="96"/>
      <c r="H81" s="97"/>
      <c r="I81" s="116">
        <v>600.0</v>
      </c>
      <c r="J81" s="97"/>
      <c r="K81" s="96"/>
      <c r="L81" s="97"/>
      <c r="M81" s="97"/>
      <c r="N81" s="96"/>
      <c r="O81" s="96"/>
      <c r="P81" s="28">
        <v>600.0</v>
      </c>
      <c r="Q81" s="20">
        <f t="shared" si="1"/>
        <v>0</v>
      </c>
      <c r="R81" s="30" t="s">
        <v>83</v>
      </c>
      <c r="S81" s="3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71">
        <v>78.0</v>
      </c>
      <c r="B82" s="16">
        <v>44894.0</v>
      </c>
      <c r="C82" s="17" t="s">
        <v>2133</v>
      </c>
      <c r="D82" s="18">
        <v>26831.0</v>
      </c>
      <c r="E82" s="19" t="s">
        <v>677</v>
      </c>
      <c r="F82" s="96"/>
      <c r="G82" s="96"/>
      <c r="H82" s="97"/>
      <c r="I82" s="116"/>
      <c r="J82" s="97">
        <v>3050.0</v>
      </c>
      <c r="K82" s="96"/>
      <c r="L82" s="97"/>
      <c r="M82" s="97"/>
      <c r="N82" s="96"/>
      <c r="O82" s="96"/>
      <c r="P82" s="28">
        <v>3050.0</v>
      </c>
      <c r="Q82" s="20">
        <f t="shared" si="1"/>
        <v>0</v>
      </c>
      <c r="R82" s="30" t="s">
        <v>83</v>
      </c>
      <c r="S82" s="3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71">
        <v>79.0</v>
      </c>
      <c r="B83" s="16">
        <v>44894.0</v>
      </c>
      <c r="C83" s="17" t="s">
        <v>2134</v>
      </c>
      <c r="D83" s="18">
        <v>26831.0</v>
      </c>
      <c r="E83" s="19" t="s">
        <v>677</v>
      </c>
      <c r="F83" s="96"/>
      <c r="G83" s="96"/>
      <c r="H83" s="97"/>
      <c r="I83" s="116"/>
      <c r="J83" s="97">
        <v>300.0</v>
      </c>
      <c r="K83" s="96"/>
      <c r="L83" s="97"/>
      <c r="M83" s="97"/>
      <c r="N83" s="96"/>
      <c r="O83" s="96"/>
      <c r="P83" s="28">
        <v>300.0</v>
      </c>
      <c r="Q83" s="20">
        <f t="shared" si="1"/>
        <v>0</v>
      </c>
      <c r="R83" s="30" t="s">
        <v>83</v>
      </c>
      <c r="S83" s="3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71">
        <v>80.0</v>
      </c>
      <c r="B84" s="16">
        <v>44894.0</v>
      </c>
      <c r="C84" s="17" t="s">
        <v>2135</v>
      </c>
      <c r="D84" s="18">
        <v>54211.0</v>
      </c>
      <c r="E84" s="19" t="s">
        <v>566</v>
      </c>
      <c r="F84" s="96"/>
      <c r="G84" s="96"/>
      <c r="H84" s="97"/>
      <c r="I84" s="116">
        <v>600.0</v>
      </c>
      <c r="J84" s="97"/>
      <c r="K84" s="96"/>
      <c r="L84" s="97"/>
      <c r="M84" s="97"/>
      <c r="N84" s="96"/>
      <c r="O84" s="96"/>
      <c r="P84" s="28">
        <v>600.0</v>
      </c>
      <c r="Q84" s="20">
        <f t="shared" si="1"/>
        <v>0</v>
      </c>
      <c r="R84" s="30" t="s">
        <v>83</v>
      </c>
      <c r="S84" s="3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71">
        <v>81.0</v>
      </c>
      <c r="B85" s="16">
        <v>44894.0</v>
      </c>
      <c r="C85" s="17" t="s">
        <v>2136</v>
      </c>
      <c r="D85" s="18">
        <v>74798.0</v>
      </c>
      <c r="E85" s="19" t="s">
        <v>2137</v>
      </c>
      <c r="F85" s="96"/>
      <c r="G85" s="96"/>
      <c r="H85" s="97"/>
      <c r="I85" s="116">
        <v>500.0</v>
      </c>
      <c r="J85" s="97"/>
      <c r="K85" s="96"/>
      <c r="L85" s="97"/>
      <c r="M85" s="97"/>
      <c r="N85" s="96"/>
      <c r="O85" s="96"/>
      <c r="P85" s="28">
        <v>500.0</v>
      </c>
      <c r="Q85" s="20">
        <f t="shared" si="1"/>
        <v>0</v>
      </c>
      <c r="R85" s="30" t="s">
        <v>83</v>
      </c>
      <c r="S85" s="3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71">
        <v>82.0</v>
      </c>
      <c r="B86" s="16">
        <v>44894.0</v>
      </c>
      <c r="C86" s="17" t="s">
        <v>2138</v>
      </c>
      <c r="D86" s="18">
        <v>12102.0</v>
      </c>
      <c r="E86" s="19" t="s">
        <v>686</v>
      </c>
      <c r="F86" s="96"/>
      <c r="G86" s="96"/>
      <c r="H86" s="97">
        <v>53750.0</v>
      </c>
      <c r="I86" s="116"/>
      <c r="J86" s="97"/>
      <c r="K86" s="96"/>
      <c r="L86" s="97"/>
      <c r="M86" s="97"/>
      <c r="N86" s="96"/>
      <c r="O86" s="97"/>
      <c r="P86" s="28">
        <v>53750.0</v>
      </c>
      <c r="Q86" s="20">
        <f t="shared" si="1"/>
        <v>0</v>
      </c>
      <c r="R86" s="30" t="s">
        <v>23</v>
      </c>
      <c r="S86" s="3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71"/>
      <c r="B87" s="61"/>
      <c r="C87" s="62"/>
      <c r="D87" s="62"/>
      <c r="E87" s="62"/>
      <c r="F87" s="117">
        <f t="shared" ref="F87:Q87" si="2">SUM(F5:F86)</f>
        <v>7580</v>
      </c>
      <c r="G87" s="117">
        <f t="shared" si="2"/>
        <v>460700</v>
      </c>
      <c r="H87" s="117">
        <f t="shared" si="2"/>
        <v>114550</v>
      </c>
      <c r="I87" s="117">
        <f t="shared" si="2"/>
        <v>545920</v>
      </c>
      <c r="J87" s="117">
        <f t="shared" si="2"/>
        <v>81600</v>
      </c>
      <c r="K87" s="117">
        <f t="shared" si="2"/>
        <v>14140</v>
      </c>
      <c r="L87" s="117">
        <f t="shared" si="2"/>
        <v>0</v>
      </c>
      <c r="M87" s="117">
        <f t="shared" si="2"/>
        <v>4950</v>
      </c>
      <c r="N87" s="117">
        <f t="shared" si="2"/>
        <v>0</v>
      </c>
      <c r="O87" s="117">
        <f t="shared" si="2"/>
        <v>1600</v>
      </c>
      <c r="P87" s="117">
        <f t="shared" si="2"/>
        <v>1231040</v>
      </c>
      <c r="Q87" s="117">
        <f t="shared" si="2"/>
        <v>0</v>
      </c>
      <c r="R87" s="62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>
      <c r="A88" s="52"/>
      <c r="B88" s="61"/>
      <c r="C88" s="62"/>
      <c r="D88" s="62"/>
      <c r="E88" s="62"/>
      <c r="F88" s="94">
        <f>SUM(F87+G87+H87+I87+J87+K87+L87+M87+N87+O87)</f>
        <v>1231040</v>
      </c>
      <c r="G88" s="8"/>
      <c r="H88" s="8"/>
      <c r="I88" s="8"/>
      <c r="J88" s="8"/>
      <c r="K88" s="8"/>
      <c r="L88" s="9"/>
      <c r="M88" s="68"/>
      <c r="N88" s="54"/>
      <c r="O88" s="54"/>
      <c r="P88" s="64"/>
      <c r="Q88" s="31"/>
      <c r="R88" s="65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>
      <c r="A89" s="4"/>
      <c r="B89" s="66"/>
      <c r="C89" s="65"/>
      <c r="D89" s="65"/>
      <c r="E89" s="65"/>
      <c r="F89" s="4"/>
      <c r="G89" s="4"/>
      <c r="H89" s="4"/>
      <c r="I89" s="112"/>
      <c r="J89" s="4"/>
      <c r="K89" s="4"/>
      <c r="L89" s="4"/>
      <c r="M89" s="4"/>
      <c r="N89" s="4"/>
      <c r="O89" s="4"/>
      <c r="P89" s="65"/>
      <c r="Q89" s="4"/>
      <c r="R89" s="65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66"/>
      <c r="C90" s="65"/>
      <c r="D90" s="65"/>
      <c r="E90" s="65"/>
      <c r="F90" s="4"/>
      <c r="G90" s="4"/>
      <c r="H90" s="4"/>
      <c r="I90" s="112"/>
      <c r="J90" s="4"/>
      <c r="K90" s="4"/>
      <c r="L90" s="4"/>
      <c r="M90" s="4"/>
      <c r="N90" s="4"/>
      <c r="O90" s="4"/>
      <c r="P90" s="65"/>
      <c r="Q90" s="4"/>
      <c r="R90" s="65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66"/>
      <c r="C91" s="65"/>
      <c r="D91" s="65"/>
      <c r="E91" s="65"/>
      <c r="F91" s="4"/>
      <c r="G91" s="4"/>
      <c r="H91" s="4"/>
      <c r="I91" s="112"/>
      <c r="J91" s="4"/>
      <c r="K91" s="4"/>
      <c r="L91" s="4"/>
      <c r="M91" s="4"/>
      <c r="N91" s="4"/>
      <c r="O91" s="4"/>
      <c r="P91" s="65"/>
      <c r="Q91" s="4"/>
      <c r="R91" s="6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66"/>
      <c r="C92" s="65"/>
      <c r="D92" s="65"/>
      <c r="E92" s="65"/>
      <c r="F92" s="4"/>
      <c r="G92" s="4"/>
      <c r="H92" s="4"/>
      <c r="I92" s="112"/>
      <c r="J92" s="4"/>
      <c r="K92" s="4"/>
      <c r="L92" s="4"/>
      <c r="M92" s="4"/>
      <c r="N92" s="4"/>
      <c r="O92" s="4"/>
      <c r="P92" s="65"/>
      <c r="Q92" s="4"/>
      <c r="R92" s="65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66"/>
      <c r="C93" s="65"/>
      <c r="D93" s="65"/>
      <c r="E93" s="65"/>
      <c r="F93" s="4"/>
      <c r="G93" s="4"/>
      <c r="H93" s="4"/>
      <c r="I93" s="112"/>
      <c r="J93" s="4"/>
      <c r="K93" s="4"/>
      <c r="L93" s="4"/>
      <c r="M93" s="4"/>
      <c r="N93" s="4"/>
      <c r="O93" s="4"/>
      <c r="P93" s="65"/>
      <c r="Q93" s="4"/>
      <c r="R93" s="65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66"/>
      <c r="C94" s="65"/>
      <c r="D94" s="65"/>
      <c r="E94" s="65"/>
      <c r="F94" s="4" t="s">
        <v>192</v>
      </c>
      <c r="G94" s="4"/>
      <c r="H94" s="4"/>
      <c r="I94" s="112"/>
      <c r="J94" s="4"/>
      <c r="K94" s="4"/>
      <c r="L94" s="4"/>
      <c r="M94" s="4"/>
      <c r="N94" s="4"/>
      <c r="O94" s="4"/>
      <c r="P94" s="65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66"/>
      <c r="C95" s="65"/>
      <c r="D95" s="65"/>
      <c r="E95" s="65"/>
      <c r="F95" s="4"/>
      <c r="G95" s="4"/>
      <c r="H95" s="4"/>
      <c r="I95" s="112"/>
      <c r="J95" s="4"/>
      <c r="K95" s="4"/>
      <c r="L95" s="4"/>
      <c r="M95" s="4"/>
      <c r="N95" s="4"/>
      <c r="O95" s="4"/>
      <c r="P95" s="65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66"/>
      <c r="C96" s="65"/>
      <c r="D96" s="65"/>
      <c r="E96" s="65"/>
      <c r="F96" s="4"/>
      <c r="G96" s="4"/>
      <c r="H96" s="4"/>
      <c r="I96" s="112"/>
      <c r="J96" s="4"/>
      <c r="K96" s="4"/>
      <c r="L96" s="4"/>
      <c r="M96" s="4"/>
      <c r="N96" s="4"/>
      <c r="O96" s="4"/>
      <c r="P96" s="65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66"/>
      <c r="C97" s="65"/>
      <c r="D97" s="65"/>
      <c r="E97" s="65"/>
      <c r="F97" s="4"/>
      <c r="G97" s="4"/>
      <c r="H97" s="4"/>
      <c r="I97" s="112"/>
      <c r="J97" s="4"/>
      <c r="K97" s="4"/>
      <c r="L97" s="4"/>
      <c r="M97" s="4"/>
      <c r="N97" s="4"/>
      <c r="O97" s="4"/>
      <c r="P97" s="65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66"/>
      <c r="C98" s="65"/>
      <c r="D98" s="65"/>
      <c r="E98" s="65"/>
      <c r="F98" s="4"/>
      <c r="G98" s="4"/>
      <c r="H98" s="4"/>
      <c r="I98" s="112"/>
      <c r="J98" s="4"/>
      <c r="K98" s="4"/>
      <c r="L98" s="4"/>
      <c r="M98" s="4"/>
      <c r="N98" s="4"/>
      <c r="O98" s="4"/>
      <c r="P98" s="65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66"/>
      <c r="C99" s="65"/>
      <c r="D99" s="65"/>
      <c r="E99" s="65"/>
      <c r="F99" s="4"/>
      <c r="G99" s="4"/>
      <c r="H99" s="4"/>
      <c r="I99" s="112"/>
      <c r="J99" s="4"/>
      <c r="K99" s="4"/>
      <c r="L99" s="4"/>
      <c r="M99" s="4"/>
      <c r="N99" s="4"/>
      <c r="O99" s="4"/>
      <c r="P99" s="65"/>
      <c r="Q99" s="4"/>
      <c r="R99" s="4"/>
      <c r="S99" s="4"/>
      <c r="T99" s="4" t="s">
        <v>193</v>
      </c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112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112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112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112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112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112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112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112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112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112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112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112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112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112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112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112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112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112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112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112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112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112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112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112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112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112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112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I1036" s="113"/>
    </row>
    <row r="1037">
      <c r="I1037" s="113"/>
    </row>
    <row r="1038">
      <c r="I1038" s="113"/>
    </row>
    <row r="1039">
      <c r="I1039" s="113"/>
    </row>
    <row r="1040">
      <c r="I1040" s="113"/>
    </row>
    <row r="1041">
      <c r="I1041" s="113"/>
    </row>
    <row r="1042">
      <c r="I1042" s="113"/>
    </row>
    <row r="1043">
      <c r="I1043" s="113"/>
    </row>
    <row r="1044">
      <c r="I1044" s="113"/>
    </row>
    <row r="1045">
      <c r="I1045" s="113"/>
    </row>
    <row r="1046">
      <c r="I1046" s="113"/>
    </row>
    <row r="1047">
      <c r="I1047" s="113"/>
    </row>
  </sheetData>
  <mergeCells count="19">
    <mergeCell ref="E2:E4"/>
    <mergeCell ref="F3:F4"/>
    <mergeCell ref="G3:H3"/>
    <mergeCell ref="I3:J3"/>
    <mergeCell ref="K3:K4"/>
    <mergeCell ref="L3:L4"/>
    <mergeCell ref="F88:L8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38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2139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44894.0</v>
      </c>
      <c r="C5" s="17" t="s">
        <v>2140</v>
      </c>
      <c r="D5" s="18">
        <v>55562.0</v>
      </c>
      <c r="E5" s="19" t="s">
        <v>2141</v>
      </c>
      <c r="F5" s="96"/>
      <c r="G5" s="96"/>
      <c r="H5" s="96"/>
      <c r="I5" s="116">
        <v>5000.0</v>
      </c>
      <c r="J5" s="97"/>
      <c r="K5" s="96"/>
      <c r="L5" s="97"/>
      <c r="M5" s="97"/>
      <c r="N5" s="97"/>
      <c r="O5" s="97"/>
      <c r="P5" s="28">
        <v>5000.0</v>
      </c>
      <c r="Q5" s="34">
        <v>0.0</v>
      </c>
      <c r="R5" s="30" t="s">
        <v>44</v>
      </c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44894.0</v>
      </c>
      <c r="C6" s="17" t="s">
        <v>2142</v>
      </c>
      <c r="D6" s="18">
        <v>55562.0</v>
      </c>
      <c r="E6" s="19" t="s">
        <v>2141</v>
      </c>
      <c r="F6" s="96"/>
      <c r="G6" s="96"/>
      <c r="H6" s="96"/>
      <c r="I6" s="116">
        <v>5000.0</v>
      </c>
      <c r="J6" s="97"/>
      <c r="K6" s="96"/>
      <c r="L6" s="97"/>
      <c r="M6" s="97"/>
      <c r="N6" s="96"/>
      <c r="O6" s="96"/>
      <c r="P6" s="28">
        <v>5000.0</v>
      </c>
      <c r="Q6" s="20">
        <f t="shared" ref="Q6:Q95" si="1">F6+G6+H6+I6+J6+K6+L6+N6+O6+M6-P6</f>
        <v>0</v>
      </c>
      <c r="R6" s="30" t="s">
        <v>44</v>
      </c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44895.0</v>
      </c>
      <c r="C7" s="17" t="s">
        <v>2143</v>
      </c>
      <c r="D7" s="18">
        <v>48973.0</v>
      </c>
      <c r="E7" s="19" t="s">
        <v>254</v>
      </c>
      <c r="F7" s="96"/>
      <c r="G7" s="96"/>
      <c r="H7" s="96"/>
      <c r="I7" s="116">
        <v>1500.0</v>
      </c>
      <c r="J7" s="97"/>
      <c r="K7" s="96"/>
      <c r="L7" s="97"/>
      <c r="M7" s="97"/>
      <c r="N7" s="96"/>
      <c r="O7" s="96"/>
      <c r="P7" s="28">
        <v>1500.0</v>
      </c>
      <c r="Q7" s="20">
        <f t="shared" si="1"/>
        <v>0</v>
      </c>
      <c r="R7" s="30" t="s">
        <v>47</v>
      </c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44895.0</v>
      </c>
      <c r="C8" s="17" t="s">
        <v>2144</v>
      </c>
      <c r="D8" s="18">
        <v>51782.0</v>
      </c>
      <c r="E8" s="19" t="s">
        <v>46</v>
      </c>
      <c r="F8" s="96"/>
      <c r="G8" s="96"/>
      <c r="H8" s="97"/>
      <c r="I8" s="116"/>
      <c r="J8" s="97">
        <v>5000.0</v>
      </c>
      <c r="K8" s="96"/>
      <c r="L8" s="97"/>
      <c r="M8" s="97"/>
      <c r="N8" s="96"/>
      <c r="O8" s="96"/>
      <c r="P8" s="28">
        <v>5000.0</v>
      </c>
      <c r="Q8" s="20">
        <f t="shared" si="1"/>
        <v>0</v>
      </c>
      <c r="R8" s="30" t="s">
        <v>47</v>
      </c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44895.0</v>
      </c>
      <c r="C9" s="17" t="s">
        <v>2145</v>
      </c>
      <c r="D9" s="18">
        <v>52973.0</v>
      </c>
      <c r="E9" s="19" t="s">
        <v>585</v>
      </c>
      <c r="F9" s="96"/>
      <c r="G9" s="96"/>
      <c r="H9" s="96"/>
      <c r="I9" s="116">
        <v>3600.0</v>
      </c>
      <c r="J9" s="97"/>
      <c r="K9" s="96"/>
      <c r="L9" s="97"/>
      <c r="M9" s="97"/>
      <c r="N9" s="96"/>
      <c r="O9" s="97"/>
      <c r="P9" s="28">
        <v>3600.0</v>
      </c>
      <c r="Q9" s="20">
        <f t="shared" si="1"/>
        <v>0</v>
      </c>
      <c r="R9" s="30" t="s">
        <v>47</v>
      </c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44895.0</v>
      </c>
      <c r="C10" s="17" t="s">
        <v>2146</v>
      </c>
      <c r="D10" s="18">
        <v>53495.0</v>
      </c>
      <c r="E10" s="19" t="s">
        <v>230</v>
      </c>
      <c r="F10" s="96"/>
      <c r="G10" s="96"/>
      <c r="H10" s="97"/>
      <c r="I10" s="116">
        <v>15000.0</v>
      </c>
      <c r="J10" s="97"/>
      <c r="K10" s="97"/>
      <c r="L10" s="97"/>
      <c r="M10" s="97"/>
      <c r="N10" s="96"/>
      <c r="O10" s="96"/>
      <c r="P10" s="28">
        <v>15000.0</v>
      </c>
      <c r="Q10" s="20">
        <f t="shared" si="1"/>
        <v>0</v>
      </c>
      <c r="R10" s="30" t="s">
        <v>47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44895.0</v>
      </c>
      <c r="C11" s="17" t="s">
        <v>2147</v>
      </c>
      <c r="D11" s="18">
        <v>50474.0</v>
      </c>
      <c r="E11" s="19" t="s">
        <v>414</v>
      </c>
      <c r="F11" s="96"/>
      <c r="G11" s="97"/>
      <c r="H11" s="97"/>
      <c r="I11" s="116">
        <v>25000.0</v>
      </c>
      <c r="J11" s="97"/>
      <c r="K11" s="96"/>
      <c r="L11" s="97"/>
      <c r="M11" s="97"/>
      <c r="N11" s="96"/>
      <c r="O11" s="96"/>
      <c r="P11" s="28">
        <v>25000.0</v>
      </c>
      <c r="Q11" s="20">
        <f t="shared" si="1"/>
        <v>0</v>
      </c>
      <c r="R11" s="30" t="s">
        <v>47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44895.0</v>
      </c>
      <c r="C12" s="17" t="s">
        <v>2148</v>
      </c>
      <c r="D12" s="18">
        <v>67899.0</v>
      </c>
      <c r="E12" s="19" t="s">
        <v>1719</v>
      </c>
      <c r="F12" s="96"/>
      <c r="G12" s="97"/>
      <c r="H12" s="97"/>
      <c r="I12" s="116">
        <v>4020.0</v>
      </c>
      <c r="J12" s="97"/>
      <c r="K12" s="96"/>
      <c r="L12" s="97"/>
      <c r="M12" s="97"/>
      <c r="N12" s="96"/>
      <c r="O12" s="96"/>
      <c r="P12" s="28">
        <v>4020.0</v>
      </c>
      <c r="Q12" s="20">
        <f t="shared" si="1"/>
        <v>0</v>
      </c>
      <c r="R12" s="30" t="s">
        <v>536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44895.0</v>
      </c>
      <c r="C13" s="17" t="s">
        <v>2149</v>
      </c>
      <c r="D13" s="18">
        <v>73621.0</v>
      </c>
      <c r="E13" s="19" t="s">
        <v>807</v>
      </c>
      <c r="F13" s="96"/>
      <c r="G13" s="97"/>
      <c r="H13" s="97"/>
      <c r="I13" s="116"/>
      <c r="J13" s="97">
        <v>150.0</v>
      </c>
      <c r="K13" s="96"/>
      <c r="L13" s="97"/>
      <c r="M13" s="97"/>
      <c r="N13" s="96"/>
      <c r="O13" s="96"/>
      <c r="P13" s="28">
        <v>150.0</v>
      </c>
      <c r="Q13" s="20">
        <f t="shared" si="1"/>
        <v>0</v>
      </c>
      <c r="R13" s="30" t="s">
        <v>222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44895.0</v>
      </c>
      <c r="C14" s="17" t="s">
        <v>2150</v>
      </c>
      <c r="D14" s="18">
        <v>64488.0</v>
      </c>
      <c r="E14" s="19" t="s">
        <v>2151</v>
      </c>
      <c r="F14" s="96"/>
      <c r="G14" s="97"/>
      <c r="H14" s="97"/>
      <c r="I14" s="116"/>
      <c r="J14" s="97">
        <v>850.0</v>
      </c>
      <c r="K14" s="96"/>
      <c r="L14" s="97"/>
      <c r="M14" s="97"/>
      <c r="N14" s="96"/>
      <c r="O14" s="96"/>
      <c r="P14" s="28">
        <v>850.0</v>
      </c>
      <c r="Q14" s="20">
        <f t="shared" si="1"/>
        <v>0</v>
      </c>
      <c r="R14" s="30" t="s">
        <v>83</v>
      </c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44895.0</v>
      </c>
      <c r="C15" s="17" t="s">
        <v>2152</v>
      </c>
      <c r="D15" s="18">
        <v>62660.0</v>
      </c>
      <c r="E15" s="19" t="s">
        <v>2153</v>
      </c>
      <c r="F15" s="96"/>
      <c r="G15" s="97"/>
      <c r="H15" s="97"/>
      <c r="I15" s="116">
        <v>5150.0</v>
      </c>
      <c r="J15" s="97"/>
      <c r="K15" s="96"/>
      <c r="L15" s="97"/>
      <c r="M15" s="97"/>
      <c r="N15" s="96"/>
      <c r="O15" s="96"/>
      <c r="P15" s="28">
        <v>5150.0</v>
      </c>
      <c r="Q15" s="20">
        <f t="shared" si="1"/>
        <v>0</v>
      </c>
      <c r="R15" s="30" t="s">
        <v>54</v>
      </c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44895.0</v>
      </c>
      <c r="C16" s="17" t="s">
        <v>2154</v>
      </c>
      <c r="D16" s="18">
        <v>36555.0</v>
      </c>
      <c r="E16" s="19" t="s">
        <v>294</v>
      </c>
      <c r="F16" s="96"/>
      <c r="G16" s="97"/>
      <c r="H16" s="97"/>
      <c r="I16" s="116">
        <v>3700.0</v>
      </c>
      <c r="J16" s="97"/>
      <c r="K16" s="97"/>
      <c r="L16" s="97"/>
      <c r="M16" s="97"/>
      <c r="N16" s="96"/>
      <c r="O16" s="96"/>
      <c r="P16" s="28">
        <v>3700.0</v>
      </c>
      <c r="Q16" s="20">
        <f t="shared" si="1"/>
        <v>0</v>
      </c>
      <c r="R16" s="30" t="s">
        <v>83</v>
      </c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44895.0</v>
      </c>
      <c r="C17" s="17" t="s">
        <v>2155</v>
      </c>
      <c r="D17" s="18">
        <v>36555.0</v>
      </c>
      <c r="E17" s="19" t="s">
        <v>294</v>
      </c>
      <c r="F17" s="96"/>
      <c r="G17" s="97"/>
      <c r="H17" s="97"/>
      <c r="I17" s="116">
        <v>800.0</v>
      </c>
      <c r="J17" s="97"/>
      <c r="K17" s="96"/>
      <c r="L17" s="97"/>
      <c r="M17" s="97"/>
      <c r="N17" s="96"/>
      <c r="O17" s="96"/>
      <c r="P17" s="28">
        <v>800.0</v>
      </c>
      <c r="Q17" s="20">
        <f t="shared" si="1"/>
        <v>0</v>
      </c>
      <c r="R17" s="30" t="s">
        <v>83</v>
      </c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44895.0</v>
      </c>
      <c r="C18" s="17" t="s">
        <v>2156</v>
      </c>
      <c r="D18" s="18">
        <v>51195.0</v>
      </c>
      <c r="E18" s="19" t="s">
        <v>2157</v>
      </c>
      <c r="F18" s="96"/>
      <c r="G18" s="97"/>
      <c r="H18" s="97"/>
      <c r="I18" s="116">
        <v>3700.0</v>
      </c>
      <c r="J18" s="97"/>
      <c r="K18" s="96"/>
      <c r="L18" s="97"/>
      <c r="M18" s="97"/>
      <c r="N18" s="96"/>
      <c r="O18" s="96"/>
      <c r="P18" s="28">
        <v>3700.0</v>
      </c>
      <c r="Q18" s="20">
        <f t="shared" si="1"/>
        <v>0</v>
      </c>
      <c r="R18" s="30" t="s">
        <v>54</v>
      </c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44895.0</v>
      </c>
      <c r="C19" s="17" t="s">
        <v>2158</v>
      </c>
      <c r="D19" s="18">
        <v>27066.0</v>
      </c>
      <c r="E19" s="19" t="s">
        <v>2159</v>
      </c>
      <c r="F19" s="96"/>
      <c r="G19" s="97"/>
      <c r="H19" s="97"/>
      <c r="I19" s="116">
        <v>5000.0</v>
      </c>
      <c r="J19" s="97"/>
      <c r="K19" s="97"/>
      <c r="L19" s="97"/>
      <c r="M19" s="97"/>
      <c r="N19" s="96"/>
      <c r="O19" s="96"/>
      <c r="P19" s="28">
        <v>5000.0</v>
      </c>
      <c r="Q19" s="20">
        <f t="shared" si="1"/>
        <v>0</v>
      </c>
      <c r="R19" s="30" t="s">
        <v>23</v>
      </c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44895.0</v>
      </c>
      <c r="C20" s="17" t="s">
        <v>2160</v>
      </c>
      <c r="D20" s="18">
        <v>27066.0</v>
      </c>
      <c r="E20" s="19" t="s">
        <v>2159</v>
      </c>
      <c r="F20" s="96"/>
      <c r="G20" s="97"/>
      <c r="H20" s="97"/>
      <c r="I20" s="116">
        <v>5000.0</v>
      </c>
      <c r="J20" s="97"/>
      <c r="K20" s="97"/>
      <c r="L20" s="97"/>
      <c r="M20" s="97"/>
      <c r="N20" s="96"/>
      <c r="O20" s="96"/>
      <c r="P20" s="28">
        <v>5000.0</v>
      </c>
      <c r="Q20" s="20">
        <f t="shared" si="1"/>
        <v>0</v>
      </c>
      <c r="R20" s="30" t="s">
        <v>23</v>
      </c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44895.0</v>
      </c>
      <c r="C21" s="17" t="s">
        <v>2161</v>
      </c>
      <c r="D21" s="18">
        <v>51017.0</v>
      </c>
      <c r="E21" s="19" t="s">
        <v>68</v>
      </c>
      <c r="F21" s="96"/>
      <c r="G21" s="97"/>
      <c r="H21" s="97">
        <v>40000.0</v>
      </c>
      <c r="I21" s="116"/>
      <c r="J21" s="97"/>
      <c r="K21" s="96"/>
      <c r="L21" s="97"/>
      <c r="M21" s="97"/>
      <c r="N21" s="96"/>
      <c r="O21" s="96"/>
      <c r="P21" s="28">
        <v>40000.0</v>
      </c>
      <c r="Q21" s="20">
        <f t="shared" si="1"/>
        <v>0</v>
      </c>
      <c r="R21" s="30" t="s">
        <v>44</v>
      </c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44895.0</v>
      </c>
      <c r="C22" s="17" t="s">
        <v>2162</v>
      </c>
      <c r="D22" s="18">
        <v>51017.0</v>
      </c>
      <c r="E22" s="19" t="s">
        <v>68</v>
      </c>
      <c r="F22" s="96"/>
      <c r="G22" s="97"/>
      <c r="H22" s="97">
        <v>40000.0</v>
      </c>
      <c r="I22" s="116"/>
      <c r="J22" s="97"/>
      <c r="K22" s="97"/>
      <c r="L22" s="97"/>
      <c r="M22" s="97"/>
      <c r="N22" s="96"/>
      <c r="O22" s="96"/>
      <c r="P22" s="28">
        <v>40000.0</v>
      </c>
      <c r="Q22" s="20">
        <f t="shared" si="1"/>
        <v>0</v>
      </c>
      <c r="R22" s="30" t="s">
        <v>44</v>
      </c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44895.0</v>
      </c>
      <c r="C23" s="17" t="s">
        <v>2163</v>
      </c>
      <c r="D23" s="18">
        <v>51941.0</v>
      </c>
      <c r="E23" s="19" t="s">
        <v>2036</v>
      </c>
      <c r="F23" s="96"/>
      <c r="G23" s="97"/>
      <c r="H23" s="97"/>
      <c r="I23" s="116">
        <v>15000.0</v>
      </c>
      <c r="J23" s="97"/>
      <c r="K23" s="96"/>
      <c r="L23" s="97"/>
      <c r="M23" s="97"/>
      <c r="N23" s="96"/>
      <c r="O23" s="96"/>
      <c r="P23" s="28">
        <v>15000.0</v>
      </c>
      <c r="Q23" s="20">
        <f t="shared" si="1"/>
        <v>0</v>
      </c>
      <c r="R23" s="30" t="s">
        <v>44</v>
      </c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44895.0</v>
      </c>
      <c r="C24" s="17" t="s">
        <v>2164</v>
      </c>
      <c r="D24" s="18">
        <v>73656.0</v>
      </c>
      <c r="E24" s="19" t="s">
        <v>2165</v>
      </c>
      <c r="F24" s="96"/>
      <c r="G24" s="97"/>
      <c r="H24" s="97"/>
      <c r="I24" s="116"/>
      <c r="J24" s="97">
        <v>5350.0</v>
      </c>
      <c r="K24" s="96"/>
      <c r="L24" s="97"/>
      <c r="M24" s="97"/>
      <c r="N24" s="96"/>
      <c r="O24" s="96"/>
      <c r="P24" s="28">
        <v>5350.0</v>
      </c>
      <c r="Q24" s="20">
        <f t="shared" si="1"/>
        <v>0</v>
      </c>
      <c r="R24" s="30" t="s">
        <v>54</v>
      </c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44895.0</v>
      </c>
      <c r="C25" s="17" t="s">
        <v>2166</v>
      </c>
      <c r="D25" s="18">
        <v>54325.0</v>
      </c>
      <c r="E25" s="19" t="s">
        <v>2167</v>
      </c>
      <c r="F25" s="96"/>
      <c r="G25" s="97"/>
      <c r="H25" s="97"/>
      <c r="I25" s="116">
        <v>25000.0</v>
      </c>
      <c r="J25" s="97"/>
      <c r="K25" s="96"/>
      <c r="L25" s="97"/>
      <c r="M25" s="97"/>
      <c r="N25" s="96"/>
      <c r="O25" s="96"/>
      <c r="P25" s="28">
        <v>25000.0</v>
      </c>
      <c r="Q25" s="20">
        <f t="shared" si="1"/>
        <v>0</v>
      </c>
      <c r="R25" s="30" t="s">
        <v>23</v>
      </c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44895.0</v>
      </c>
      <c r="C26" s="17" t="s">
        <v>2168</v>
      </c>
      <c r="D26" s="18">
        <v>57026.0</v>
      </c>
      <c r="E26" s="19" t="s">
        <v>2169</v>
      </c>
      <c r="F26" s="96"/>
      <c r="G26" s="97"/>
      <c r="H26" s="97"/>
      <c r="I26" s="116">
        <v>5000.0</v>
      </c>
      <c r="J26" s="97"/>
      <c r="K26" s="96"/>
      <c r="L26" s="97"/>
      <c r="M26" s="97"/>
      <c r="N26" s="96"/>
      <c r="O26" s="96"/>
      <c r="P26" s="28">
        <v>5000.0</v>
      </c>
      <c r="Q26" s="20">
        <f t="shared" si="1"/>
        <v>0</v>
      </c>
      <c r="R26" s="30" t="s">
        <v>23</v>
      </c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44895.0</v>
      </c>
      <c r="C27" s="17" t="s">
        <v>2170</v>
      </c>
      <c r="D27" s="18">
        <v>42046.0</v>
      </c>
      <c r="E27" s="19" t="s">
        <v>215</v>
      </c>
      <c r="F27" s="96"/>
      <c r="G27" s="97"/>
      <c r="H27" s="97"/>
      <c r="I27" s="116">
        <v>40000.0</v>
      </c>
      <c r="J27" s="97"/>
      <c r="K27" s="96"/>
      <c r="L27" s="97"/>
      <c r="M27" s="97"/>
      <c r="N27" s="96"/>
      <c r="O27" s="96"/>
      <c r="P27" s="28">
        <v>40000.0</v>
      </c>
      <c r="Q27" s="20">
        <f t="shared" si="1"/>
        <v>0</v>
      </c>
      <c r="R27" s="30" t="s">
        <v>23</v>
      </c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44895.0</v>
      </c>
      <c r="C28" s="17" t="s">
        <v>2171</v>
      </c>
      <c r="D28" s="18">
        <v>61420.0</v>
      </c>
      <c r="E28" s="19" t="s">
        <v>450</v>
      </c>
      <c r="F28" s="96"/>
      <c r="G28" s="97"/>
      <c r="H28" s="97"/>
      <c r="I28" s="116">
        <v>1400.0</v>
      </c>
      <c r="J28" s="97"/>
      <c r="K28" s="96"/>
      <c r="L28" s="97"/>
      <c r="M28" s="97"/>
      <c r="N28" s="96"/>
      <c r="O28" s="96"/>
      <c r="P28" s="28">
        <v>1400.0</v>
      </c>
      <c r="Q28" s="20">
        <f t="shared" si="1"/>
        <v>0</v>
      </c>
      <c r="R28" s="30" t="s">
        <v>54</v>
      </c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44895.0</v>
      </c>
      <c r="C29" s="17" t="s">
        <v>2172</v>
      </c>
      <c r="D29" s="18">
        <v>50222.0</v>
      </c>
      <c r="E29" s="19" t="s">
        <v>27</v>
      </c>
      <c r="F29" s="96"/>
      <c r="G29" s="97"/>
      <c r="H29" s="97"/>
      <c r="I29" s="116">
        <v>5550.0</v>
      </c>
      <c r="J29" s="97"/>
      <c r="K29" s="97"/>
      <c r="L29" s="97"/>
      <c r="M29" s="97"/>
      <c r="N29" s="96"/>
      <c r="O29" s="96"/>
      <c r="P29" s="28">
        <v>5550.0</v>
      </c>
      <c r="Q29" s="20">
        <f t="shared" si="1"/>
        <v>0</v>
      </c>
      <c r="R29" s="30" t="s">
        <v>23</v>
      </c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44895.0</v>
      </c>
      <c r="C30" s="17" t="s">
        <v>2173</v>
      </c>
      <c r="D30" s="18">
        <v>43955.0</v>
      </c>
      <c r="E30" s="19" t="s">
        <v>33</v>
      </c>
      <c r="F30" s="96"/>
      <c r="G30" s="97"/>
      <c r="H30" s="97"/>
      <c r="I30" s="116">
        <v>5200.0</v>
      </c>
      <c r="J30" s="97"/>
      <c r="K30" s="96"/>
      <c r="L30" s="97"/>
      <c r="M30" s="97"/>
      <c r="N30" s="96"/>
      <c r="O30" s="96"/>
      <c r="P30" s="28">
        <v>5200.0</v>
      </c>
      <c r="Q30" s="20">
        <f t="shared" si="1"/>
        <v>0</v>
      </c>
      <c r="R30" s="30" t="s">
        <v>83</v>
      </c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44895.0</v>
      </c>
      <c r="C31" s="17" t="s">
        <v>2174</v>
      </c>
      <c r="D31" s="18">
        <v>13781.0</v>
      </c>
      <c r="E31" s="19" t="s">
        <v>716</v>
      </c>
      <c r="F31" s="96"/>
      <c r="G31" s="97"/>
      <c r="H31" s="97"/>
      <c r="I31" s="116">
        <v>4450.0</v>
      </c>
      <c r="J31" s="97"/>
      <c r="K31" s="96"/>
      <c r="L31" s="97"/>
      <c r="M31" s="97"/>
      <c r="N31" s="96"/>
      <c r="O31" s="96"/>
      <c r="P31" s="28">
        <v>4450.0</v>
      </c>
      <c r="Q31" s="20">
        <f t="shared" si="1"/>
        <v>0</v>
      </c>
      <c r="R31" s="30" t="s">
        <v>23</v>
      </c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44895.0</v>
      </c>
      <c r="C32" s="17" t="s">
        <v>2175</v>
      </c>
      <c r="D32" s="18">
        <v>13781.0</v>
      </c>
      <c r="E32" s="19" t="s">
        <v>716</v>
      </c>
      <c r="F32" s="96"/>
      <c r="G32" s="97"/>
      <c r="H32" s="97"/>
      <c r="I32" s="116">
        <v>3600.0</v>
      </c>
      <c r="J32" s="97"/>
      <c r="K32" s="97"/>
      <c r="L32" s="97"/>
      <c r="M32" s="97"/>
      <c r="N32" s="96"/>
      <c r="O32" s="96"/>
      <c r="P32" s="28">
        <v>3600.0</v>
      </c>
      <c r="Q32" s="20">
        <f t="shared" si="1"/>
        <v>0</v>
      </c>
      <c r="R32" s="30" t="s">
        <v>23</v>
      </c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44895.0</v>
      </c>
      <c r="C33" s="17" t="s">
        <v>2176</v>
      </c>
      <c r="D33" s="18">
        <v>13762.0</v>
      </c>
      <c r="E33" s="19" t="s">
        <v>638</v>
      </c>
      <c r="F33" s="96"/>
      <c r="G33" s="97"/>
      <c r="H33" s="97"/>
      <c r="I33" s="116"/>
      <c r="J33" s="97">
        <v>10000.0</v>
      </c>
      <c r="K33" s="97"/>
      <c r="L33" s="97"/>
      <c r="M33" s="97"/>
      <c r="N33" s="96"/>
      <c r="O33" s="96"/>
      <c r="P33" s="28">
        <v>10000.0</v>
      </c>
      <c r="Q33" s="20">
        <f t="shared" si="1"/>
        <v>0</v>
      </c>
      <c r="R33" s="30" t="s">
        <v>54</v>
      </c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44895.0</v>
      </c>
      <c r="C34" s="17" t="s">
        <v>2177</v>
      </c>
      <c r="D34" s="18">
        <v>51697.0</v>
      </c>
      <c r="E34" s="19" t="s">
        <v>587</v>
      </c>
      <c r="F34" s="96"/>
      <c r="G34" s="97"/>
      <c r="H34" s="97"/>
      <c r="I34" s="116">
        <v>5000.0</v>
      </c>
      <c r="J34" s="97"/>
      <c r="K34" s="97"/>
      <c r="L34" s="97"/>
      <c r="M34" s="97"/>
      <c r="N34" s="96"/>
      <c r="O34" s="96"/>
      <c r="P34" s="28">
        <v>5000.0</v>
      </c>
      <c r="Q34" s="20">
        <f t="shared" si="1"/>
        <v>0</v>
      </c>
      <c r="R34" s="30" t="s">
        <v>536</v>
      </c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44895.0</v>
      </c>
      <c r="C35" s="17" t="s">
        <v>2178</v>
      </c>
      <c r="D35" s="18">
        <v>55162.0</v>
      </c>
      <c r="E35" s="19" t="s">
        <v>518</v>
      </c>
      <c r="F35" s="96"/>
      <c r="G35" s="97"/>
      <c r="H35" s="97"/>
      <c r="I35" s="116"/>
      <c r="J35" s="97">
        <v>15000.0</v>
      </c>
      <c r="K35" s="97"/>
      <c r="L35" s="97"/>
      <c r="M35" s="97"/>
      <c r="N35" s="96"/>
      <c r="O35" s="96"/>
      <c r="P35" s="28">
        <v>15000.0</v>
      </c>
      <c r="Q35" s="20">
        <f t="shared" si="1"/>
        <v>0</v>
      </c>
      <c r="R35" s="30" t="s">
        <v>54</v>
      </c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44895.0</v>
      </c>
      <c r="C36" s="17" t="s">
        <v>2179</v>
      </c>
      <c r="D36" s="18">
        <v>34920.0</v>
      </c>
      <c r="E36" s="19" t="s">
        <v>2180</v>
      </c>
      <c r="F36" s="97"/>
      <c r="G36" s="97"/>
      <c r="H36" s="97"/>
      <c r="I36" s="116"/>
      <c r="J36" s="97">
        <v>5000.0</v>
      </c>
      <c r="K36" s="97"/>
      <c r="L36" s="97"/>
      <c r="M36" s="97"/>
      <c r="N36" s="96"/>
      <c r="O36" s="96"/>
      <c r="P36" s="28">
        <v>5000.0</v>
      </c>
      <c r="Q36" s="20">
        <f t="shared" si="1"/>
        <v>0</v>
      </c>
      <c r="R36" s="30" t="s">
        <v>23</v>
      </c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44895.0</v>
      </c>
      <c r="C37" s="17" t="s">
        <v>2181</v>
      </c>
      <c r="D37" s="18">
        <v>74101.0</v>
      </c>
      <c r="E37" s="19" t="s">
        <v>2182</v>
      </c>
      <c r="F37" s="96"/>
      <c r="G37" s="97"/>
      <c r="H37" s="97"/>
      <c r="I37" s="116">
        <v>27000.0</v>
      </c>
      <c r="J37" s="97"/>
      <c r="K37" s="97"/>
      <c r="L37" s="97"/>
      <c r="M37" s="97"/>
      <c r="N37" s="96"/>
      <c r="O37" s="96"/>
      <c r="P37" s="28">
        <v>27000.0</v>
      </c>
      <c r="Q37" s="20">
        <f t="shared" si="1"/>
        <v>0</v>
      </c>
      <c r="R37" s="30" t="s">
        <v>23</v>
      </c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44895.0</v>
      </c>
      <c r="C38" s="17" t="s">
        <v>2183</v>
      </c>
      <c r="D38" s="18">
        <v>54309.0</v>
      </c>
      <c r="E38" s="19" t="s">
        <v>985</v>
      </c>
      <c r="F38" s="96"/>
      <c r="G38" s="97"/>
      <c r="H38" s="97"/>
      <c r="I38" s="116">
        <v>1400.0</v>
      </c>
      <c r="J38" s="97"/>
      <c r="K38" s="97"/>
      <c r="L38" s="97"/>
      <c r="M38" s="97"/>
      <c r="N38" s="96"/>
      <c r="O38" s="96"/>
      <c r="P38" s="28">
        <v>1400.0</v>
      </c>
      <c r="Q38" s="20">
        <f t="shared" si="1"/>
        <v>0</v>
      </c>
      <c r="R38" s="30" t="s">
        <v>54</v>
      </c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44895.0</v>
      </c>
      <c r="C39" s="17" t="s">
        <v>2184</v>
      </c>
      <c r="D39" s="18">
        <v>40901.0</v>
      </c>
      <c r="E39" s="19" t="s">
        <v>903</v>
      </c>
      <c r="F39" s="96"/>
      <c r="G39" s="97"/>
      <c r="H39" s="97"/>
      <c r="I39" s="116">
        <v>4650.0</v>
      </c>
      <c r="J39" s="97"/>
      <c r="K39" s="97"/>
      <c r="L39" s="97"/>
      <c r="M39" s="97"/>
      <c r="N39" s="96"/>
      <c r="O39" s="96"/>
      <c r="P39" s="28">
        <v>4650.0</v>
      </c>
      <c r="Q39" s="20">
        <f t="shared" si="1"/>
        <v>0</v>
      </c>
      <c r="R39" s="30" t="s">
        <v>23</v>
      </c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44895.0</v>
      </c>
      <c r="C40" s="17" t="s">
        <v>2185</v>
      </c>
      <c r="D40" s="18">
        <v>52247.0</v>
      </c>
      <c r="E40" s="19" t="s">
        <v>140</v>
      </c>
      <c r="F40" s="96"/>
      <c r="G40" s="97"/>
      <c r="H40" s="97"/>
      <c r="I40" s="116">
        <v>2650.0</v>
      </c>
      <c r="J40" s="97"/>
      <c r="K40" s="97"/>
      <c r="L40" s="97"/>
      <c r="M40" s="97"/>
      <c r="N40" s="96"/>
      <c r="O40" s="96"/>
      <c r="P40" s="28">
        <v>2650.0</v>
      </c>
      <c r="Q40" s="20">
        <f t="shared" si="1"/>
        <v>0</v>
      </c>
      <c r="R40" s="30" t="s">
        <v>83</v>
      </c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44895.0</v>
      </c>
      <c r="C41" s="17" t="s">
        <v>2186</v>
      </c>
      <c r="D41" s="18">
        <v>53249.0</v>
      </c>
      <c r="E41" s="19" t="s">
        <v>93</v>
      </c>
      <c r="F41" s="96"/>
      <c r="G41" s="97"/>
      <c r="H41" s="97"/>
      <c r="I41" s="116"/>
      <c r="J41" s="97">
        <v>16000.0</v>
      </c>
      <c r="K41" s="97"/>
      <c r="L41" s="97"/>
      <c r="M41" s="97"/>
      <c r="N41" s="96"/>
      <c r="O41" s="96"/>
      <c r="P41" s="28">
        <v>16000.0</v>
      </c>
      <c r="Q41" s="20">
        <f t="shared" si="1"/>
        <v>0</v>
      </c>
      <c r="R41" s="30" t="s">
        <v>23</v>
      </c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44895.0</v>
      </c>
      <c r="C42" s="17" t="s">
        <v>2187</v>
      </c>
      <c r="D42" s="18">
        <v>53249.0</v>
      </c>
      <c r="E42" s="19" t="s">
        <v>93</v>
      </c>
      <c r="F42" s="96"/>
      <c r="G42" s="97"/>
      <c r="H42" s="97"/>
      <c r="I42" s="116"/>
      <c r="J42" s="97">
        <v>300.0</v>
      </c>
      <c r="K42" s="97"/>
      <c r="L42" s="97"/>
      <c r="M42" s="97"/>
      <c r="N42" s="96"/>
      <c r="O42" s="96"/>
      <c r="P42" s="28">
        <v>300.0</v>
      </c>
      <c r="Q42" s="20">
        <f t="shared" si="1"/>
        <v>0</v>
      </c>
      <c r="R42" s="30" t="s">
        <v>23</v>
      </c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44895.0</v>
      </c>
      <c r="C43" s="17" t="s">
        <v>2188</v>
      </c>
      <c r="D43" s="18">
        <v>50593.0</v>
      </c>
      <c r="E43" s="19" t="s">
        <v>771</v>
      </c>
      <c r="F43" s="97">
        <v>500.0</v>
      </c>
      <c r="G43" s="97">
        <v>7000.0</v>
      </c>
      <c r="H43" s="97"/>
      <c r="I43" s="116"/>
      <c r="J43" s="97"/>
      <c r="K43" s="97"/>
      <c r="L43" s="97"/>
      <c r="M43" s="97"/>
      <c r="N43" s="96"/>
      <c r="O43" s="96"/>
      <c r="P43" s="28">
        <v>7500.0</v>
      </c>
      <c r="Q43" s="20">
        <f t="shared" si="1"/>
        <v>0</v>
      </c>
      <c r="R43" s="30" t="s">
        <v>44</v>
      </c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44895.0</v>
      </c>
      <c r="C44" s="17" t="s">
        <v>2189</v>
      </c>
      <c r="D44" s="18">
        <v>50593.0</v>
      </c>
      <c r="E44" s="19" t="s">
        <v>771</v>
      </c>
      <c r="F44" s="96"/>
      <c r="G44" s="97"/>
      <c r="H44" s="97">
        <v>15000.0</v>
      </c>
      <c r="I44" s="116"/>
      <c r="J44" s="97"/>
      <c r="K44" s="97"/>
      <c r="L44" s="97"/>
      <c r="M44" s="97"/>
      <c r="N44" s="96"/>
      <c r="O44" s="96"/>
      <c r="P44" s="28">
        <v>15000.0</v>
      </c>
      <c r="Q44" s="20">
        <f t="shared" si="1"/>
        <v>0</v>
      </c>
      <c r="R44" s="30" t="s">
        <v>44</v>
      </c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44895.0</v>
      </c>
      <c r="C45" s="17" t="s">
        <v>2190</v>
      </c>
      <c r="D45" s="18">
        <v>54226.0</v>
      </c>
      <c r="E45" s="19" t="s">
        <v>476</v>
      </c>
      <c r="F45" s="96"/>
      <c r="G45" s="97"/>
      <c r="H45" s="97"/>
      <c r="I45" s="116">
        <v>12000.0</v>
      </c>
      <c r="J45" s="97"/>
      <c r="K45" s="97"/>
      <c r="L45" s="97"/>
      <c r="M45" s="97"/>
      <c r="N45" s="96"/>
      <c r="O45" s="96"/>
      <c r="P45" s="28">
        <v>12000.0</v>
      </c>
      <c r="Q45" s="20">
        <f t="shared" si="1"/>
        <v>0</v>
      </c>
      <c r="R45" s="30" t="s">
        <v>54</v>
      </c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44895.0</v>
      </c>
      <c r="C46" s="17" t="s">
        <v>2191</v>
      </c>
      <c r="D46" s="18">
        <v>73864.0</v>
      </c>
      <c r="E46" s="19" t="s">
        <v>2192</v>
      </c>
      <c r="F46" s="97"/>
      <c r="G46" s="97"/>
      <c r="H46" s="97"/>
      <c r="I46" s="116">
        <v>2650.0</v>
      </c>
      <c r="J46" s="97"/>
      <c r="K46" s="97"/>
      <c r="L46" s="97"/>
      <c r="M46" s="97"/>
      <c r="N46" s="96"/>
      <c r="O46" s="96"/>
      <c r="P46" s="28">
        <v>2650.0</v>
      </c>
      <c r="Q46" s="20">
        <f t="shared" si="1"/>
        <v>0</v>
      </c>
      <c r="R46" s="30" t="s">
        <v>54</v>
      </c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44895.0</v>
      </c>
      <c r="C47" s="17" t="s">
        <v>2193</v>
      </c>
      <c r="D47" s="18">
        <v>71029.0</v>
      </c>
      <c r="E47" s="19" t="s">
        <v>120</v>
      </c>
      <c r="F47" s="96"/>
      <c r="G47" s="97"/>
      <c r="H47" s="97"/>
      <c r="I47" s="116">
        <v>720.0</v>
      </c>
      <c r="J47" s="97"/>
      <c r="K47" s="97"/>
      <c r="L47" s="97"/>
      <c r="M47" s="97"/>
      <c r="N47" s="96"/>
      <c r="O47" s="96"/>
      <c r="P47" s="28">
        <v>720.0</v>
      </c>
      <c r="Q47" s="20">
        <f t="shared" si="1"/>
        <v>0</v>
      </c>
      <c r="R47" s="30" t="s">
        <v>23</v>
      </c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44895.0</v>
      </c>
      <c r="C48" s="17" t="s">
        <v>2194</v>
      </c>
      <c r="D48" s="18">
        <v>74823.0</v>
      </c>
      <c r="E48" s="19" t="s">
        <v>2195</v>
      </c>
      <c r="F48" s="96"/>
      <c r="G48" s="97"/>
      <c r="H48" s="97"/>
      <c r="I48" s="116">
        <v>300.0</v>
      </c>
      <c r="J48" s="97"/>
      <c r="K48" s="97"/>
      <c r="L48" s="97"/>
      <c r="M48" s="97"/>
      <c r="N48" s="96"/>
      <c r="O48" s="96"/>
      <c r="P48" s="28">
        <v>300.0</v>
      </c>
      <c r="Q48" s="20">
        <f t="shared" si="1"/>
        <v>0</v>
      </c>
      <c r="R48" s="30" t="s">
        <v>83</v>
      </c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44895.0</v>
      </c>
      <c r="C49" s="17" t="s">
        <v>2196</v>
      </c>
      <c r="D49" s="18">
        <v>35245.0</v>
      </c>
      <c r="E49" s="19" t="s">
        <v>302</v>
      </c>
      <c r="F49" s="96"/>
      <c r="G49" s="97">
        <v>35000.0</v>
      </c>
      <c r="H49" s="97"/>
      <c r="I49" s="116"/>
      <c r="J49" s="97"/>
      <c r="K49" s="97"/>
      <c r="L49" s="97"/>
      <c r="M49" s="97"/>
      <c r="N49" s="96"/>
      <c r="O49" s="96"/>
      <c r="P49" s="28">
        <v>35000.0</v>
      </c>
      <c r="Q49" s="20">
        <f t="shared" si="1"/>
        <v>0</v>
      </c>
      <c r="R49" s="30" t="s">
        <v>44</v>
      </c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44895.0</v>
      </c>
      <c r="C50" s="17" t="s">
        <v>2197</v>
      </c>
      <c r="D50" s="18">
        <v>22978.0</v>
      </c>
      <c r="E50" s="19" t="s">
        <v>155</v>
      </c>
      <c r="F50" s="96"/>
      <c r="G50" s="97"/>
      <c r="H50" s="97"/>
      <c r="I50" s="116">
        <v>3700.0</v>
      </c>
      <c r="J50" s="97"/>
      <c r="K50" s="97"/>
      <c r="L50" s="97"/>
      <c r="M50" s="97"/>
      <c r="N50" s="96"/>
      <c r="O50" s="96"/>
      <c r="P50" s="28">
        <v>3700.0</v>
      </c>
      <c r="Q50" s="20">
        <f t="shared" si="1"/>
        <v>0</v>
      </c>
      <c r="R50" s="30" t="s">
        <v>54</v>
      </c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44895.0</v>
      </c>
      <c r="C51" s="17" t="s">
        <v>2198</v>
      </c>
      <c r="D51" s="18">
        <v>46778.0</v>
      </c>
      <c r="E51" s="19" t="s">
        <v>810</v>
      </c>
      <c r="F51" s="96"/>
      <c r="G51" s="97"/>
      <c r="H51" s="97"/>
      <c r="I51" s="116"/>
      <c r="J51" s="97">
        <v>1400.0</v>
      </c>
      <c r="K51" s="96"/>
      <c r="L51" s="97"/>
      <c r="M51" s="97"/>
      <c r="N51" s="96"/>
      <c r="O51" s="96"/>
      <c r="P51" s="28">
        <v>1400.0</v>
      </c>
      <c r="Q51" s="20">
        <f t="shared" si="1"/>
        <v>0</v>
      </c>
      <c r="R51" s="30" t="s">
        <v>83</v>
      </c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44895.0</v>
      </c>
      <c r="C52" s="17" t="s">
        <v>2199</v>
      </c>
      <c r="D52" s="18">
        <v>10249.0</v>
      </c>
      <c r="E52" s="19" t="s">
        <v>1153</v>
      </c>
      <c r="F52" s="96"/>
      <c r="G52" s="97"/>
      <c r="H52" s="97"/>
      <c r="I52" s="116"/>
      <c r="J52" s="97">
        <v>5650.0</v>
      </c>
      <c r="K52" s="96"/>
      <c r="L52" s="97"/>
      <c r="M52" s="97"/>
      <c r="N52" s="96"/>
      <c r="O52" s="96"/>
      <c r="P52" s="28">
        <v>5650.0</v>
      </c>
      <c r="Q52" s="20">
        <f t="shared" si="1"/>
        <v>0</v>
      </c>
      <c r="R52" s="30" t="s">
        <v>54</v>
      </c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44895.0</v>
      </c>
      <c r="C53" s="17" t="s">
        <v>2200</v>
      </c>
      <c r="D53" s="18">
        <v>65690.0</v>
      </c>
      <c r="E53" s="19" t="s">
        <v>250</v>
      </c>
      <c r="F53" s="96"/>
      <c r="G53" s="97"/>
      <c r="H53" s="97"/>
      <c r="I53" s="116">
        <v>10000.0</v>
      </c>
      <c r="J53" s="97"/>
      <c r="K53" s="96"/>
      <c r="L53" s="97"/>
      <c r="M53" s="97"/>
      <c r="N53" s="96"/>
      <c r="O53" s="96"/>
      <c r="P53" s="28">
        <v>10000.0</v>
      </c>
      <c r="Q53" s="20">
        <f t="shared" si="1"/>
        <v>0</v>
      </c>
      <c r="R53" s="30" t="s">
        <v>23</v>
      </c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44895.0</v>
      </c>
      <c r="C54" s="17" t="s">
        <v>2201</v>
      </c>
      <c r="D54" s="18">
        <v>72055.0</v>
      </c>
      <c r="E54" s="19" t="s">
        <v>524</v>
      </c>
      <c r="F54" s="97"/>
      <c r="G54" s="97"/>
      <c r="H54" s="97"/>
      <c r="I54" s="116"/>
      <c r="J54" s="97">
        <v>13500.0</v>
      </c>
      <c r="K54" s="96"/>
      <c r="L54" s="97"/>
      <c r="M54" s="97"/>
      <c r="N54" s="96"/>
      <c r="O54" s="97"/>
      <c r="P54" s="28">
        <v>13500.0</v>
      </c>
      <c r="Q54" s="20">
        <f t="shared" si="1"/>
        <v>0</v>
      </c>
      <c r="R54" s="30" t="s">
        <v>23</v>
      </c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44895.0</v>
      </c>
      <c r="C55" s="17" t="s">
        <v>2202</v>
      </c>
      <c r="D55" s="18">
        <v>50739.0</v>
      </c>
      <c r="E55" s="19" t="s">
        <v>166</v>
      </c>
      <c r="F55" s="96"/>
      <c r="G55" s="97"/>
      <c r="H55" s="97"/>
      <c r="I55" s="116">
        <v>4650.0</v>
      </c>
      <c r="J55" s="97"/>
      <c r="K55" s="96"/>
      <c r="L55" s="97"/>
      <c r="M55" s="97"/>
      <c r="N55" s="96"/>
      <c r="O55" s="96"/>
      <c r="P55" s="28">
        <v>4650.0</v>
      </c>
      <c r="Q55" s="20">
        <f t="shared" si="1"/>
        <v>0</v>
      </c>
      <c r="R55" s="30" t="s">
        <v>23</v>
      </c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44895.0</v>
      </c>
      <c r="C56" s="17" t="s">
        <v>2203</v>
      </c>
      <c r="D56" s="18">
        <v>64740.0</v>
      </c>
      <c r="E56" s="19" t="s">
        <v>971</v>
      </c>
      <c r="F56" s="96"/>
      <c r="G56" s="97"/>
      <c r="H56" s="97"/>
      <c r="I56" s="116"/>
      <c r="J56" s="97">
        <v>5810.0</v>
      </c>
      <c r="K56" s="97">
        <v>2390.0</v>
      </c>
      <c r="L56" s="97"/>
      <c r="M56" s="97"/>
      <c r="N56" s="96"/>
      <c r="O56" s="97"/>
      <c r="P56" s="28">
        <v>8200.0</v>
      </c>
      <c r="Q56" s="20">
        <f t="shared" si="1"/>
        <v>0</v>
      </c>
      <c r="R56" s="30" t="s">
        <v>83</v>
      </c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44895.0</v>
      </c>
      <c r="C57" s="17" t="s">
        <v>2204</v>
      </c>
      <c r="D57" s="18">
        <v>50436.0</v>
      </c>
      <c r="E57" s="19" t="s">
        <v>148</v>
      </c>
      <c r="F57" s="96"/>
      <c r="G57" s="97"/>
      <c r="H57" s="97"/>
      <c r="I57" s="116">
        <v>0.0</v>
      </c>
      <c r="J57" s="97"/>
      <c r="K57" s="96"/>
      <c r="L57" s="97"/>
      <c r="M57" s="97"/>
      <c r="N57" s="96"/>
      <c r="O57" s="97"/>
      <c r="P57" s="28">
        <v>10000.0</v>
      </c>
      <c r="Q57" s="20">
        <f t="shared" si="1"/>
        <v>-10000</v>
      </c>
      <c r="R57" s="30" t="s">
        <v>23</v>
      </c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44895.0</v>
      </c>
      <c r="C58" s="17" t="s">
        <v>2205</v>
      </c>
      <c r="D58" s="18">
        <v>68463.0</v>
      </c>
      <c r="E58" s="19" t="s">
        <v>2206</v>
      </c>
      <c r="F58" s="96"/>
      <c r="G58" s="97"/>
      <c r="H58" s="97"/>
      <c r="I58" s="116">
        <v>10000.0</v>
      </c>
      <c r="J58" s="97"/>
      <c r="K58" s="96"/>
      <c r="L58" s="97"/>
      <c r="M58" s="97"/>
      <c r="N58" s="96"/>
      <c r="O58" s="97"/>
      <c r="P58" s="28">
        <v>10000.0</v>
      </c>
      <c r="Q58" s="20">
        <f t="shared" si="1"/>
        <v>0</v>
      </c>
      <c r="R58" s="30" t="s">
        <v>23</v>
      </c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>
        <v>55.0</v>
      </c>
      <c r="B59" s="16">
        <v>44895.0</v>
      </c>
      <c r="C59" s="17" t="s">
        <v>2207</v>
      </c>
      <c r="D59" s="18">
        <v>47787.0</v>
      </c>
      <c r="E59" s="19" t="s">
        <v>132</v>
      </c>
      <c r="F59" s="96"/>
      <c r="G59" s="97"/>
      <c r="H59" s="97"/>
      <c r="I59" s="116">
        <v>3750.0</v>
      </c>
      <c r="J59" s="97"/>
      <c r="K59" s="96"/>
      <c r="L59" s="97"/>
      <c r="M59" s="97"/>
      <c r="N59" s="96"/>
      <c r="O59" s="96"/>
      <c r="P59" s="28">
        <v>3750.0</v>
      </c>
      <c r="Q59" s="20">
        <f t="shared" si="1"/>
        <v>0</v>
      </c>
      <c r="R59" s="30" t="s">
        <v>54</v>
      </c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>
        <v>56.0</v>
      </c>
      <c r="B60" s="16">
        <v>44895.0</v>
      </c>
      <c r="C60" s="17" t="s">
        <v>2208</v>
      </c>
      <c r="D60" s="18">
        <v>22727.0</v>
      </c>
      <c r="E60" s="19" t="s">
        <v>459</v>
      </c>
      <c r="F60" s="97"/>
      <c r="G60" s="97"/>
      <c r="H60" s="97"/>
      <c r="I60" s="116">
        <v>350.0</v>
      </c>
      <c r="J60" s="97"/>
      <c r="K60" s="97"/>
      <c r="L60" s="97"/>
      <c r="M60" s="97"/>
      <c r="N60" s="96"/>
      <c r="O60" s="97"/>
      <c r="P60" s="28">
        <v>350.0</v>
      </c>
      <c r="Q60" s="20">
        <f t="shared" si="1"/>
        <v>0</v>
      </c>
      <c r="R60" s="30" t="s">
        <v>54</v>
      </c>
      <c r="S60" s="31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71">
        <v>57.0</v>
      </c>
      <c r="B61" s="16">
        <v>44895.0</v>
      </c>
      <c r="C61" s="17" t="s">
        <v>2209</v>
      </c>
      <c r="D61" s="18">
        <v>30270.0</v>
      </c>
      <c r="E61" s="19" t="s">
        <v>511</v>
      </c>
      <c r="F61" s="96"/>
      <c r="G61" s="97"/>
      <c r="H61" s="97"/>
      <c r="I61" s="116"/>
      <c r="J61" s="97">
        <v>12500.0</v>
      </c>
      <c r="K61" s="96"/>
      <c r="L61" s="97"/>
      <c r="M61" s="97"/>
      <c r="N61" s="96"/>
      <c r="O61" s="97"/>
      <c r="P61" s="28">
        <v>12500.0</v>
      </c>
      <c r="Q61" s="20">
        <f t="shared" si="1"/>
        <v>0</v>
      </c>
      <c r="R61" s="30" t="s">
        <v>23</v>
      </c>
      <c r="S61" s="31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71">
        <v>58.0</v>
      </c>
      <c r="B62" s="16">
        <v>44895.0</v>
      </c>
      <c r="C62" s="17" t="s">
        <v>2210</v>
      </c>
      <c r="D62" s="18">
        <v>72579.0</v>
      </c>
      <c r="E62" s="19" t="s">
        <v>2211</v>
      </c>
      <c r="F62" s="97"/>
      <c r="G62" s="96"/>
      <c r="H62" s="97"/>
      <c r="I62" s="116">
        <v>30000.0</v>
      </c>
      <c r="J62" s="97"/>
      <c r="K62" s="96"/>
      <c r="L62" s="97"/>
      <c r="M62" s="97"/>
      <c r="N62" s="96"/>
      <c r="O62" s="96"/>
      <c r="P62" s="28">
        <v>30000.0</v>
      </c>
      <c r="Q62" s="20">
        <f t="shared" si="1"/>
        <v>0</v>
      </c>
      <c r="R62" s="30" t="s">
        <v>23</v>
      </c>
      <c r="S62" s="3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71">
        <v>59.0</v>
      </c>
      <c r="B63" s="16">
        <v>44895.0</v>
      </c>
      <c r="C63" s="17" t="s">
        <v>2212</v>
      </c>
      <c r="D63" s="18">
        <v>42071.0</v>
      </c>
      <c r="E63" s="19" t="s">
        <v>655</v>
      </c>
      <c r="F63" s="96"/>
      <c r="G63" s="96"/>
      <c r="H63" s="97"/>
      <c r="I63" s="116"/>
      <c r="J63" s="97">
        <v>2850.0</v>
      </c>
      <c r="K63" s="96"/>
      <c r="L63" s="97"/>
      <c r="M63" s="97"/>
      <c r="N63" s="96"/>
      <c r="O63" s="96"/>
      <c r="P63" s="28">
        <v>2850.0</v>
      </c>
      <c r="Q63" s="20">
        <f t="shared" si="1"/>
        <v>0</v>
      </c>
      <c r="R63" s="30" t="s">
        <v>54</v>
      </c>
      <c r="S63" s="31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71">
        <v>60.0</v>
      </c>
      <c r="B64" s="16">
        <v>44895.0</v>
      </c>
      <c r="C64" s="17" t="s">
        <v>2213</v>
      </c>
      <c r="D64" s="18">
        <v>13781.0</v>
      </c>
      <c r="E64" s="19" t="s">
        <v>716</v>
      </c>
      <c r="F64" s="96"/>
      <c r="G64" s="96"/>
      <c r="H64" s="97"/>
      <c r="I64" s="116">
        <v>2400.0</v>
      </c>
      <c r="J64" s="97"/>
      <c r="K64" s="96"/>
      <c r="L64" s="97"/>
      <c r="M64" s="97"/>
      <c r="N64" s="96"/>
      <c r="O64" s="96"/>
      <c r="P64" s="28">
        <v>2400.0</v>
      </c>
      <c r="Q64" s="20">
        <f t="shared" si="1"/>
        <v>0</v>
      </c>
      <c r="R64" s="30" t="s">
        <v>23</v>
      </c>
      <c r="S64" s="31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71">
        <v>61.0</v>
      </c>
      <c r="B65" s="16">
        <v>44895.0</v>
      </c>
      <c r="C65" s="17" t="s">
        <v>2214</v>
      </c>
      <c r="D65" s="18">
        <v>49252.0</v>
      </c>
      <c r="E65" s="19" t="s">
        <v>138</v>
      </c>
      <c r="F65" s="97"/>
      <c r="G65" s="96"/>
      <c r="H65" s="97"/>
      <c r="I65" s="116">
        <v>8400.0</v>
      </c>
      <c r="J65" s="97"/>
      <c r="K65" s="96"/>
      <c r="L65" s="97"/>
      <c r="M65" s="97"/>
      <c r="N65" s="96"/>
      <c r="O65" s="96"/>
      <c r="P65" s="28">
        <v>8400.0</v>
      </c>
      <c r="Q65" s="20">
        <f t="shared" si="1"/>
        <v>0</v>
      </c>
      <c r="R65" s="30" t="s">
        <v>83</v>
      </c>
      <c r="S65" s="3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71">
        <v>62.0</v>
      </c>
      <c r="B66" s="16">
        <v>44895.0</v>
      </c>
      <c r="C66" s="17" t="s">
        <v>2215</v>
      </c>
      <c r="D66" s="18">
        <v>59103.0</v>
      </c>
      <c r="E66" s="19" t="s">
        <v>1290</v>
      </c>
      <c r="F66" s="96"/>
      <c r="G66" s="96"/>
      <c r="H66" s="97"/>
      <c r="I66" s="116">
        <v>4200.0</v>
      </c>
      <c r="J66" s="97"/>
      <c r="K66" s="96"/>
      <c r="L66" s="97"/>
      <c r="M66" s="97"/>
      <c r="N66" s="96"/>
      <c r="O66" s="96"/>
      <c r="P66" s="28">
        <v>4200.0</v>
      </c>
      <c r="Q66" s="20">
        <f t="shared" si="1"/>
        <v>0</v>
      </c>
      <c r="R66" s="30" t="s">
        <v>54</v>
      </c>
      <c r="S66" s="31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71">
        <v>63.0</v>
      </c>
      <c r="B67" s="16">
        <v>44895.0</v>
      </c>
      <c r="C67" s="17" t="s">
        <v>2216</v>
      </c>
      <c r="D67" s="18">
        <v>10255.0</v>
      </c>
      <c r="E67" s="19" t="s">
        <v>25</v>
      </c>
      <c r="F67" s="96"/>
      <c r="G67" s="96"/>
      <c r="H67" s="97"/>
      <c r="I67" s="116"/>
      <c r="J67" s="97">
        <v>300.0</v>
      </c>
      <c r="K67" s="96"/>
      <c r="L67" s="97"/>
      <c r="M67" s="97"/>
      <c r="N67" s="96"/>
      <c r="O67" s="96"/>
      <c r="P67" s="28">
        <v>300.0</v>
      </c>
      <c r="Q67" s="20">
        <f t="shared" si="1"/>
        <v>0</v>
      </c>
      <c r="R67" s="30" t="s">
        <v>23</v>
      </c>
      <c r="S67" s="31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71">
        <v>64.0</v>
      </c>
      <c r="B68" s="16">
        <v>44895.0</v>
      </c>
      <c r="C68" s="17" t="s">
        <v>2217</v>
      </c>
      <c r="D68" s="18">
        <v>26831.0</v>
      </c>
      <c r="E68" s="19" t="s">
        <v>677</v>
      </c>
      <c r="F68" s="96"/>
      <c r="G68" s="96"/>
      <c r="H68" s="97"/>
      <c r="I68" s="116"/>
      <c r="J68" s="97">
        <v>300.0</v>
      </c>
      <c r="K68" s="96"/>
      <c r="L68" s="97"/>
      <c r="M68" s="97"/>
      <c r="N68" s="96"/>
      <c r="O68" s="96"/>
      <c r="P68" s="28">
        <v>300.0</v>
      </c>
      <c r="Q68" s="20">
        <f t="shared" si="1"/>
        <v>0</v>
      </c>
      <c r="R68" s="30" t="s">
        <v>47</v>
      </c>
      <c r="S68" s="31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71">
        <v>65.0</v>
      </c>
      <c r="B69" s="16">
        <v>44895.0</v>
      </c>
      <c r="C69" s="17" t="s">
        <v>2218</v>
      </c>
      <c r="D69" s="18">
        <v>52083.0</v>
      </c>
      <c r="E69" s="19" t="s">
        <v>252</v>
      </c>
      <c r="F69" s="97"/>
      <c r="G69" s="96"/>
      <c r="H69" s="97"/>
      <c r="I69" s="116">
        <v>5000.0</v>
      </c>
      <c r="J69" s="97"/>
      <c r="K69" s="96"/>
      <c r="L69" s="97"/>
      <c r="M69" s="97"/>
      <c r="N69" s="96"/>
      <c r="O69" s="96"/>
      <c r="P69" s="28">
        <v>5000.0</v>
      </c>
      <c r="Q69" s="20">
        <f t="shared" si="1"/>
        <v>0</v>
      </c>
      <c r="R69" s="30" t="s">
        <v>222</v>
      </c>
      <c r="S69" s="31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71">
        <v>66.0</v>
      </c>
      <c r="B70" s="16">
        <v>44895.0</v>
      </c>
      <c r="C70" s="17" t="s">
        <v>2219</v>
      </c>
      <c r="D70" s="18">
        <v>50436.0</v>
      </c>
      <c r="E70" s="19" t="s">
        <v>148</v>
      </c>
      <c r="F70" s="96"/>
      <c r="G70" s="97"/>
      <c r="H70" s="97"/>
      <c r="I70" s="116">
        <v>600.0</v>
      </c>
      <c r="J70" s="97"/>
      <c r="K70" s="96"/>
      <c r="L70" s="97"/>
      <c r="M70" s="97"/>
      <c r="N70" s="96"/>
      <c r="O70" s="96"/>
      <c r="P70" s="28">
        <v>600.0</v>
      </c>
      <c r="Q70" s="20">
        <f t="shared" si="1"/>
        <v>0</v>
      </c>
      <c r="R70" s="30" t="s">
        <v>83</v>
      </c>
      <c r="S70" s="3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71">
        <v>67.0</v>
      </c>
      <c r="B71" s="16">
        <v>44895.0</v>
      </c>
      <c r="C71" s="17" t="s">
        <v>2220</v>
      </c>
      <c r="D71" s="18">
        <v>55650.0</v>
      </c>
      <c r="E71" s="19" t="s">
        <v>281</v>
      </c>
      <c r="F71" s="96"/>
      <c r="G71" s="96"/>
      <c r="H71" s="97"/>
      <c r="I71" s="116"/>
      <c r="J71" s="97">
        <v>5150.0</v>
      </c>
      <c r="K71" s="97"/>
      <c r="L71" s="97"/>
      <c r="M71" s="97"/>
      <c r="N71" s="96"/>
      <c r="O71" s="96"/>
      <c r="P71" s="28">
        <v>5150.0</v>
      </c>
      <c r="Q71" s="20">
        <f t="shared" si="1"/>
        <v>0</v>
      </c>
      <c r="R71" s="30" t="s">
        <v>23</v>
      </c>
      <c r="S71" s="3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71">
        <v>68.0</v>
      </c>
      <c r="B72" s="16">
        <v>44895.0</v>
      </c>
      <c r="C72" s="17" t="s">
        <v>2221</v>
      </c>
      <c r="D72" s="18">
        <v>74370.0</v>
      </c>
      <c r="E72" s="19" t="s">
        <v>2222</v>
      </c>
      <c r="F72" s="96"/>
      <c r="G72" s="97"/>
      <c r="H72" s="97"/>
      <c r="I72" s="116">
        <v>500.0</v>
      </c>
      <c r="J72" s="97"/>
      <c r="K72" s="96"/>
      <c r="L72" s="97"/>
      <c r="M72" s="97"/>
      <c r="N72" s="96"/>
      <c r="O72" s="96"/>
      <c r="P72" s="28">
        <v>500.0</v>
      </c>
      <c r="Q72" s="20">
        <f t="shared" si="1"/>
        <v>0</v>
      </c>
      <c r="R72" s="30" t="s">
        <v>23</v>
      </c>
      <c r="S72" s="3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71">
        <v>69.0</v>
      </c>
      <c r="B73" s="16">
        <v>44895.0</v>
      </c>
      <c r="C73" s="17" t="s">
        <v>2223</v>
      </c>
      <c r="D73" s="18">
        <v>21818.0</v>
      </c>
      <c r="E73" s="19" t="s">
        <v>146</v>
      </c>
      <c r="F73" s="96"/>
      <c r="G73" s="97"/>
      <c r="H73" s="97"/>
      <c r="I73" s="116"/>
      <c r="J73" s="97"/>
      <c r="K73" s="97">
        <v>16000.0</v>
      </c>
      <c r="L73" s="97"/>
      <c r="M73" s="97"/>
      <c r="N73" s="96"/>
      <c r="O73" s="96"/>
      <c r="P73" s="28">
        <v>16000.0</v>
      </c>
      <c r="Q73" s="20">
        <f t="shared" si="1"/>
        <v>0</v>
      </c>
      <c r="R73" s="30" t="s">
        <v>23</v>
      </c>
      <c r="S73" s="3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71">
        <v>70.0</v>
      </c>
      <c r="B74" s="16">
        <v>44895.0</v>
      </c>
      <c r="C74" s="17" t="s">
        <v>2224</v>
      </c>
      <c r="D74" s="18">
        <v>74836.0</v>
      </c>
      <c r="E74" s="19" t="s">
        <v>2225</v>
      </c>
      <c r="F74" s="96"/>
      <c r="G74" s="97"/>
      <c r="H74" s="97"/>
      <c r="I74" s="116">
        <v>27000.0</v>
      </c>
      <c r="J74" s="97"/>
      <c r="K74" s="96"/>
      <c r="L74" s="97"/>
      <c r="M74" s="97"/>
      <c r="N74" s="96"/>
      <c r="O74" s="96"/>
      <c r="P74" s="28">
        <v>27000.0</v>
      </c>
      <c r="Q74" s="20">
        <f t="shared" si="1"/>
        <v>0</v>
      </c>
      <c r="R74" s="30" t="s">
        <v>23</v>
      </c>
      <c r="S74" s="3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71">
        <v>71.0</v>
      </c>
      <c r="B75" s="16">
        <v>44895.0</v>
      </c>
      <c r="C75" s="17" t="s">
        <v>2226</v>
      </c>
      <c r="D75" s="18">
        <v>10291.0</v>
      </c>
      <c r="E75" s="19" t="s">
        <v>162</v>
      </c>
      <c r="F75" s="96"/>
      <c r="G75" s="96"/>
      <c r="H75" s="97"/>
      <c r="I75" s="116"/>
      <c r="J75" s="97">
        <v>1200.0</v>
      </c>
      <c r="K75" s="96"/>
      <c r="L75" s="97"/>
      <c r="M75" s="97"/>
      <c r="N75" s="96"/>
      <c r="O75" s="96"/>
      <c r="P75" s="28">
        <v>1200.0</v>
      </c>
      <c r="Q75" s="20">
        <f t="shared" si="1"/>
        <v>0</v>
      </c>
      <c r="R75" s="30" t="s">
        <v>222</v>
      </c>
      <c r="S75" s="3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71">
        <v>72.0</v>
      </c>
      <c r="B76" s="16">
        <v>44895.0</v>
      </c>
      <c r="C76" s="17" t="s">
        <v>2227</v>
      </c>
      <c r="D76" s="18">
        <v>74836.0</v>
      </c>
      <c r="E76" s="19" t="s">
        <v>2225</v>
      </c>
      <c r="F76" s="96"/>
      <c r="G76" s="96"/>
      <c r="H76" s="97"/>
      <c r="I76" s="116">
        <v>170000.0</v>
      </c>
      <c r="J76" s="97"/>
      <c r="K76" s="96"/>
      <c r="L76" s="97"/>
      <c r="M76" s="97"/>
      <c r="N76" s="96"/>
      <c r="O76" s="96"/>
      <c r="P76" s="28">
        <v>170000.0</v>
      </c>
      <c r="Q76" s="20">
        <f t="shared" si="1"/>
        <v>0</v>
      </c>
      <c r="R76" s="30" t="s">
        <v>23</v>
      </c>
      <c r="S76" s="3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71">
        <v>73.0</v>
      </c>
      <c r="B77" s="16">
        <v>44895.0</v>
      </c>
      <c r="C77" s="17" t="s">
        <v>2228</v>
      </c>
      <c r="D77" s="18">
        <v>74019.0</v>
      </c>
      <c r="E77" s="19" t="s">
        <v>2229</v>
      </c>
      <c r="F77" s="96"/>
      <c r="G77" s="96"/>
      <c r="H77" s="97"/>
      <c r="I77" s="116">
        <v>7500.0</v>
      </c>
      <c r="J77" s="97"/>
      <c r="K77" s="96"/>
      <c r="L77" s="97"/>
      <c r="M77" s="97"/>
      <c r="N77" s="96"/>
      <c r="O77" s="96"/>
      <c r="P77" s="28">
        <v>7500.0</v>
      </c>
      <c r="Q77" s="20">
        <f t="shared" si="1"/>
        <v>0</v>
      </c>
      <c r="R77" s="30" t="s">
        <v>23</v>
      </c>
      <c r="S77" s="3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71">
        <v>74.0</v>
      </c>
      <c r="B78" s="16">
        <v>44895.0</v>
      </c>
      <c r="C78" s="17" t="s">
        <v>2230</v>
      </c>
      <c r="D78" s="18">
        <v>50136.0</v>
      </c>
      <c r="E78" s="19" t="s">
        <v>2231</v>
      </c>
      <c r="F78" s="96"/>
      <c r="G78" s="96"/>
      <c r="H78" s="97"/>
      <c r="I78" s="116">
        <v>5000.0</v>
      </c>
      <c r="J78" s="97"/>
      <c r="K78" s="96"/>
      <c r="L78" s="97"/>
      <c r="M78" s="97"/>
      <c r="N78" s="96"/>
      <c r="O78" s="96"/>
      <c r="P78" s="28">
        <v>5000.0</v>
      </c>
      <c r="Q78" s="20">
        <f t="shared" si="1"/>
        <v>0</v>
      </c>
      <c r="R78" s="30" t="s">
        <v>222</v>
      </c>
      <c r="S78" s="3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71">
        <v>75.0</v>
      </c>
      <c r="B79" s="16">
        <v>44895.0</v>
      </c>
      <c r="C79" s="17" t="s">
        <v>2232</v>
      </c>
      <c r="D79" s="18">
        <v>54573.0</v>
      </c>
      <c r="E79" s="19" t="s">
        <v>2233</v>
      </c>
      <c r="F79" s="96"/>
      <c r="G79" s="96"/>
      <c r="H79" s="97"/>
      <c r="I79" s="116">
        <v>5000.0</v>
      </c>
      <c r="J79" s="97"/>
      <c r="K79" s="96"/>
      <c r="L79" s="97"/>
      <c r="M79" s="97"/>
      <c r="N79" s="96"/>
      <c r="O79" s="96"/>
      <c r="P79" s="28">
        <v>5000.0</v>
      </c>
      <c r="Q79" s="20">
        <f t="shared" si="1"/>
        <v>0</v>
      </c>
      <c r="R79" s="30" t="s">
        <v>222</v>
      </c>
      <c r="S79" s="3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71">
        <v>76.0</v>
      </c>
      <c r="B80" s="16">
        <v>44895.0</v>
      </c>
      <c r="C80" s="17" t="s">
        <v>2234</v>
      </c>
      <c r="D80" s="18">
        <v>47262.0</v>
      </c>
      <c r="E80" s="19" t="s">
        <v>2235</v>
      </c>
      <c r="F80" s="96"/>
      <c r="G80" s="96"/>
      <c r="H80" s="97"/>
      <c r="I80" s="116">
        <v>1450.0</v>
      </c>
      <c r="J80" s="97"/>
      <c r="K80" s="96"/>
      <c r="L80" s="97"/>
      <c r="M80" s="97"/>
      <c r="N80" s="96"/>
      <c r="O80" s="96"/>
      <c r="P80" s="28">
        <v>1450.0</v>
      </c>
      <c r="Q80" s="20">
        <f t="shared" si="1"/>
        <v>0</v>
      </c>
      <c r="R80" s="30" t="s">
        <v>83</v>
      </c>
      <c r="S80" s="3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71">
        <v>77.0</v>
      </c>
      <c r="B81" s="16">
        <v>44895.0</v>
      </c>
      <c r="C81" s="17" t="s">
        <v>2236</v>
      </c>
      <c r="D81" s="18">
        <v>74838.0</v>
      </c>
      <c r="E81" s="19" t="s">
        <v>2237</v>
      </c>
      <c r="F81" s="96"/>
      <c r="G81" s="96"/>
      <c r="H81" s="97"/>
      <c r="I81" s="116">
        <v>27000.0</v>
      </c>
      <c r="J81" s="97"/>
      <c r="K81" s="96"/>
      <c r="L81" s="97"/>
      <c r="M81" s="97"/>
      <c r="N81" s="96"/>
      <c r="O81" s="96"/>
      <c r="P81" s="28">
        <v>27000.0</v>
      </c>
      <c r="Q81" s="20">
        <f t="shared" si="1"/>
        <v>0</v>
      </c>
      <c r="R81" s="30" t="s">
        <v>222</v>
      </c>
      <c r="S81" s="3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71">
        <v>78.0</v>
      </c>
      <c r="B82" s="16">
        <v>44895.0</v>
      </c>
      <c r="C82" s="17" t="s">
        <v>2238</v>
      </c>
      <c r="D82" s="18">
        <v>41079.0</v>
      </c>
      <c r="E82" s="19" t="s">
        <v>1667</v>
      </c>
      <c r="F82" s="96"/>
      <c r="G82" s="96"/>
      <c r="H82" s="97"/>
      <c r="I82" s="116">
        <v>2650.0</v>
      </c>
      <c r="J82" s="97"/>
      <c r="K82" s="96"/>
      <c r="L82" s="97"/>
      <c r="M82" s="97"/>
      <c r="N82" s="96"/>
      <c r="O82" s="96"/>
      <c r="P82" s="28">
        <v>2650.0</v>
      </c>
      <c r="Q82" s="20">
        <f t="shared" si="1"/>
        <v>0</v>
      </c>
      <c r="R82" s="30" t="s">
        <v>23</v>
      </c>
      <c r="S82" s="3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71">
        <v>79.0</v>
      </c>
      <c r="B83" s="16">
        <v>44895.0</v>
      </c>
      <c r="C83" s="17" t="s">
        <v>2239</v>
      </c>
      <c r="D83" s="18">
        <v>73700.0</v>
      </c>
      <c r="E83" s="19" t="s">
        <v>2240</v>
      </c>
      <c r="F83" s="96"/>
      <c r="G83" s="96"/>
      <c r="H83" s="97"/>
      <c r="I83" s="116">
        <v>2500.0</v>
      </c>
      <c r="J83" s="97"/>
      <c r="K83" s="96"/>
      <c r="L83" s="97"/>
      <c r="M83" s="97"/>
      <c r="N83" s="96"/>
      <c r="O83" s="96"/>
      <c r="P83" s="28">
        <v>2500.0</v>
      </c>
      <c r="Q83" s="20">
        <f t="shared" si="1"/>
        <v>0</v>
      </c>
      <c r="R83" s="30" t="s">
        <v>222</v>
      </c>
      <c r="S83" s="3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71">
        <v>80.0</v>
      </c>
      <c r="B84" s="16">
        <v>44895.0</v>
      </c>
      <c r="C84" s="17" t="s">
        <v>2241</v>
      </c>
      <c r="D84" s="18">
        <v>19122.0</v>
      </c>
      <c r="E84" s="19" t="s">
        <v>740</v>
      </c>
      <c r="F84" s="96"/>
      <c r="G84" s="96"/>
      <c r="H84" s="97"/>
      <c r="I84" s="116">
        <v>5000.0</v>
      </c>
      <c r="J84" s="97"/>
      <c r="K84" s="96"/>
      <c r="L84" s="97"/>
      <c r="M84" s="97"/>
      <c r="N84" s="96"/>
      <c r="O84" s="96"/>
      <c r="P84" s="28">
        <v>5000.0</v>
      </c>
      <c r="Q84" s="20">
        <f t="shared" si="1"/>
        <v>0</v>
      </c>
      <c r="R84" s="30" t="s">
        <v>23</v>
      </c>
      <c r="S84" s="3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71">
        <v>81.0</v>
      </c>
      <c r="B85" s="16">
        <v>44895.0</v>
      </c>
      <c r="C85" s="17" t="s">
        <v>2242</v>
      </c>
      <c r="D85" s="18">
        <v>72320.0</v>
      </c>
      <c r="E85" s="19" t="s">
        <v>22</v>
      </c>
      <c r="F85" s="96"/>
      <c r="G85" s="96"/>
      <c r="H85" s="97"/>
      <c r="I85" s="116">
        <v>3600.0</v>
      </c>
      <c r="J85" s="97"/>
      <c r="K85" s="96"/>
      <c r="L85" s="97"/>
      <c r="M85" s="97"/>
      <c r="N85" s="96"/>
      <c r="O85" s="96"/>
      <c r="P85" s="28">
        <v>3600.0</v>
      </c>
      <c r="Q85" s="20">
        <f t="shared" si="1"/>
        <v>0</v>
      </c>
      <c r="R85" s="30" t="s">
        <v>23</v>
      </c>
      <c r="S85" s="3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71">
        <v>82.0</v>
      </c>
      <c r="B86" s="16">
        <v>44895.0</v>
      </c>
      <c r="C86" s="17" t="s">
        <v>2243</v>
      </c>
      <c r="D86" s="18">
        <v>43381.0</v>
      </c>
      <c r="E86" s="19" t="s">
        <v>2244</v>
      </c>
      <c r="F86" s="96"/>
      <c r="G86" s="96"/>
      <c r="H86" s="97"/>
      <c r="I86" s="116">
        <v>30000.0</v>
      </c>
      <c r="J86" s="97"/>
      <c r="K86" s="96"/>
      <c r="L86" s="97"/>
      <c r="M86" s="97"/>
      <c r="N86" s="96"/>
      <c r="O86" s="96"/>
      <c r="P86" s="28">
        <v>30000.0</v>
      </c>
      <c r="Q86" s="20">
        <f t="shared" si="1"/>
        <v>0</v>
      </c>
      <c r="R86" s="30" t="s">
        <v>222</v>
      </c>
      <c r="S86" s="3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71">
        <v>83.0</v>
      </c>
      <c r="B87" s="16">
        <v>44895.0</v>
      </c>
      <c r="C87" s="17" t="s">
        <v>2245</v>
      </c>
      <c r="D87" s="18">
        <v>24368.0</v>
      </c>
      <c r="E87" s="19" t="s">
        <v>874</v>
      </c>
      <c r="F87" s="96"/>
      <c r="G87" s="96"/>
      <c r="H87" s="97"/>
      <c r="I87" s="116">
        <v>350.0</v>
      </c>
      <c r="J87" s="97"/>
      <c r="K87" s="97">
        <v>4150.0</v>
      </c>
      <c r="L87" s="97"/>
      <c r="M87" s="97"/>
      <c r="N87" s="96"/>
      <c r="O87" s="96"/>
      <c r="P87" s="28">
        <v>4500.0</v>
      </c>
      <c r="Q87" s="20">
        <f t="shared" si="1"/>
        <v>0</v>
      </c>
      <c r="R87" s="30" t="s">
        <v>23</v>
      </c>
      <c r="S87" s="3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71">
        <v>84.0</v>
      </c>
      <c r="B88" s="16">
        <v>44895.0</v>
      </c>
      <c r="C88" s="17" t="s">
        <v>2246</v>
      </c>
      <c r="D88" s="18">
        <v>32886.0</v>
      </c>
      <c r="E88" s="19" t="s">
        <v>2247</v>
      </c>
      <c r="F88" s="96"/>
      <c r="G88" s="96"/>
      <c r="H88" s="97"/>
      <c r="I88" s="116">
        <v>1200.0</v>
      </c>
      <c r="J88" s="97"/>
      <c r="K88" s="96"/>
      <c r="L88" s="97"/>
      <c r="M88" s="97"/>
      <c r="N88" s="96"/>
      <c r="O88" s="96"/>
      <c r="P88" s="28">
        <v>1200.0</v>
      </c>
      <c r="Q88" s="20">
        <f t="shared" si="1"/>
        <v>0</v>
      </c>
      <c r="R88" s="30" t="s">
        <v>23</v>
      </c>
      <c r="S88" s="3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71">
        <v>85.0</v>
      </c>
      <c r="B89" s="16">
        <v>44895.0</v>
      </c>
      <c r="C89" s="17" t="s">
        <v>2248</v>
      </c>
      <c r="D89" s="18">
        <v>66848.0</v>
      </c>
      <c r="E89" s="19" t="s">
        <v>160</v>
      </c>
      <c r="F89" s="96"/>
      <c r="G89" s="96"/>
      <c r="H89" s="97">
        <v>5150.0</v>
      </c>
      <c r="I89" s="116"/>
      <c r="J89" s="97"/>
      <c r="K89" s="96"/>
      <c r="L89" s="97"/>
      <c r="M89" s="97"/>
      <c r="N89" s="96"/>
      <c r="O89" s="96"/>
      <c r="P89" s="28">
        <v>5150.0</v>
      </c>
      <c r="Q89" s="20">
        <f t="shared" si="1"/>
        <v>0</v>
      </c>
      <c r="R89" s="30">
        <v>66848.0</v>
      </c>
      <c r="S89" s="3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71">
        <v>86.0</v>
      </c>
      <c r="B90" s="16">
        <v>44895.0</v>
      </c>
      <c r="C90" s="17" t="s">
        <v>2249</v>
      </c>
      <c r="D90" s="18">
        <v>31927.0</v>
      </c>
      <c r="E90" s="19" t="s">
        <v>66</v>
      </c>
      <c r="F90" s="96"/>
      <c r="G90" s="96"/>
      <c r="H90" s="97">
        <v>1250.0</v>
      </c>
      <c r="I90" s="116"/>
      <c r="J90" s="97"/>
      <c r="K90" s="96"/>
      <c r="L90" s="97"/>
      <c r="M90" s="97"/>
      <c r="N90" s="96"/>
      <c r="O90" s="96"/>
      <c r="P90" s="28">
        <v>1250.0</v>
      </c>
      <c r="Q90" s="20">
        <f t="shared" si="1"/>
        <v>0</v>
      </c>
      <c r="R90" s="30">
        <v>31927.0</v>
      </c>
      <c r="S90" s="3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71">
        <v>87.0</v>
      </c>
      <c r="B91" s="16">
        <v>44895.0</v>
      </c>
      <c r="C91" s="17" t="s">
        <v>2250</v>
      </c>
      <c r="D91" s="18">
        <v>57201.0</v>
      </c>
      <c r="E91" s="19" t="s">
        <v>470</v>
      </c>
      <c r="F91" s="96"/>
      <c r="G91" s="96"/>
      <c r="H91" s="97">
        <v>17600.0</v>
      </c>
      <c r="I91" s="116"/>
      <c r="J91" s="97"/>
      <c r="K91" s="96"/>
      <c r="L91" s="97"/>
      <c r="M91" s="97"/>
      <c r="N91" s="96"/>
      <c r="O91" s="96"/>
      <c r="P91" s="28">
        <v>17600.0</v>
      </c>
      <c r="Q91" s="20">
        <f t="shared" si="1"/>
        <v>0</v>
      </c>
      <c r="R91" s="30">
        <v>57201.0</v>
      </c>
      <c r="S91" s="3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71">
        <v>88.0</v>
      </c>
      <c r="B92" s="16">
        <v>44895.0</v>
      </c>
      <c r="C92" s="17" t="s">
        <v>2251</v>
      </c>
      <c r="D92" s="18">
        <v>10687.0</v>
      </c>
      <c r="E92" s="19" t="s">
        <v>2252</v>
      </c>
      <c r="F92" s="96"/>
      <c r="G92" s="96"/>
      <c r="H92" s="97"/>
      <c r="I92" s="116"/>
      <c r="J92" s="97"/>
      <c r="K92" s="97">
        <v>3600.0</v>
      </c>
      <c r="L92" s="97"/>
      <c r="M92" s="97"/>
      <c r="N92" s="96"/>
      <c r="O92" s="96"/>
      <c r="P92" s="28">
        <v>3600.0</v>
      </c>
      <c r="Q92" s="20">
        <f t="shared" si="1"/>
        <v>0</v>
      </c>
      <c r="R92" s="30">
        <v>10006.0</v>
      </c>
      <c r="S92" s="3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71">
        <v>89.0</v>
      </c>
      <c r="B93" s="16">
        <v>44895.0</v>
      </c>
      <c r="C93" s="17" t="s">
        <v>2253</v>
      </c>
      <c r="D93" s="18">
        <v>10006.0</v>
      </c>
      <c r="E93" s="19" t="s">
        <v>236</v>
      </c>
      <c r="F93" s="96"/>
      <c r="G93" s="96"/>
      <c r="H93" s="97"/>
      <c r="I93" s="116"/>
      <c r="J93" s="97"/>
      <c r="K93" s="97">
        <v>1200.0</v>
      </c>
      <c r="L93" s="97"/>
      <c r="M93" s="97"/>
      <c r="N93" s="96"/>
      <c r="O93" s="96"/>
      <c r="P93" s="28">
        <v>1200.0</v>
      </c>
      <c r="Q93" s="20">
        <f t="shared" si="1"/>
        <v>0</v>
      </c>
      <c r="R93" s="30">
        <v>10006.0</v>
      </c>
      <c r="S93" s="3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71">
        <v>90.0</v>
      </c>
      <c r="B94" s="16">
        <v>44895.0</v>
      </c>
      <c r="C94" s="17" t="s">
        <v>2254</v>
      </c>
      <c r="D94" s="18">
        <v>65868.0</v>
      </c>
      <c r="E94" s="19" t="s">
        <v>2255</v>
      </c>
      <c r="F94" s="96"/>
      <c r="G94" s="96"/>
      <c r="H94" s="97">
        <v>2650.0</v>
      </c>
      <c r="I94" s="116"/>
      <c r="J94" s="97"/>
      <c r="K94" s="96"/>
      <c r="L94" s="97"/>
      <c r="M94" s="97"/>
      <c r="N94" s="96"/>
      <c r="O94" s="96"/>
      <c r="P94" s="28">
        <v>2650.0</v>
      </c>
      <c r="Q94" s="20">
        <f t="shared" si="1"/>
        <v>0</v>
      </c>
      <c r="R94" s="30">
        <v>65868.0</v>
      </c>
      <c r="S94" s="3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71"/>
      <c r="B95" s="16"/>
      <c r="C95" s="17"/>
      <c r="D95" s="18"/>
      <c r="E95" s="19"/>
      <c r="F95" s="96"/>
      <c r="G95" s="96"/>
      <c r="H95" s="97"/>
      <c r="I95" s="116"/>
      <c r="J95" s="97"/>
      <c r="K95" s="96"/>
      <c r="L95" s="97"/>
      <c r="M95" s="97"/>
      <c r="N95" s="96"/>
      <c r="O95" s="97"/>
      <c r="P95" s="28"/>
      <c r="Q95" s="20">
        <f t="shared" si="1"/>
        <v>0</v>
      </c>
      <c r="R95" s="30"/>
      <c r="S95" s="3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71"/>
      <c r="B96" s="61"/>
      <c r="C96" s="62"/>
      <c r="D96" s="62"/>
      <c r="E96" s="62"/>
      <c r="F96" s="117">
        <f t="shared" ref="F96:Q96" si="2">SUM(F5:F95)</f>
        <v>500</v>
      </c>
      <c r="G96" s="117">
        <f t="shared" si="2"/>
        <v>42000</v>
      </c>
      <c r="H96" s="117">
        <f t="shared" si="2"/>
        <v>121650</v>
      </c>
      <c r="I96" s="117">
        <f t="shared" si="2"/>
        <v>615840</v>
      </c>
      <c r="J96" s="117">
        <f t="shared" si="2"/>
        <v>106310</v>
      </c>
      <c r="K96" s="117">
        <f t="shared" si="2"/>
        <v>27340</v>
      </c>
      <c r="L96" s="117">
        <f t="shared" si="2"/>
        <v>0</v>
      </c>
      <c r="M96" s="117">
        <f t="shared" si="2"/>
        <v>0</v>
      </c>
      <c r="N96" s="117">
        <f t="shared" si="2"/>
        <v>0</v>
      </c>
      <c r="O96" s="117">
        <f t="shared" si="2"/>
        <v>0</v>
      </c>
      <c r="P96" s="117">
        <f t="shared" si="2"/>
        <v>923640</v>
      </c>
      <c r="Q96" s="117">
        <f t="shared" si="2"/>
        <v>-10000</v>
      </c>
      <c r="R96" s="62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>
      <c r="A97" s="52"/>
      <c r="B97" s="61"/>
      <c r="C97" s="62"/>
      <c r="D97" s="62"/>
      <c r="E97" s="62"/>
      <c r="F97" s="94">
        <f>SUM(F96+G96+H96+I96+J96+K96+L96+M96+N96+O96)</f>
        <v>913640</v>
      </c>
      <c r="G97" s="8"/>
      <c r="H97" s="8"/>
      <c r="I97" s="8"/>
      <c r="J97" s="8"/>
      <c r="K97" s="8"/>
      <c r="L97" s="9"/>
      <c r="M97" s="68"/>
      <c r="N97" s="54"/>
      <c r="O97" s="54"/>
      <c r="P97" s="64"/>
      <c r="Q97" s="31"/>
      <c r="R97" s="65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>
      <c r="A98" s="4"/>
      <c r="B98" s="66"/>
      <c r="C98" s="65"/>
      <c r="D98" s="65"/>
      <c r="E98" s="65"/>
      <c r="F98" s="4"/>
      <c r="G98" s="4"/>
      <c r="H98" s="4"/>
      <c r="I98" s="112"/>
      <c r="J98" s="4"/>
      <c r="K98" s="4"/>
      <c r="L98" s="4"/>
      <c r="M98" s="4"/>
      <c r="N98" s="4"/>
      <c r="O98" s="4"/>
      <c r="P98" s="65"/>
      <c r="Q98" s="4"/>
      <c r="R98" s="65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66"/>
      <c r="C99" s="65"/>
      <c r="D99" s="65"/>
      <c r="E99" s="65"/>
      <c r="F99" s="4"/>
      <c r="G99" s="4"/>
      <c r="H99" s="4"/>
      <c r="I99" s="112"/>
      <c r="J99" s="4"/>
      <c r="K99" s="4"/>
      <c r="L99" s="4"/>
      <c r="M99" s="4"/>
      <c r="N99" s="4"/>
      <c r="O99" s="4"/>
      <c r="P99" s="65"/>
      <c r="Q99" s="4"/>
      <c r="R99" s="65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66"/>
      <c r="C100" s="65"/>
      <c r="D100" s="65"/>
      <c r="E100" s="65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65"/>
      <c r="Q100" s="4"/>
      <c r="R100" s="65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66"/>
      <c r="C101" s="65"/>
      <c r="D101" s="65"/>
      <c r="E101" s="65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65"/>
      <c r="Q101" s="4"/>
      <c r="R101" s="65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66"/>
      <c r="C102" s="65"/>
      <c r="D102" s="65"/>
      <c r="E102" s="65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65"/>
      <c r="Q102" s="4"/>
      <c r="R102" s="65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66"/>
      <c r="C103" s="65"/>
      <c r="D103" s="65"/>
      <c r="E103" s="65"/>
      <c r="F103" s="4" t="s">
        <v>192</v>
      </c>
      <c r="G103" s="4"/>
      <c r="H103" s="4"/>
      <c r="I103" s="112"/>
      <c r="J103" s="4"/>
      <c r="K103" s="4"/>
      <c r="L103" s="4"/>
      <c r="M103" s="4"/>
      <c r="N103" s="4"/>
      <c r="O103" s="4"/>
      <c r="P103" s="6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66"/>
      <c r="C104" s="65"/>
      <c r="D104" s="65"/>
      <c r="E104" s="65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65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66"/>
      <c r="C105" s="65"/>
      <c r="D105" s="65"/>
      <c r="E105" s="65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65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66"/>
      <c r="C106" s="65"/>
      <c r="D106" s="65"/>
      <c r="E106" s="65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6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66"/>
      <c r="C107" s="65"/>
      <c r="D107" s="65"/>
      <c r="E107" s="65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6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66"/>
      <c r="C108" s="65"/>
      <c r="D108" s="65"/>
      <c r="E108" s="65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65"/>
      <c r="Q108" s="4"/>
      <c r="R108" s="4"/>
      <c r="S108" s="4"/>
      <c r="T108" s="4" t="s">
        <v>193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112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112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112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112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112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112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112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112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112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112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112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112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112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112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112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112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112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112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112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112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112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112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112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112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112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112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112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112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112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112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112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112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112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112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112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112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I1045" s="113"/>
    </row>
    <row r="1046">
      <c r="I1046" s="113"/>
    </row>
    <row r="1047">
      <c r="I1047" s="113"/>
    </row>
    <row r="1048">
      <c r="I1048" s="113"/>
    </row>
    <row r="1049">
      <c r="I1049" s="113"/>
    </row>
    <row r="1050">
      <c r="I1050" s="113"/>
    </row>
    <row r="1051">
      <c r="I1051" s="113"/>
    </row>
    <row r="1052">
      <c r="I1052" s="113"/>
    </row>
    <row r="1053">
      <c r="I1053" s="113"/>
    </row>
    <row r="1054">
      <c r="I1054" s="113"/>
    </row>
    <row r="1055">
      <c r="I1055" s="113"/>
    </row>
    <row r="1056">
      <c r="I1056" s="113"/>
    </row>
  </sheetData>
  <mergeCells count="19">
    <mergeCell ref="E2:E4"/>
    <mergeCell ref="F3:F4"/>
    <mergeCell ref="G3:H3"/>
    <mergeCell ref="I3:J3"/>
    <mergeCell ref="K3:K4"/>
    <mergeCell ref="L3:L4"/>
    <mergeCell ref="F97:L9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13"/>
    <col customWidth="1" min="2" max="2" width="13.13"/>
    <col customWidth="1" min="3" max="3" width="24.13"/>
    <col customWidth="1" min="4" max="4" width="9.25"/>
    <col customWidth="1" min="5" max="5" width="65.38"/>
    <col customWidth="1" min="6" max="6" width="10.75"/>
    <col customWidth="1" min="12" max="12" width="12.0"/>
    <col customWidth="1" min="13" max="13" width="9.5"/>
    <col customWidth="1" min="14" max="14" width="12.25"/>
    <col customWidth="1" min="15" max="15" width="12.5"/>
    <col customWidth="1" min="16" max="16" width="14.5"/>
  </cols>
  <sheetData>
    <row r="1">
      <c r="A1" s="1" t="s">
        <v>2256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114" t="s">
        <v>10</v>
      </c>
      <c r="J3" s="9"/>
      <c r="K3" s="6" t="s">
        <v>11</v>
      </c>
      <c r="L3" s="69" t="s">
        <v>635</v>
      </c>
      <c r="M3" s="70" t="s">
        <v>1103</v>
      </c>
      <c r="N3" s="70" t="s">
        <v>1104</v>
      </c>
      <c r="O3" s="70" t="s">
        <v>1105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15" t="s">
        <v>18</v>
      </c>
      <c r="J4" s="13" t="s">
        <v>19</v>
      </c>
      <c r="K4" s="9"/>
      <c r="L4" s="14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1">
        <v>1.0</v>
      </c>
      <c r="B5" s="16">
        <v>44895.0</v>
      </c>
      <c r="C5" s="17" t="s">
        <v>2257</v>
      </c>
      <c r="D5" s="18">
        <v>40649.0</v>
      </c>
      <c r="E5" s="19" t="s">
        <v>547</v>
      </c>
      <c r="F5" s="96"/>
      <c r="G5" s="96"/>
      <c r="H5" s="96"/>
      <c r="I5" s="116"/>
      <c r="J5" s="97"/>
      <c r="K5" s="96"/>
      <c r="L5" s="97"/>
      <c r="M5" s="97"/>
      <c r="N5" s="97"/>
      <c r="O5" s="97">
        <v>3000.0</v>
      </c>
      <c r="P5" s="28">
        <v>3000.0</v>
      </c>
      <c r="Q5" s="20">
        <f t="shared" ref="Q5:Q59" si="1">F5+G5+H5+I5+J5+K5+L5+N5+O5+M5-P5</f>
        <v>0</v>
      </c>
      <c r="R5" s="30"/>
      <c r="S5" s="31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1">
        <v>2.0</v>
      </c>
      <c r="B6" s="16">
        <v>44895.0</v>
      </c>
      <c r="C6" s="17" t="s">
        <v>2258</v>
      </c>
      <c r="D6" s="18">
        <v>65162.0</v>
      </c>
      <c r="E6" s="19" t="s">
        <v>2259</v>
      </c>
      <c r="F6" s="96"/>
      <c r="G6" s="96"/>
      <c r="H6" s="96"/>
      <c r="I6" s="116"/>
      <c r="J6" s="97"/>
      <c r="K6" s="96"/>
      <c r="L6" s="97"/>
      <c r="M6" s="97"/>
      <c r="N6" s="96"/>
      <c r="O6" s="97">
        <v>3000.0</v>
      </c>
      <c r="P6" s="28">
        <v>3000.0</v>
      </c>
      <c r="Q6" s="20">
        <f t="shared" si="1"/>
        <v>0</v>
      </c>
      <c r="R6" s="30"/>
      <c r="S6" s="31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1">
        <v>3.0</v>
      </c>
      <c r="B7" s="16">
        <v>44895.0</v>
      </c>
      <c r="C7" s="17" t="s">
        <v>2260</v>
      </c>
      <c r="D7" s="18">
        <v>30895.0</v>
      </c>
      <c r="E7" s="19" t="s">
        <v>106</v>
      </c>
      <c r="F7" s="96"/>
      <c r="G7" s="97">
        <v>6000.0</v>
      </c>
      <c r="H7" s="96"/>
      <c r="I7" s="116"/>
      <c r="J7" s="97"/>
      <c r="K7" s="96"/>
      <c r="L7" s="97"/>
      <c r="M7" s="97"/>
      <c r="N7" s="96"/>
      <c r="O7" s="96"/>
      <c r="P7" s="28">
        <v>6000.0</v>
      </c>
      <c r="Q7" s="20">
        <f t="shared" si="1"/>
        <v>0</v>
      </c>
      <c r="R7" s="30"/>
      <c r="S7" s="31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1">
        <v>4.0</v>
      </c>
      <c r="B8" s="16">
        <v>44895.0</v>
      </c>
      <c r="C8" s="17" t="s">
        <v>2261</v>
      </c>
      <c r="D8" s="18">
        <v>36555.0</v>
      </c>
      <c r="E8" s="19" t="s">
        <v>294</v>
      </c>
      <c r="F8" s="96"/>
      <c r="G8" s="97">
        <v>6000.0</v>
      </c>
      <c r="H8" s="97"/>
      <c r="I8" s="116"/>
      <c r="J8" s="97"/>
      <c r="K8" s="96"/>
      <c r="L8" s="97"/>
      <c r="M8" s="97"/>
      <c r="N8" s="96"/>
      <c r="O8" s="96"/>
      <c r="P8" s="28">
        <v>6000.0</v>
      </c>
      <c r="Q8" s="20">
        <f t="shared" si="1"/>
        <v>0</v>
      </c>
      <c r="R8" s="30"/>
      <c r="S8" s="31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1">
        <v>5.0</v>
      </c>
      <c r="B9" s="16">
        <v>44895.0</v>
      </c>
      <c r="C9" s="17" t="s">
        <v>2262</v>
      </c>
      <c r="D9" s="18">
        <v>70078.0</v>
      </c>
      <c r="E9" s="19" t="s">
        <v>690</v>
      </c>
      <c r="F9" s="96"/>
      <c r="G9" s="96"/>
      <c r="H9" s="96"/>
      <c r="I9" s="116"/>
      <c r="J9" s="97"/>
      <c r="K9" s="96"/>
      <c r="L9" s="97"/>
      <c r="M9" s="97"/>
      <c r="N9" s="96"/>
      <c r="O9" s="97">
        <v>1500.0</v>
      </c>
      <c r="P9" s="28">
        <v>1500.0</v>
      </c>
      <c r="Q9" s="20">
        <f t="shared" si="1"/>
        <v>0</v>
      </c>
      <c r="R9" s="30"/>
      <c r="S9" s="31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1">
        <v>6.0</v>
      </c>
      <c r="B10" s="16">
        <v>44895.0</v>
      </c>
      <c r="C10" s="17" t="s">
        <v>2263</v>
      </c>
      <c r="D10" s="18">
        <v>21971.0</v>
      </c>
      <c r="E10" s="19" t="s">
        <v>142</v>
      </c>
      <c r="F10" s="97">
        <v>1500.0</v>
      </c>
      <c r="G10" s="96"/>
      <c r="H10" s="97"/>
      <c r="I10" s="116"/>
      <c r="J10" s="97"/>
      <c r="K10" s="97"/>
      <c r="L10" s="97"/>
      <c r="M10" s="97"/>
      <c r="N10" s="96"/>
      <c r="O10" s="96"/>
      <c r="P10" s="28">
        <v>1500.0</v>
      </c>
      <c r="Q10" s="20">
        <f t="shared" si="1"/>
        <v>0</v>
      </c>
      <c r="R10" s="30"/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1">
        <v>7.0</v>
      </c>
      <c r="B11" s="16">
        <v>44895.0</v>
      </c>
      <c r="C11" s="17" t="s">
        <v>2264</v>
      </c>
      <c r="D11" s="18">
        <v>15102.0</v>
      </c>
      <c r="E11" s="19" t="s">
        <v>1983</v>
      </c>
      <c r="F11" s="97">
        <v>3000.0</v>
      </c>
      <c r="G11" s="97"/>
      <c r="H11" s="97"/>
      <c r="I11" s="116"/>
      <c r="J11" s="97"/>
      <c r="K11" s="96"/>
      <c r="L11" s="97"/>
      <c r="M11" s="97"/>
      <c r="N11" s="96"/>
      <c r="O11" s="96"/>
      <c r="P11" s="28">
        <v>3000.0</v>
      </c>
      <c r="Q11" s="20">
        <f t="shared" si="1"/>
        <v>0</v>
      </c>
      <c r="R11" s="30"/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1">
        <v>8.0</v>
      </c>
      <c r="B12" s="16">
        <v>44895.0</v>
      </c>
      <c r="C12" s="17" t="s">
        <v>2265</v>
      </c>
      <c r="D12" s="18">
        <v>10288.0</v>
      </c>
      <c r="E12" s="19" t="s">
        <v>419</v>
      </c>
      <c r="F12" s="96"/>
      <c r="G12" s="97"/>
      <c r="H12" s="97"/>
      <c r="I12" s="116"/>
      <c r="J12" s="97"/>
      <c r="K12" s="96"/>
      <c r="L12" s="97"/>
      <c r="M12" s="97"/>
      <c r="N12" s="96"/>
      <c r="O12" s="97">
        <v>3000.0</v>
      </c>
      <c r="P12" s="28">
        <v>3000.0</v>
      </c>
      <c r="Q12" s="20">
        <f t="shared" si="1"/>
        <v>0</v>
      </c>
      <c r="R12" s="30"/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1">
        <v>9.0</v>
      </c>
      <c r="B13" s="16">
        <v>44895.0</v>
      </c>
      <c r="C13" s="17" t="s">
        <v>2266</v>
      </c>
      <c r="D13" s="18">
        <v>59285.0</v>
      </c>
      <c r="E13" s="19" t="s">
        <v>2267</v>
      </c>
      <c r="F13" s="97">
        <v>1500.0</v>
      </c>
      <c r="G13" s="97"/>
      <c r="H13" s="97"/>
      <c r="I13" s="116"/>
      <c r="J13" s="97"/>
      <c r="K13" s="96"/>
      <c r="L13" s="97"/>
      <c r="M13" s="97"/>
      <c r="N13" s="96"/>
      <c r="O13" s="96"/>
      <c r="P13" s="28">
        <v>1500.0</v>
      </c>
      <c r="Q13" s="20">
        <f t="shared" si="1"/>
        <v>0</v>
      </c>
      <c r="R13" s="30"/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1">
        <v>10.0</v>
      </c>
      <c r="B14" s="16">
        <v>44895.0</v>
      </c>
      <c r="C14" s="17" t="s">
        <v>2268</v>
      </c>
      <c r="D14" s="18">
        <v>48854.0</v>
      </c>
      <c r="E14" s="19" t="s">
        <v>1391</v>
      </c>
      <c r="F14" s="97">
        <v>3000.0</v>
      </c>
      <c r="G14" s="97"/>
      <c r="H14" s="97"/>
      <c r="I14" s="116"/>
      <c r="J14" s="97"/>
      <c r="K14" s="96"/>
      <c r="L14" s="97"/>
      <c r="M14" s="97"/>
      <c r="N14" s="96"/>
      <c r="O14" s="96"/>
      <c r="P14" s="28">
        <v>3000.0</v>
      </c>
      <c r="Q14" s="20">
        <f t="shared" si="1"/>
        <v>0</v>
      </c>
      <c r="R14" s="30"/>
      <c r="S14" s="31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1">
        <v>11.0</v>
      </c>
      <c r="B15" s="16">
        <v>44895.0</v>
      </c>
      <c r="C15" s="17" t="s">
        <v>2269</v>
      </c>
      <c r="D15" s="18">
        <v>65085.0</v>
      </c>
      <c r="E15" s="19" t="s">
        <v>1049</v>
      </c>
      <c r="F15" s="96"/>
      <c r="G15" s="97"/>
      <c r="H15" s="97"/>
      <c r="I15" s="116"/>
      <c r="J15" s="97"/>
      <c r="K15" s="96"/>
      <c r="L15" s="97"/>
      <c r="M15" s="97"/>
      <c r="N15" s="96"/>
      <c r="O15" s="97">
        <v>1500.0</v>
      </c>
      <c r="P15" s="28">
        <v>1500.0</v>
      </c>
      <c r="Q15" s="20">
        <f t="shared" si="1"/>
        <v>0</v>
      </c>
      <c r="R15" s="30"/>
      <c r="S15" s="3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1">
        <v>12.0</v>
      </c>
      <c r="B16" s="16">
        <v>44895.0</v>
      </c>
      <c r="C16" s="17" t="s">
        <v>2270</v>
      </c>
      <c r="D16" s="18">
        <v>46583.0</v>
      </c>
      <c r="E16" s="19" t="s">
        <v>2271</v>
      </c>
      <c r="F16" s="97">
        <v>1500.0</v>
      </c>
      <c r="G16" s="97"/>
      <c r="H16" s="97"/>
      <c r="I16" s="116"/>
      <c r="J16" s="97"/>
      <c r="K16" s="97"/>
      <c r="L16" s="97"/>
      <c r="M16" s="97"/>
      <c r="N16" s="96"/>
      <c r="O16" s="96"/>
      <c r="P16" s="28">
        <v>1500.0</v>
      </c>
      <c r="Q16" s="20">
        <f t="shared" si="1"/>
        <v>0</v>
      </c>
      <c r="R16" s="30"/>
      <c r="S16" s="31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1">
        <v>13.0</v>
      </c>
      <c r="B17" s="16">
        <v>44895.0</v>
      </c>
      <c r="C17" s="17" t="s">
        <v>2272</v>
      </c>
      <c r="D17" s="18">
        <v>35362.0</v>
      </c>
      <c r="E17" s="19" t="s">
        <v>2273</v>
      </c>
      <c r="F17" s="96"/>
      <c r="G17" s="97"/>
      <c r="H17" s="97"/>
      <c r="I17" s="116"/>
      <c r="J17" s="97"/>
      <c r="K17" s="96"/>
      <c r="L17" s="97"/>
      <c r="M17" s="97"/>
      <c r="N17" s="96"/>
      <c r="O17" s="97">
        <v>6000.0</v>
      </c>
      <c r="P17" s="28">
        <v>6000.0</v>
      </c>
      <c r="Q17" s="20">
        <f t="shared" si="1"/>
        <v>0</v>
      </c>
      <c r="R17" s="30"/>
      <c r="S17" s="3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1">
        <v>14.0</v>
      </c>
      <c r="B18" s="16">
        <v>44895.0</v>
      </c>
      <c r="C18" s="17" t="s">
        <v>2274</v>
      </c>
      <c r="D18" s="18">
        <v>10291.0</v>
      </c>
      <c r="E18" s="19" t="s">
        <v>162</v>
      </c>
      <c r="F18" s="97">
        <v>1500.0</v>
      </c>
      <c r="G18" s="97"/>
      <c r="H18" s="97"/>
      <c r="I18" s="116"/>
      <c r="J18" s="97"/>
      <c r="K18" s="96"/>
      <c r="L18" s="97"/>
      <c r="M18" s="97"/>
      <c r="N18" s="96"/>
      <c r="O18" s="96"/>
      <c r="P18" s="28">
        <v>1500.0</v>
      </c>
      <c r="Q18" s="20">
        <f t="shared" si="1"/>
        <v>0</v>
      </c>
      <c r="R18" s="30"/>
      <c r="S18" s="3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1">
        <v>15.0</v>
      </c>
      <c r="B19" s="16">
        <v>44895.0</v>
      </c>
      <c r="C19" s="17" t="s">
        <v>2275</v>
      </c>
      <c r="D19" s="18">
        <v>10291.0</v>
      </c>
      <c r="E19" s="19" t="s">
        <v>162</v>
      </c>
      <c r="F19" s="97">
        <v>1500.0</v>
      </c>
      <c r="G19" s="97"/>
      <c r="H19" s="97"/>
      <c r="I19" s="116"/>
      <c r="J19" s="97"/>
      <c r="K19" s="97"/>
      <c r="L19" s="97"/>
      <c r="M19" s="97"/>
      <c r="N19" s="96"/>
      <c r="O19" s="96"/>
      <c r="P19" s="28">
        <v>1500.0</v>
      </c>
      <c r="Q19" s="20">
        <f t="shared" si="1"/>
        <v>0</v>
      </c>
      <c r="R19" s="30"/>
      <c r="S19" s="3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1">
        <v>16.0</v>
      </c>
      <c r="B20" s="16">
        <v>44895.0</v>
      </c>
      <c r="C20" s="17" t="s">
        <v>2276</v>
      </c>
      <c r="D20" s="18">
        <v>21818.0</v>
      </c>
      <c r="E20" s="19" t="s">
        <v>146</v>
      </c>
      <c r="F20" s="96"/>
      <c r="G20" s="97">
        <v>9000.0</v>
      </c>
      <c r="H20" s="97"/>
      <c r="I20" s="116"/>
      <c r="J20" s="97"/>
      <c r="K20" s="97"/>
      <c r="L20" s="97"/>
      <c r="M20" s="97"/>
      <c r="N20" s="96"/>
      <c r="O20" s="96"/>
      <c r="P20" s="28">
        <v>9000.0</v>
      </c>
      <c r="Q20" s="20">
        <f t="shared" si="1"/>
        <v>0</v>
      </c>
      <c r="R20" s="30"/>
      <c r="S20" s="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1">
        <v>17.0</v>
      </c>
      <c r="B21" s="16">
        <v>44895.0</v>
      </c>
      <c r="C21" s="17" t="s">
        <v>2277</v>
      </c>
      <c r="D21" s="18">
        <v>48973.0</v>
      </c>
      <c r="E21" s="19" t="s">
        <v>254</v>
      </c>
      <c r="F21" s="97">
        <v>1500.0</v>
      </c>
      <c r="G21" s="97"/>
      <c r="H21" s="97"/>
      <c r="I21" s="116"/>
      <c r="J21" s="97"/>
      <c r="K21" s="96"/>
      <c r="L21" s="97"/>
      <c r="M21" s="97"/>
      <c r="N21" s="96"/>
      <c r="O21" s="96"/>
      <c r="P21" s="28">
        <v>1500.0</v>
      </c>
      <c r="Q21" s="20">
        <f t="shared" si="1"/>
        <v>0</v>
      </c>
      <c r="R21" s="30"/>
      <c r="S21" s="3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1">
        <v>18.0</v>
      </c>
      <c r="B22" s="16">
        <v>44895.0</v>
      </c>
      <c r="C22" s="17" t="s">
        <v>2278</v>
      </c>
      <c r="D22" s="18">
        <v>48973.0</v>
      </c>
      <c r="E22" s="19" t="s">
        <v>254</v>
      </c>
      <c r="F22" s="97">
        <v>1500.0</v>
      </c>
      <c r="G22" s="97"/>
      <c r="H22" s="97"/>
      <c r="I22" s="116"/>
      <c r="J22" s="97"/>
      <c r="K22" s="97"/>
      <c r="L22" s="97"/>
      <c r="M22" s="97"/>
      <c r="N22" s="96"/>
      <c r="O22" s="96"/>
      <c r="P22" s="28">
        <v>1500.0</v>
      </c>
      <c r="Q22" s="20">
        <f t="shared" si="1"/>
        <v>0</v>
      </c>
      <c r="R22" s="30"/>
      <c r="S22" s="3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1">
        <v>19.0</v>
      </c>
      <c r="B23" s="16">
        <v>44895.0</v>
      </c>
      <c r="C23" s="17" t="s">
        <v>2279</v>
      </c>
      <c r="D23" s="18">
        <v>23221.0</v>
      </c>
      <c r="E23" s="19" t="s">
        <v>1957</v>
      </c>
      <c r="F23" s="97">
        <v>3000.0</v>
      </c>
      <c r="G23" s="97"/>
      <c r="H23" s="97"/>
      <c r="I23" s="116"/>
      <c r="J23" s="97"/>
      <c r="K23" s="96"/>
      <c r="L23" s="97"/>
      <c r="M23" s="97"/>
      <c r="N23" s="96"/>
      <c r="O23" s="96"/>
      <c r="P23" s="28">
        <v>3000.0</v>
      </c>
      <c r="Q23" s="20">
        <f t="shared" si="1"/>
        <v>0</v>
      </c>
      <c r="R23" s="30"/>
      <c r="S23" s="3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71">
        <v>20.0</v>
      </c>
      <c r="B24" s="16">
        <v>44895.0</v>
      </c>
      <c r="C24" s="17" t="s">
        <v>2280</v>
      </c>
      <c r="D24" s="18">
        <v>72573.0</v>
      </c>
      <c r="E24" s="19" t="s">
        <v>1822</v>
      </c>
      <c r="F24" s="97">
        <v>6000.0</v>
      </c>
      <c r="G24" s="97"/>
      <c r="H24" s="97"/>
      <c r="I24" s="116"/>
      <c r="J24" s="97"/>
      <c r="K24" s="96"/>
      <c r="L24" s="97"/>
      <c r="M24" s="97"/>
      <c r="N24" s="96"/>
      <c r="O24" s="96"/>
      <c r="P24" s="28">
        <v>6000.0</v>
      </c>
      <c r="Q24" s="20">
        <f t="shared" si="1"/>
        <v>0</v>
      </c>
      <c r="R24" s="30"/>
      <c r="S24" s="31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71">
        <v>21.0</v>
      </c>
      <c r="B25" s="16">
        <v>44895.0</v>
      </c>
      <c r="C25" s="17" t="s">
        <v>2281</v>
      </c>
      <c r="D25" s="18">
        <v>32700.0</v>
      </c>
      <c r="E25" s="19" t="s">
        <v>224</v>
      </c>
      <c r="F25" s="97">
        <v>1500.0</v>
      </c>
      <c r="G25" s="97"/>
      <c r="H25" s="97"/>
      <c r="I25" s="116"/>
      <c r="J25" s="97"/>
      <c r="K25" s="96"/>
      <c r="L25" s="97"/>
      <c r="M25" s="97"/>
      <c r="N25" s="96"/>
      <c r="O25" s="96"/>
      <c r="P25" s="28">
        <v>1500.0</v>
      </c>
      <c r="Q25" s="20">
        <f t="shared" si="1"/>
        <v>0</v>
      </c>
      <c r="R25" s="30"/>
      <c r="S25" s="31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71">
        <v>22.0</v>
      </c>
      <c r="B26" s="16">
        <v>44895.0</v>
      </c>
      <c r="C26" s="17" t="s">
        <v>2282</v>
      </c>
      <c r="D26" s="18">
        <v>10250.0</v>
      </c>
      <c r="E26" s="19" t="s">
        <v>1157</v>
      </c>
      <c r="F26" s="96"/>
      <c r="G26" s="97">
        <v>6000.0</v>
      </c>
      <c r="H26" s="97"/>
      <c r="I26" s="116"/>
      <c r="J26" s="97"/>
      <c r="K26" s="96"/>
      <c r="L26" s="97"/>
      <c r="M26" s="97"/>
      <c r="N26" s="96"/>
      <c r="O26" s="96"/>
      <c r="P26" s="28">
        <v>6000.0</v>
      </c>
      <c r="Q26" s="20">
        <f t="shared" si="1"/>
        <v>0</v>
      </c>
      <c r="R26" s="30"/>
      <c r="S26" s="31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71">
        <v>23.0</v>
      </c>
      <c r="B27" s="16">
        <v>44895.0</v>
      </c>
      <c r="C27" s="17" t="s">
        <v>2283</v>
      </c>
      <c r="D27" s="18">
        <v>38098.0</v>
      </c>
      <c r="E27" s="19" t="s">
        <v>601</v>
      </c>
      <c r="F27" s="97">
        <v>1500.0</v>
      </c>
      <c r="G27" s="97"/>
      <c r="H27" s="97"/>
      <c r="I27" s="116"/>
      <c r="J27" s="97"/>
      <c r="K27" s="96"/>
      <c r="L27" s="97"/>
      <c r="M27" s="97"/>
      <c r="N27" s="96"/>
      <c r="O27" s="96"/>
      <c r="P27" s="28">
        <v>1500.0</v>
      </c>
      <c r="Q27" s="20">
        <f t="shared" si="1"/>
        <v>0</v>
      </c>
      <c r="R27" s="30"/>
      <c r="S27" s="31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71">
        <v>24.0</v>
      </c>
      <c r="B28" s="16">
        <v>44895.0</v>
      </c>
      <c r="C28" s="17" t="s">
        <v>2284</v>
      </c>
      <c r="D28" s="18">
        <v>14329.0</v>
      </c>
      <c r="E28" s="19" t="s">
        <v>85</v>
      </c>
      <c r="F28" s="97">
        <v>1500.0</v>
      </c>
      <c r="G28" s="97"/>
      <c r="H28" s="97"/>
      <c r="I28" s="116"/>
      <c r="J28" s="97"/>
      <c r="K28" s="96"/>
      <c r="L28" s="97"/>
      <c r="M28" s="97"/>
      <c r="N28" s="96"/>
      <c r="O28" s="96"/>
      <c r="P28" s="28">
        <v>1500.0</v>
      </c>
      <c r="Q28" s="20">
        <f t="shared" si="1"/>
        <v>0</v>
      </c>
      <c r="R28" s="30"/>
      <c r="S28" s="31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71">
        <v>25.0</v>
      </c>
      <c r="B29" s="16">
        <v>44895.0</v>
      </c>
      <c r="C29" s="17" t="s">
        <v>2285</v>
      </c>
      <c r="D29" s="18">
        <v>52776.0</v>
      </c>
      <c r="E29" s="19" t="s">
        <v>641</v>
      </c>
      <c r="F29" s="97">
        <v>1500.0</v>
      </c>
      <c r="G29" s="97"/>
      <c r="H29" s="97"/>
      <c r="I29" s="116"/>
      <c r="J29" s="97"/>
      <c r="K29" s="97"/>
      <c r="L29" s="97"/>
      <c r="M29" s="97"/>
      <c r="N29" s="96"/>
      <c r="O29" s="96"/>
      <c r="P29" s="28">
        <v>1500.0</v>
      </c>
      <c r="Q29" s="20">
        <f t="shared" si="1"/>
        <v>0</v>
      </c>
      <c r="R29" s="30"/>
      <c r="S29" s="31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71">
        <v>26.0</v>
      </c>
      <c r="B30" s="16">
        <v>44895.0</v>
      </c>
      <c r="C30" s="17" t="s">
        <v>2286</v>
      </c>
      <c r="D30" s="18">
        <v>58257.0</v>
      </c>
      <c r="E30" s="19" t="s">
        <v>1963</v>
      </c>
      <c r="F30" s="97">
        <v>3000.0</v>
      </c>
      <c r="G30" s="97"/>
      <c r="H30" s="97"/>
      <c r="I30" s="116"/>
      <c r="J30" s="97"/>
      <c r="K30" s="96"/>
      <c r="L30" s="97"/>
      <c r="M30" s="97"/>
      <c r="N30" s="96"/>
      <c r="O30" s="96"/>
      <c r="P30" s="28">
        <v>3000.0</v>
      </c>
      <c r="Q30" s="20">
        <f t="shared" si="1"/>
        <v>0</v>
      </c>
      <c r="R30" s="30"/>
      <c r="S30" s="31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71">
        <v>27.0</v>
      </c>
      <c r="B31" s="16">
        <v>44895.0</v>
      </c>
      <c r="C31" s="17" t="s">
        <v>2287</v>
      </c>
      <c r="D31" s="18">
        <v>23221.0</v>
      </c>
      <c r="E31" s="19" t="s">
        <v>1957</v>
      </c>
      <c r="F31" s="96"/>
      <c r="G31" s="97"/>
      <c r="H31" s="97"/>
      <c r="I31" s="116">
        <v>3000.0</v>
      </c>
      <c r="J31" s="97"/>
      <c r="K31" s="96"/>
      <c r="L31" s="97"/>
      <c r="M31" s="97"/>
      <c r="N31" s="96"/>
      <c r="O31" s="96"/>
      <c r="P31" s="28">
        <v>3000.0</v>
      </c>
      <c r="Q31" s="20">
        <f t="shared" si="1"/>
        <v>0</v>
      </c>
      <c r="R31" s="30"/>
      <c r="S31" s="31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71">
        <v>28.0</v>
      </c>
      <c r="B32" s="16">
        <v>44895.0</v>
      </c>
      <c r="C32" s="17" t="s">
        <v>2288</v>
      </c>
      <c r="D32" s="18">
        <v>66962.0</v>
      </c>
      <c r="E32" s="19" t="s">
        <v>1411</v>
      </c>
      <c r="F32" s="96"/>
      <c r="G32" s="97"/>
      <c r="H32" s="97"/>
      <c r="I32" s="116"/>
      <c r="J32" s="97"/>
      <c r="K32" s="97"/>
      <c r="L32" s="97"/>
      <c r="M32" s="97"/>
      <c r="N32" s="96"/>
      <c r="O32" s="97">
        <v>4500.0</v>
      </c>
      <c r="P32" s="28">
        <v>4500.0</v>
      </c>
      <c r="Q32" s="20">
        <f t="shared" si="1"/>
        <v>0</v>
      </c>
      <c r="R32" s="30"/>
      <c r="S32" s="31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71">
        <v>29.0</v>
      </c>
      <c r="B33" s="16">
        <v>44895.0</v>
      </c>
      <c r="C33" s="17" t="s">
        <v>2289</v>
      </c>
      <c r="D33" s="18">
        <v>13133.0</v>
      </c>
      <c r="E33" s="19" t="s">
        <v>1972</v>
      </c>
      <c r="F33" s="96"/>
      <c r="G33" s="97"/>
      <c r="H33" s="97"/>
      <c r="I33" s="116"/>
      <c r="J33" s="97"/>
      <c r="K33" s="97"/>
      <c r="L33" s="97"/>
      <c r="M33" s="97"/>
      <c r="N33" s="96"/>
      <c r="O33" s="97">
        <v>1500.0</v>
      </c>
      <c r="P33" s="28">
        <v>1500.0</v>
      </c>
      <c r="Q33" s="20">
        <f t="shared" si="1"/>
        <v>0</v>
      </c>
      <c r="R33" s="30"/>
      <c r="S33" s="31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71">
        <v>30.0</v>
      </c>
      <c r="B34" s="16">
        <v>44895.0</v>
      </c>
      <c r="C34" s="17" t="s">
        <v>2290</v>
      </c>
      <c r="D34" s="18">
        <v>20541.0</v>
      </c>
      <c r="E34" s="19" t="s">
        <v>1990</v>
      </c>
      <c r="F34" s="96"/>
      <c r="G34" s="97">
        <v>12000.0</v>
      </c>
      <c r="H34" s="97"/>
      <c r="I34" s="116"/>
      <c r="J34" s="97"/>
      <c r="K34" s="97"/>
      <c r="L34" s="97"/>
      <c r="M34" s="97"/>
      <c r="N34" s="96"/>
      <c r="O34" s="96"/>
      <c r="P34" s="28">
        <v>12000.0</v>
      </c>
      <c r="Q34" s="20">
        <f t="shared" si="1"/>
        <v>0</v>
      </c>
      <c r="R34" s="30"/>
      <c r="S34" s="31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71">
        <v>31.0</v>
      </c>
      <c r="B35" s="16">
        <v>44895.0</v>
      </c>
      <c r="C35" s="17" t="s">
        <v>2291</v>
      </c>
      <c r="D35" s="18">
        <v>13781.0</v>
      </c>
      <c r="E35" s="19" t="s">
        <v>716</v>
      </c>
      <c r="F35" s="97">
        <v>3000.0</v>
      </c>
      <c r="G35" s="97"/>
      <c r="H35" s="97"/>
      <c r="I35" s="116"/>
      <c r="J35" s="97"/>
      <c r="K35" s="97"/>
      <c r="L35" s="97"/>
      <c r="M35" s="97"/>
      <c r="N35" s="96"/>
      <c r="O35" s="96"/>
      <c r="P35" s="28">
        <v>3000.0</v>
      </c>
      <c r="Q35" s="20">
        <f t="shared" si="1"/>
        <v>0</v>
      </c>
      <c r="R35" s="30"/>
      <c r="S35" s="31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71">
        <v>32.0</v>
      </c>
      <c r="B36" s="16">
        <v>44895.0</v>
      </c>
      <c r="C36" s="17" t="s">
        <v>2292</v>
      </c>
      <c r="D36" s="18">
        <v>69102.0</v>
      </c>
      <c r="E36" s="19" t="s">
        <v>2293</v>
      </c>
      <c r="F36" s="97">
        <v>1500.0</v>
      </c>
      <c r="G36" s="97"/>
      <c r="H36" s="97"/>
      <c r="I36" s="116"/>
      <c r="J36" s="97"/>
      <c r="K36" s="97"/>
      <c r="L36" s="97"/>
      <c r="M36" s="97"/>
      <c r="N36" s="96"/>
      <c r="O36" s="96"/>
      <c r="P36" s="28">
        <v>1500.0</v>
      </c>
      <c r="Q36" s="20">
        <f t="shared" si="1"/>
        <v>0</v>
      </c>
      <c r="R36" s="30"/>
      <c r="S36" s="31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71">
        <v>33.0</v>
      </c>
      <c r="B37" s="16">
        <v>44895.0</v>
      </c>
      <c r="C37" s="17" t="s">
        <v>2294</v>
      </c>
      <c r="D37" s="18">
        <v>35245.0</v>
      </c>
      <c r="E37" s="19" t="s">
        <v>302</v>
      </c>
      <c r="F37" s="97">
        <v>1500.0</v>
      </c>
      <c r="G37" s="97"/>
      <c r="H37" s="97"/>
      <c r="I37" s="116"/>
      <c r="J37" s="97"/>
      <c r="K37" s="97"/>
      <c r="L37" s="97"/>
      <c r="M37" s="97"/>
      <c r="N37" s="96"/>
      <c r="O37" s="97">
        <v>6000.0</v>
      </c>
      <c r="P37" s="28">
        <v>7500.0</v>
      </c>
      <c r="Q37" s="20">
        <f t="shared" si="1"/>
        <v>0</v>
      </c>
      <c r="R37" s="30"/>
      <c r="S37" s="31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71">
        <v>34.0</v>
      </c>
      <c r="B38" s="16">
        <v>44895.0</v>
      </c>
      <c r="C38" s="17" t="s">
        <v>2295</v>
      </c>
      <c r="D38" s="18">
        <v>36769.0</v>
      </c>
      <c r="E38" s="19" t="s">
        <v>2296</v>
      </c>
      <c r="F38" s="97"/>
      <c r="G38" s="97"/>
      <c r="H38" s="97"/>
      <c r="I38" s="116">
        <v>6000.0</v>
      </c>
      <c r="J38" s="97"/>
      <c r="K38" s="97"/>
      <c r="L38" s="97"/>
      <c r="M38" s="97"/>
      <c r="N38" s="96"/>
      <c r="O38" s="96"/>
      <c r="P38" s="28">
        <v>6000.0</v>
      </c>
      <c r="Q38" s="20">
        <f t="shared" si="1"/>
        <v>0</v>
      </c>
      <c r="R38" s="30"/>
      <c r="S38" s="3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71">
        <v>35.0</v>
      </c>
      <c r="B39" s="16">
        <v>44895.0</v>
      </c>
      <c r="C39" s="17" t="s">
        <v>2297</v>
      </c>
      <c r="D39" s="18">
        <v>43955.0</v>
      </c>
      <c r="E39" s="19" t="s">
        <v>33</v>
      </c>
      <c r="F39" s="96"/>
      <c r="G39" s="97"/>
      <c r="H39" s="97"/>
      <c r="I39" s="116"/>
      <c r="J39" s="97"/>
      <c r="K39" s="97"/>
      <c r="L39" s="97"/>
      <c r="M39" s="97"/>
      <c r="N39" s="96"/>
      <c r="O39" s="97">
        <v>3000.0</v>
      </c>
      <c r="P39" s="28">
        <v>3000.0</v>
      </c>
      <c r="Q39" s="20">
        <f t="shared" si="1"/>
        <v>0</v>
      </c>
      <c r="R39" s="30"/>
      <c r="S39" s="31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71">
        <v>36.0</v>
      </c>
      <c r="B40" s="16">
        <v>44895.0</v>
      </c>
      <c r="C40" s="17" t="s">
        <v>2298</v>
      </c>
      <c r="D40" s="18">
        <v>34956.0</v>
      </c>
      <c r="E40" s="19" t="s">
        <v>2299</v>
      </c>
      <c r="F40" s="96"/>
      <c r="G40" s="97"/>
      <c r="H40" s="97"/>
      <c r="I40" s="116"/>
      <c r="J40" s="97"/>
      <c r="K40" s="97"/>
      <c r="L40" s="97"/>
      <c r="M40" s="97"/>
      <c r="N40" s="96"/>
      <c r="O40" s="97">
        <v>1500.0</v>
      </c>
      <c r="P40" s="28">
        <v>1500.0</v>
      </c>
      <c r="Q40" s="20">
        <f t="shared" si="1"/>
        <v>0</v>
      </c>
      <c r="R40" s="30"/>
      <c r="S40" s="31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71">
        <v>37.0</v>
      </c>
      <c r="B41" s="16">
        <v>44895.0</v>
      </c>
      <c r="C41" s="17" t="s">
        <v>2300</v>
      </c>
      <c r="D41" s="18">
        <v>21937.0</v>
      </c>
      <c r="E41" s="19" t="s">
        <v>1915</v>
      </c>
      <c r="F41" s="96"/>
      <c r="G41" s="97"/>
      <c r="H41" s="97"/>
      <c r="I41" s="116">
        <v>3000.0</v>
      </c>
      <c r="J41" s="97"/>
      <c r="K41" s="97"/>
      <c r="L41" s="97"/>
      <c r="M41" s="97"/>
      <c r="N41" s="96"/>
      <c r="O41" s="96"/>
      <c r="P41" s="28">
        <v>3000.0</v>
      </c>
      <c r="Q41" s="20">
        <f t="shared" si="1"/>
        <v>0</v>
      </c>
      <c r="R41" s="30"/>
      <c r="S41" s="31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71">
        <v>38.0</v>
      </c>
      <c r="B42" s="16">
        <v>44895.0</v>
      </c>
      <c r="C42" s="17" t="s">
        <v>2301</v>
      </c>
      <c r="D42" s="18">
        <v>59429.0</v>
      </c>
      <c r="E42" s="19" t="s">
        <v>2302</v>
      </c>
      <c r="F42" s="96"/>
      <c r="G42" s="97"/>
      <c r="H42" s="97"/>
      <c r="I42" s="116">
        <v>3000.0</v>
      </c>
      <c r="J42" s="97"/>
      <c r="K42" s="97"/>
      <c r="L42" s="97"/>
      <c r="M42" s="97"/>
      <c r="N42" s="96"/>
      <c r="O42" s="96"/>
      <c r="P42" s="28">
        <v>3000.0</v>
      </c>
      <c r="Q42" s="20">
        <f t="shared" si="1"/>
        <v>0</v>
      </c>
      <c r="R42" s="30"/>
      <c r="S42" s="31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1">
        <v>39.0</v>
      </c>
      <c r="B43" s="16">
        <v>44895.0</v>
      </c>
      <c r="C43" s="17" t="s">
        <v>2303</v>
      </c>
      <c r="D43" s="18">
        <v>45193.0</v>
      </c>
      <c r="E43" s="19" t="s">
        <v>1002</v>
      </c>
      <c r="F43" s="97">
        <v>1500.0</v>
      </c>
      <c r="G43" s="97"/>
      <c r="H43" s="97"/>
      <c r="I43" s="116"/>
      <c r="J43" s="97"/>
      <c r="K43" s="97"/>
      <c r="L43" s="97"/>
      <c r="M43" s="97"/>
      <c r="N43" s="96"/>
      <c r="O43" s="96"/>
      <c r="P43" s="28">
        <v>1500.0</v>
      </c>
      <c r="Q43" s="20">
        <f t="shared" si="1"/>
        <v>0</v>
      </c>
      <c r="R43" s="30"/>
      <c r="S43" s="31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71">
        <v>40.0</v>
      </c>
      <c r="B44" s="16">
        <v>44895.0</v>
      </c>
      <c r="C44" s="17" t="s">
        <v>2304</v>
      </c>
      <c r="D44" s="18">
        <v>63648.0</v>
      </c>
      <c r="E44" s="19" t="s">
        <v>2305</v>
      </c>
      <c r="F44" s="97">
        <v>2000.0</v>
      </c>
      <c r="G44" s="97"/>
      <c r="H44" s="97"/>
      <c r="I44" s="116"/>
      <c r="J44" s="97"/>
      <c r="K44" s="97"/>
      <c r="L44" s="97"/>
      <c r="M44" s="97"/>
      <c r="N44" s="96"/>
      <c r="O44" s="97">
        <v>1000.0</v>
      </c>
      <c r="P44" s="28">
        <v>3000.0</v>
      </c>
      <c r="Q44" s="20">
        <f t="shared" si="1"/>
        <v>0</v>
      </c>
      <c r="R44" s="30"/>
      <c r="S44" s="31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71">
        <v>41.0</v>
      </c>
      <c r="B45" s="16">
        <v>44895.0</v>
      </c>
      <c r="C45" s="17" t="s">
        <v>2306</v>
      </c>
      <c r="D45" s="18">
        <v>36918.0</v>
      </c>
      <c r="E45" s="19" t="s">
        <v>1046</v>
      </c>
      <c r="F45" s="96"/>
      <c r="G45" s="97"/>
      <c r="H45" s="97"/>
      <c r="I45" s="116"/>
      <c r="J45" s="97"/>
      <c r="K45" s="97"/>
      <c r="L45" s="97"/>
      <c r="M45" s="97"/>
      <c r="N45" s="96"/>
      <c r="O45" s="97">
        <v>1500.0</v>
      </c>
      <c r="P45" s="28">
        <v>1500.0</v>
      </c>
      <c r="Q45" s="20">
        <f t="shared" si="1"/>
        <v>0</v>
      </c>
      <c r="R45" s="30"/>
      <c r="S45" s="31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71">
        <v>42.0</v>
      </c>
      <c r="B46" s="16">
        <v>44895.0</v>
      </c>
      <c r="C46" s="17" t="s">
        <v>2307</v>
      </c>
      <c r="D46" s="18">
        <v>52240.0</v>
      </c>
      <c r="E46" s="19" t="s">
        <v>1600</v>
      </c>
      <c r="F46" s="97">
        <v>1500.0</v>
      </c>
      <c r="G46" s="97"/>
      <c r="H46" s="97"/>
      <c r="I46" s="116"/>
      <c r="J46" s="97"/>
      <c r="K46" s="97"/>
      <c r="L46" s="97"/>
      <c r="M46" s="97"/>
      <c r="N46" s="96"/>
      <c r="O46" s="96"/>
      <c r="P46" s="28">
        <v>1500.0</v>
      </c>
      <c r="Q46" s="20">
        <f t="shared" si="1"/>
        <v>0</v>
      </c>
      <c r="R46" s="30"/>
      <c r="S46" s="31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71">
        <v>43.0</v>
      </c>
      <c r="B47" s="16">
        <v>44895.0</v>
      </c>
      <c r="C47" s="17" t="s">
        <v>2308</v>
      </c>
      <c r="D47" s="18">
        <v>58050.0</v>
      </c>
      <c r="E47" s="19" t="s">
        <v>2309</v>
      </c>
      <c r="F47" s="97">
        <v>1500.0</v>
      </c>
      <c r="G47" s="97"/>
      <c r="H47" s="97"/>
      <c r="I47" s="116"/>
      <c r="J47" s="97"/>
      <c r="K47" s="97"/>
      <c r="L47" s="97"/>
      <c r="M47" s="97"/>
      <c r="N47" s="96"/>
      <c r="O47" s="96"/>
      <c r="P47" s="28">
        <v>1500.0</v>
      </c>
      <c r="Q47" s="20">
        <f t="shared" si="1"/>
        <v>0</v>
      </c>
      <c r="R47" s="30"/>
      <c r="S47" s="31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1">
        <v>44.0</v>
      </c>
      <c r="B48" s="16">
        <v>44895.0</v>
      </c>
      <c r="C48" s="17" t="s">
        <v>2310</v>
      </c>
      <c r="D48" s="18">
        <v>48577.0</v>
      </c>
      <c r="E48" s="19" t="s">
        <v>556</v>
      </c>
      <c r="F48" s="96"/>
      <c r="G48" s="97"/>
      <c r="H48" s="97"/>
      <c r="I48" s="116"/>
      <c r="J48" s="97"/>
      <c r="K48" s="97"/>
      <c r="L48" s="97"/>
      <c r="M48" s="97"/>
      <c r="N48" s="96"/>
      <c r="O48" s="97">
        <v>3000.0</v>
      </c>
      <c r="P48" s="28">
        <v>3000.0</v>
      </c>
      <c r="Q48" s="20">
        <f t="shared" si="1"/>
        <v>0</v>
      </c>
      <c r="R48" s="30"/>
      <c r="S48" s="31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71">
        <v>45.0</v>
      </c>
      <c r="B49" s="16">
        <v>44895.0</v>
      </c>
      <c r="C49" s="17" t="s">
        <v>2311</v>
      </c>
      <c r="D49" s="18">
        <v>66770.0</v>
      </c>
      <c r="E49" s="19" t="s">
        <v>1144</v>
      </c>
      <c r="F49" s="97">
        <v>3000.0</v>
      </c>
      <c r="G49" s="97"/>
      <c r="H49" s="97"/>
      <c r="I49" s="116"/>
      <c r="J49" s="97"/>
      <c r="K49" s="97"/>
      <c r="L49" s="97"/>
      <c r="M49" s="97"/>
      <c r="N49" s="96"/>
      <c r="O49" s="96"/>
      <c r="P49" s="28">
        <v>3000.0</v>
      </c>
      <c r="Q49" s="20">
        <f t="shared" si="1"/>
        <v>0</v>
      </c>
      <c r="R49" s="30"/>
      <c r="S49" s="31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1">
        <v>46.0</v>
      </c>
      <c r="B50" s="16">
        <v>44895.0</v>
      </c>
      <c r="C50" s="17" t="s">
        <v>2312</v>
      </c>
      <c r="D50" s="18">
        <v>35227.0</v>
      </c>
      <c r="E50" s="19" t="s">
        <v>800</v>
      </c>
      <c r="F50" s="97">
        <v>3000.0</v>
      </c>
      <c r="G50" s="97"/>
      <c r="H50" s="97"/>
      <c r="I50" s="116"/>
      <c r="J50" s="97"/>
      <c r="K50" s="97"/>
      <c r="L50" s="97"/>
      <c r="M50" s="97"/>
      <c r="N50" s="96"/>
      <c r="O50" s="96"/>
      <c r="P50" s="28">
        <v>3000.0</v>
      </c>
      <c r="Q50" s="20">
        <f t="shared" si="1"/>
        <v>0</v>
      </c>
      <c r="R50" s="30"/>
      <c r="S50" s="31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71">
        <v>47.0</v>
      </c>
      <c r="B51" s="16">
        <v>44895.0</v>
      </c>
      <c r="C51" s="17" t="s">
        <v>2313</v>
      </c>
      <c r="D51" s="18">
        <v>72825.0</v>
      </c>
      <c r="E51" s="19" t="s">
        <v>1969</v>
      </c>
      <c r="F51" s="96"/>
      <c r="G51" s="97">
        <v>3000.0</v>
      </c>
      <c r="H51" s="97"/>
      <c r="I51" s="116"/>
      <c r="J51" s="97"/>
      <c r="K51" s="96"/>
      <c r="L51" s="97"/>
      <c r="M51" s="97"/>
      <c r="N51" s="96"/>
      <c r="O51" s="96"/>
      <c r="P51" s="28">
        <v>3000.0</v>
      </c>
      <c r="Q51" s="20">
        <f t="shared" si="1"/>
        <v>0</v>
      </c>
      <c r="R51" s="30"/>
      <c r="S51" s="31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71">
        <v>48.0</v>
      </c>
      <c r="B52" s="16">
        <v>44895.0</v>
      </c>
      <c r="C52" s="17" t="s">
        <v>2314</v>
      </c>
      <c r="D52" s="18">
        <v>56980.0</v>
      </c>
      <c r="E52" s="19" t="s">
        <v>822</v>
      </c>
      <c r="F52" s="96"/>
      <c r="G52" s="97"/>
      <c r="H52" s="97"/>
      <c r="I52" s="116"/>
      <c r="J52" s="97"/>
      <c r="K52" s="96"/>
      <c r="L52" s="97"/>
      <c r="M52" s="97"/>
      <c r="N52" s="96"/>
      <c r="O52" s="97">
        <v>6000.0</v>
      </c>
      <c r="P52" s="28">
        <v>6000.0</v>
      </c>
      <c r="Q52" s="20">
        <f t="shared" si="1"/>
        <v>0</v>
      </c>
      <c r="R52" s="30"/>
      <c r="S52" s="31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71">
        <v>49.0</v>
      </c>
      <c r="B53" s="16">
        <v>44895.0</v>
      </c>
      <c r="C53" s="17" t="s">
        <v>2315</v>
      </c>
      <c r="D53" s="18">
        <v>54763.0</v>
      </c>
      <c r="E53" s="19" t="s">
        <v>1579</v>
      </c>
      <c r="F53" s="97"/>
      <c r="G53" s="97"/>
      <c r="H53" s="97"/>
      <c r="I53" s="116"/>
      <c r="J53" s="97"/>
      <c r="K53" s="96"/>
      <c r="L53" s="97"/>
      <c r="M53" s="97"/>
      <c r="N53" s="96"/>
      <c r="O53" s="97">
        <v>3000.0</v>
      </c>
      <c r="P53" s="28">
        <v>3000.0</v>
      </c>
      <c r="Q53" s="20">
        <f t="shared" si="1"/>
        <v>0</v>
      </c>
      <c r="R53" s="30"/>
      <c r="S53" s="31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71">
        <v>50.0</v>
      </c>
      <c r="B54" s="16">
        <v>44895.0</v>
      </c>
      <c r="C54" s="17" t="s">
        <v>2316</v>
      </c>
      <c r="D54" s="18">
        <v>50537.0</v>
      </c>
      <c r="E54" s="19" t="s">
        <v>832</v>
      </c>
      <c r="F54" s="97">
        <v>3000.0</v>
      </c>
      <c r="G54" s="97"/>
      <c r="H54" s="97"/>
      <c r="I54" s="116"/>
      <c r="J54" s="97"/>
      <c r="K54" s="96"/>
      <c r="L54" s="97"/>
      <c r="M54" s="97"/>
      <c r="N54" s="96"/>
      <c r="O54" s="96"/>
      <c r="P54" s="28">
        <v>3000.0</v>
      </c>
      <c r="Q54" s="20">
        <f t="shared" si="1"/>
        <v>0</v>
      </c>
      <c r="R54" s="30"/>
      <c r="S54" s="31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71">
        <v>51.0</v>
      </c>
      <c r="B55" s="16">
        <v>44895.0</v>
      </c>
      <c r="C55" s="17" t="s">
        <v>2317</v>
      </c>
      <c r="D55" s="18">
        <v>54583.0</v>
      </c>
      <c r="E55" s="19" t="s">
        <v>2318</v>
      </c>
      <c r="F55" s="97">
        <v>1500.0</v>
      </c>
      <c r="G55" s="97"/>
      <c r="H55" s="97"/>
      <c r="I55" s="116"/>
      <c r="J55" s="97"/>
      <c r="K55" s="97"/>
      <c r="L55" s="97"/>
      <c r="M55" s="97"/>
      <c r="N55" s="96"/>
      <c r="O55" s="97"/>
      <c r="P55" s="28">
        <v>1500.0</v>
      </c>
      <c r="Q55" s="20">
        <f t="shared" si="1"/>
        <v>0</v>
      </c>
      <c r="R55" s="30"/>
      <c r="S55" s="31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71">
        <v>52.0</v>
      </c>
      <c r="B56" s="16">
        <v>44895.0</v>
      </c>
      <c r="C56" s="17" t="s">
        <v>2319</v>
      </c>
      <c r="D56" s="18">
        <v>10001.0</v>
      </c>
      <c r="E56" s="19" t="s">
        <v>1361</v>
      </c>
      <c r="F56" s="96"/>
      <c r="G56" s="97"/>
      <c r="H56" s="97"/>
      <c r="I56" s="116"/>
      <c r="J56" s="97"/>
      <c r="K56" s="96"/>
      <c r="L56" s="97"/>
      <c r="M56" s="97"/>
      <c r="N56" s="97"/>
      <c r="O56" s="97">
        <v>3000.0</v>
      </c>
      <c r="P56" s="28">
        <v>3000.0</v>
      </c>
      <c r="Q56" s="20">
        <f t="shared" si="1"/>
        <v>0</v>
      </c>
      <c r="R56" s="30"/>
      <c r="S56" s="3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71">
        <v>53.0</v>
      </c>
      <c r="B57" s="16">
        <v>44895.0</v>
      </c>
      <c r="C57" s="17" t="s">
        <v>2320</v>
      </c>
      <c r="D57" s="18">
        <v>73164.0</v>
      </c>
      <c r="E57" s="19" t="s">
        <v>2321</v>
      </c>
      <c r="F57" s="96"/>
      <c r="G57" s="97"/>
      <c r="H57" s="97"/>
      <c r="I57" s="116"/>
      <c r="J57" s="97"/>
      <c r="K57" s="96"/>
      <c r="L57" s="97"/>
      <c r="M57" s="97"/>
      <c r="N57" s="96"/>
      <c r="O57" s="97">
        <v>1500.0</v>
      </c>
      <c r="P57" s="28">
        <v>1500.0</v>
      </c>
      <c r="Q57" s="20">
        <f t="shared" si="1"/>
        <v>0</v>
      </c>
      <c r="R57" s="30"/>
      <c r="S57" s="3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71">
        <v>54.0</v>
      </c>
      <c r="B58" s="16">
        <v>44895.0</v>
      </c>
      <c r="C58" s="17" t="s">
        <v>2322</v>
      </c>
      <c r="D58" s="18">
        <v>26831.0</v>
      </c>
      <c r="E58" s="19" t="s">
        <v>2323</v>
      </c>
      <c r="F58" s="96"/>
      <c r="G58" s="96"/>
      <c r="H58" s="97"/>
      <c r="I58" s="116"/>
      <c r="J58" s="97">
        <v>3000.0</v>
      </c>
      <c r="K58" s="96"/>
      <c r="L58" s="97"/>
      <c r="M58" s="97"/>
      <c r="N58" s="96"/>
      <c r="O58" s="97"/>
      <c r="P58" s="28">
        <v>3000.0</v>
      </c>
      <c r="Q58" s="20">
        <f t="shared" si="1"/>
        <v>0</v>
      </c>
      <c r="R58" s="30"/>
      <c r="S58" s="3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71"/>
      <c r="B59" s="16"/>
      <c r="C59" s="17"/>
      <c r="D59" s="18"/>
      <c r="E59" s="19"/>
      <c r="F59" s="96"/>
      <c r="G59" s="96"/>
      <c r="H59" s="97"/>
      <c r="I59" s="116"/>
      <c r="J59" s="97"/>
      <c r="K59" s="96"/>
      <c r="L59" s="97"/>
      <c r="M59" s="97"/>
      <c r="N59" s="96"/>
      <c r="O59" s="97"/>
      <c r="P59" s="28"/>
      <c r="Q59" s="20">
        <f t="shared" si="1"/>
        <v>0</v>
      </c>
      <c r="R59" s="30"/>
      <c r="S59" s="3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1"/>
      <c r="B60" s="61"/>
      <c r="C60" s="62"/>
      <c r="D60" s="62"/>
      <c r="E60" s="62"/>
      <c r="F60" s="117">
        <f t="shared" ref="F60:Q60" si="2">SUM(F5:F59)</f>
        <v>57500</v>
      </c>
      <c r="G60" s="117">
        <f t="shared" si="2"/>
        <v>42000</v>
      </c>
      <c r="H60" s="117">
        <f t="shared" si="2"/>
        <v>0</v>
      </c>
      <c r="I60" s="117">
        <f t="shared" si="2"/>
        <v>15000</v>
      </c>
      <c r="J60" s="117">
        <f t="shared" si="2"/>
        <v>3000</v>
      </c>
      <c r="K60" s="117">
        <f t="shared" si="2"/>
        <v>0</v>
      </c>
      <c r="L60" s="117">
        <f t="shared" si="2"/>
        <v>0</v>
      </c>
      <c r="M60" s="117">
        <f t="shared" si="2"/>
        <v>0</v>
      </c>
      <c r="N60" s="117">
        <f t="shared" si="2"/>
        <v>0</v>
      </c>
      <c r="O60" s="117">
        <f t="shared" si="2"/>
        <v>53500</v>
      </c>
      <c r="P60" s="117">
        <f t="shared" si="2"/>
        <v>171000</v>
      </c>
      <c r="Q60" s="117">
        <f t="shared" si="2"/>
        <v>0</v>
      </c>
      <c r="R60" s="62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>
      <c r="A61" s="52"/>
      <c r="B61" s="61"/>
      <c r="C61" s="62"/>
      <c r="D61" s="62"/>
      <c r="E61" s="62"/>
      <c r="F61" s="94">
        <f>SUM(F60+G60+H60+I60+J60+K60+L60+M60+N60+O60)</f>
        <v>171000</v>
      </c>
      <c r="G61" s="8"/>
      <c r="H61" s="8"/>
      <c r="I61" s="8"/>
      <c r="J61" s="8"/>
      <c r="K61" s="8"/>
      <c r="L61" s="9"/>
      <c r="M61" s="68"/>
      <c r="N61" s="54"/>
      <c r="O61" s="54"/>
      <c r="P61" s="64"/>
      <c r="Q61" s="31"/>
      <c r="R61" s="65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>
      <c r="A62" s="4"/>
      <c r="B62" s="66"/>
      <c r="C62" s="65"/>
      <c r="D62" s="65"/>
      <c r="E62" s="65"/>
      <c r="F62" s="4"/>
      <c r="G62" s="4"/>
      <c r="H62" s="4"/>
      <c r="I62" s="112"/>
      <c r="J62" s="4"/>
      <c r="K62" s="4"/>
      <c r="L62" s="4"/>
      <c r="M62" s="4"/>
      <c r="N62" s="4"/>
      <c r="O62" s="4"/>
      <c r="P62" s="65"/>
      <c r="Q62" s="4"/>
      <c r="R62" s="6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66"/>
      <c r="C63" s="65"/>
      <c r="D63" s="65"/>
      <c r="E63" s="65"/>
      <c r="F63" s="4"/>
      <c r="G63" s="4"/>
      <c r="H63" s="4"/>
      <c r="I63" s="112"/>
      <c r="J63" s="4"/>
      <c r="K63" s="4"/>
      <c r="L63" s="4"/>
      <c r="M63" s="4"/>
      <c r="N63" s="4"/>
      <c r="O63" s="4"/>
      <c r="P63" s="65"/>
      <c r="Q63" s="4"/>
      <c r="R63" s="6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66"/>
      <c r="C64" s="65"/>
      <c r="D64" s="65"/>
      <c r="E64" s="65"/>
      <c r="F64" s="4"/>
      <c r="G64" s="4"/>
      <c r="H64" s="4"/>
      <c r="I64" s="112"/>
      <c r="J64" s="4"/>
      <c r="K64" s="4"/>
      <c r="L64" s="4"/>
      <c r="M64" s="4"/>
      <c r="N64" s="4"/>
      <c r="O64" s="4"/>
      <c r="P64" s="65"/>
      <c r="Q64" s="4"/>
      <c r="R64" s="6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66"/>
      <c r="C65" s="65"/>
      <c r="D65" s="65"/>
      <c r="E65" s="65"/>
      <c r="F65" s="4"/>
      <c r="G65" s="4"/>
      <c r="H65" s="4"/>
      <c r="I65" s="112"/>
      <c r="J65" s="4"/>
      <c r="K65" s="4"/>
      <c r="L65" s="4"/>
      <c r="M65" s="4"/>
      <c r="N65" s="4"/>
      <c r="O65" s="4"/>
      <c r="P65" s="65"/>
      <c r="Q65" s="4"/>
      <c r="R65" s="6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66"/>
      <c r="C66" s="65"/>
      <c r="D66" s="65"/>
      <c r="E66" s="65"/>
      <c r="F66" s="4"/>
      <c r="G66" s="4"/>
      <c r="H66" s="4"/>
      <c r="I66" s="112"/>
      <c r="J66" s="4"/>
      <c r="K66" s="4"/>
      <c r="L66" s="4"/>
      <c r="M66" s="4"/>
      <c r="N66" s="4"/>
      <c r="O66" s="4"/>
      <c r="P66" s="65"/>
      <c r="Q66" s="4"/>
      <c r="R66" s="6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66"/>
      <c r="C67" s="65"/>
      <c r="D67" s="65"/>
      <c r="E67" s="65"/>
      <c r="F67" s="4" t="s">
        <v>192</v>
      </c>
      <c r="G67" s="4"/>
      <c r="H67" s="4"/>
      <c r="I67" s="112"/>
      <c r="J67" s="4"/>
      <c r="K67" s="4"/>
      <c r="L67" s="4"/>
      <c r="M67" s="4"/>
      <c r="N67" s="4"/>
      <c r="O67" s="4"/>
      <c r="P67" s="6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66"/>
      <c r="C68" s="65"/>
      <c r="D68" s="65"/>
      <c r="E68" s="65"/>
      <c r="F68" s="4"/>
      <c r="G68" s="4"/>
      <c r="H68" s="4"/>
      <c r="I68" s="112"/>
      <c r="J68" s="4"/>
      <c r="K68" s="4"/>
      <c r="L68" s="4"/>
      <c r="M68" s="4"/>
      <c r="N68" s="4"/>
      <c r="O68" s="4"/>
      <c r="P68" s="6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66"/>
      <c r="C69" s="65"/>
      <c r="D69" s="65"/>
      <c r="E69" s="65"/>
      <c r="F69" s="4"/>
      <c r="G69" s="4"/>
      <c r="H69" s="4"/>
      <c r="I69" s="112"/>
      <c r="J69" s="4"/>
      <c r="K69" s="4"/>
      <c r="L69" s="4"/>
      <c r="M69" s="4"/>
      <c r="N69" s="4"/>
      <c r="O69" s="4"/>
      <c r="P69" s="6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66"/>
      <c r="C70" s="65"/>
      <c r="D70" s="65"/>
      <c r="E70" s="65"/>
      <c r="F70" s="4"/>
      <c r="G70" s="4"/>
      <c r="H70" s="4"/>
      <c r="I70" s="112"/>
      <c r="J70" s="4"/>
      <c r="K70" s="4"/>
      <c r="L70" s="4"/>
      <c r="M70" s="4"/>
      <c r="N70" s="4"/>
      <c r="O70" s="4"/>
      <c r="P70" s="6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66"/>
      <c r="C71" s="65"/>
      <c r="D71" s="65"/>
      <c r="E71" s="65"/>
      <c r="F71" s="4"/>
      <c r="G71" s="4"/>
      <c r="H71" s="4"/>
      <c r="I71" s="112"/>
      <c r="J71" s="4"/>
      <c r="K71" s="4"/>
      <c r="L71" s="4"/>
      <c r="M71" s="4"/>
      <c r="N71" s="4"/>
      <c r="O71" s="4"/>
      <c r="P71" s="6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66"/>
      <c r="C72" s="65"/>
      <c r="D72" s="65"/>
      <c r="E72" s="65"/>
      <c r="F72" s="4"/>
      <c r="G72" s="4"/>
      <c r="H72" s="4"/>
      <c r="I72" s="112"/>
      <c r="J72" s="4"/>
      <c r="K72" s="4"/>
      <c r="L72" s="4"/>
      <c r="M72" s="4"/>
      <c r="N72" s="4"/>
      <c r="O72" s="4"/>
      <c r="P72" s="65"/>
      <c r="Q72" s="4"/>
      <c r="R72" s="4"/>
      <c r="S72" s="4"/>
      <c r="T72" s="4" t="s">
        <v>193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11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11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11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11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1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1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1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1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1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1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1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1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1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1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1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1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1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1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1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1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1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1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1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1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1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1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1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1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1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1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1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1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1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1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1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1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1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1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1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1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1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1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1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1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1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1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1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1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1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1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1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1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1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1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1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1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1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1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1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1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1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1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1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1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1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1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1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1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1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1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1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1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1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1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1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1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1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1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1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1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1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1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1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1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1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1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1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1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1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1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1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1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1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1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1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1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1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1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1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1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1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1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1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1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1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1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1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1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1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1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1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1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1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1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1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1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1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1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1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1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1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1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1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1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1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1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1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1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1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1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1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1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1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1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1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1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1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1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1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1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1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1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1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1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1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1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1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1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1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1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1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1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1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1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1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1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1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1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1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1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1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1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1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1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1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1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1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1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1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1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1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1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1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1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1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1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1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1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1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1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1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1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1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1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1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1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1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1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1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1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1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1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1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1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1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1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1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1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1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1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1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1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1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1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1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1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1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1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1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1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1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1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1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1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1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1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1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1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1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1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1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1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1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1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1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1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1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1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1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1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1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1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1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1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1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1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1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1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1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1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1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1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1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1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1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1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1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1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1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1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1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1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1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1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1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1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1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1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1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1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1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1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1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1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1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1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1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1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1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1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1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1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1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1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1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1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1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1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1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1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1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1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1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1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1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1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1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1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1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1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1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1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1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1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1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1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1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1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1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1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1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1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1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1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1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1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1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1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1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1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1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1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1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1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1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1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1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1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1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1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1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1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1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1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1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1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1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1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1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1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1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1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1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1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1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1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1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1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1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1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1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1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1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1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1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1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1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1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1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1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1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1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1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1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1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1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1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1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1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1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1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1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1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1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1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1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1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1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1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1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1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1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1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1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1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1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1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1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1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1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1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1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1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1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1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1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1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1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1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1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1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1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1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1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1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1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1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1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1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1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1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1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1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1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1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1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1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1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1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1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1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1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1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1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1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1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1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1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1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1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1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1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1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1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1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1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1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1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1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1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1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1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1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1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1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1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1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1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1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1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1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1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1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1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1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1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1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1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1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1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1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1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1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1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1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1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1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1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1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1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1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1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1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1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1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1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1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1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1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1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1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1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1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1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1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1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1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1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1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1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1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1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1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1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1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1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1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1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1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1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1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1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1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1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1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1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1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1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1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1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1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1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1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1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1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1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1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1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1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1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1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1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1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1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1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1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1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1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1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1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1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1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1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1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1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1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1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1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1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1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1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1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1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1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1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1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1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1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1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1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1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1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1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1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1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1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1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1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1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1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1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1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1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1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1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1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1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1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1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1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1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1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1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1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1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1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1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1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1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1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1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1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1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1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1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1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1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1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1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1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1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1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1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1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1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1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1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1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1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1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1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1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1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1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1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1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1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1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1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1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1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1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1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1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1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1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1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1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1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1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1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1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1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1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1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1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1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1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1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1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1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1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1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1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1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1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1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1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1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1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1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1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1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1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1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1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1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1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1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1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1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1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1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1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1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1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1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1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1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1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1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1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1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1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1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1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1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1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1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1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1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1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1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1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1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1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1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1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1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1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1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1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1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1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1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1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1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1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1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1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1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1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1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1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1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1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1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1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1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1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1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1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1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1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1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1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1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1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1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1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1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1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1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1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1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1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1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1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1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1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1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1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1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1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1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1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1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1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1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1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1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1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1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1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1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1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1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1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1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1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1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1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1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1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1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1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1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1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1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1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1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1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1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1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1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1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1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1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1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1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1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1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1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1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1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1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1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1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1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1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1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1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1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1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1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1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1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1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1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1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1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1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1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1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1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1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1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1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1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1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1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1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1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1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1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1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1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1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1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1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1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1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1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1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1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1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1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1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1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1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1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1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1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1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1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1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1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1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1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1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1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1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1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1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1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1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1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1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1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1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1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1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1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1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1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1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1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1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1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1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1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1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1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1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1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1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1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1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1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1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1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1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1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1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1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1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1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1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1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1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1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11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11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11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11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112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112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112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I1009" s="113"/>
    </row>
    <row r="1010">
      <c r="I1010" s="113"/>
    </row>
    <row r="1011">
      <c r="I1011" s="113"/>
    </row>
    <row r="1012">
      <c r="I1012" s="113"/>
    </row>
    <row r="1013">
      <c r="I1013" s="113"/>
    </row>
    <row r="1014">
      <c r="I1014" s="113"/>
    </row>
    <row r="1015">
      <c r="I1015" s="113"/>
    </row>
    <row r="1016">
      <c r="I1016" s="113"/>
    </row>
    <row r="1017">
      <c r="I1017" s="113"/>
    </row>
    <row r="1018">
      <c r="I1018" s="113"/>
    </row>
    <row r="1019">
      <c r="I1019" s="113"/>
    </row>
    <row r="1020">
      <c r="I1020" s="113"/>
    </row>
  </sheetData>
  <mergeCells count="19">
    <mergeCell ref="E2:E4"/>
    <mergeCell ref="F3:F4"/>
    <mergeCell ref="G3:H3"/>
    <mergeCell ref="I3:J3"/>
    <mergeCell ref="K3:K4"/>
    <mergeCell ref="L3:L4"/>
    <mergeCell ref="F61:L61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