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2.06.65" sheetId="1" r:id="rId4"/>
    <sheet state="visible" name="3.06.65" sheetId="2" r:id="rId5"/>
    <sheet state="visible" name="04.06.65" sheetId="3" r:id="rId6"/>
    <sheet state="visible" name="05.06.65" sheetId="4" r:id="rId7"/>
    <sheet state="visible" name="6.06.65" sheetId="5" r:id="rId8"/>
    <sheet state="visible" name="7.06.65" sheetId="6" r:id="rId9"/>
    <sheet state="visible" name="8.06.65" sheetId="7" r:id="rId10"/>
    <sheet state="visible" name="9.06.65" sheetId="8" r:id="rId11"/>
    <sheet state="visible" name="10.06.65" sheetId="9" r:id="rId12"/>
    <sheet state="visible" name="11.06.65" sheetId="10" r:id="rId13"/>
    <sheet state="visible" name="12.06.65" sheetId="11" r:id="rId14"/>
    <sheet state="visible" name="13.06.65" sheetId="12" r:id="rId15"/>
    <sheet state="visible" name="14.06.65" sheetId="13" r:id="rId16"/>
    <sheet state="visible" name="15.06.65" sheetId="14" r:id="rId17"/>
    <sheet state="visible" name="16.06.65" sheetId="15" r:id="rId18"/>
    <sheet state="visible" name="17.06.65" sheetId="16" r:id="rId19"/>
    <sheet state="visible" name="18.06.65" sheetId="17" r:id="rId20"/>
    <sheet state="visible" name="19.06.65" sheetId="18" r:id="rId21"/>
    <sheet state="visible" name="20.06.65" sheetId="19" r:id="rId22"/>
    <sheet state="visible" name="21.06.65" sheetId="20" r:id="rId23"/>
    <sheet state="visible" name="22.06.65" sheetId="21" r:id="rId24"/>
    <sheet state="visible" name="23.06.65" sheetId="22" r:id="rId25"/>
    <sheet state="visible" name="24.06.65" sheetId="23" r:id="rId26"/>
    <sheet state="visible" name="25.06.65" sheetId="24" r:id="rId27"/>
    <sheet state="visible" name="26.06.65" sheetId="25" r:id="rId28"/>
    <sheet state="visible" name="27.06.65" sheetId="26" r:id="rId29"/>
    <sheet state="visible" name="28.06.65" sheetId="27" r:id="rId30"/>
    <sheet state="visible" name="29.06.65" sheetId="28" r:id="rId31"/>
    <sheet state="visible" name="30.06.65" sheetId="29" r:id="rId32"/>
  </sheets>
  <definedNames/>
  <calcPr/>
</workbook>
</file>

<file path=xl/sharedStrings.xml><?xml version="1.0" encoding="utf-8"?>
<sst xmlns="http://schemas.openxmlformats.org/spreadsheetml/2006/main" count="9662" uniqueCount="4262">
  <si>
    <t xml:space="preserve">  DAILY  SALE 30- 2 June 2022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</si>
  <si>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</si>
  <si>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</si>
  <si>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</si>
  <si>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</si>
  <si>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</si>
  <si>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</si>
  <si>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</si>
  <si>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</si>
  <si>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</si>
  <si>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</si>
  <si>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</si>
  <si>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</si>
  <si>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qr paymet</t>
  </si>
  <si>
    <t>หักคอม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</si>
  <si>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</si>
  <si>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</si>
  <si>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</si>
  <si>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</si>
  <si>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</si>
  <si>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</si>
  <si>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</si>
  <si>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STHBKK012205003514</t>
  </si>
  <si>
    <t>นาย ยงยุทธ  อรธรรมรัตน์</t>
  </si>
  <si>
    <t>PoonBKK</t>
  </si>
  <si>
    <t>STHBKK012205003515</t>
  </si>
  <si>
    <t>ห้างหุ้นส่วนจำกัด ปูแดงพารวย ( สำนักงานใหญ่)</t>
  </si>
  <si>
    <t>STHBKK012205003516</t>
  </si>
  <si>
    <t>นาย  จักรพงศ์ เพชรเหลี่ยม</t>
  </si>
  <si>
    <t>STHBKK012205003518</t>
  </si>
  <si>
    <t>บริษัท กุลไลฟ์ 24 จำกัด (สำนักงานใหญ่)</t>
  </si>
  <si>
    <t>STHBKK012205003519</t>
  </si>
  <si>
    <t>บริษัท สหกรณ์การเกษตรเพื่อการตลาดลูกค้า ธ.ก.ส. นครราชสีมา จำกัด สาขาสูงเนิน</t>
  </si>
  <si>
    <t>bkk-aoeng</t>
  </si>
  <si>
    <t>STHBKK012205003520</t>
  </si>
  <si>
    <t>นาย ศุภณัฐ อินแสง</t>
  </si>
  <si>
    <t>STHBKK012205003522</t>
  </si>
  <si>
    <t>บริษัท ดีเวย์ ริชคอร์ป จำกัด(สำนักงานใหญ่)</t>
  </si>
  <si>
    <t>STHBKK012205003523</t>
  </si>
  <si>
    <t>นาย สุเมธ กลิ่นเย็น</t>
  </si>
  <si>
    <t>STHBKK012205003525</t>
  </si>
  <si>
    <t>นาย สิปปภาส  โรจนวสุธร</t>
  </si>
  <si>
    <t>STHBKK012205003526</t>
  </si>
  <si>
    <t>นาย สุรวัฒน์ ตั้งพงศ์ศิรประภา</t>
  </si>
  <si>
    <t>lFrAmEl</t>
  </si>
  <si>
    <t>STHBKK012205003527</t>
  </si>
  <si>
    <t>STHBKK012205003528</t>
  </si>
  <si>
    <t>บริษัท วี.เอ็น.ซี.สกินแคร์ จำกัด ( สำนักงานใหญ่ )</t>
  </si>
  <si>
    <t>bkk-nee</t>
  </si>
  <si>
    <t>STHBKK012205003529</t>
  </si>
  <si>
    <t>STHBKK012205003530</t>
  </si>
  <si>
    <t>อภิฐาพร บัวจันทร์</t>
  </si>
  <si>
    <t>STHBKK012205003532</t>
  </si>
  <si>
    <t>นางสาว จำเรียง อินทปัตย์</t>
  </si>
  <si>
    <t>STHBKK012205003533</t>
  </si>
  <si>
    <t>นาย ศราวุฒน์ สินธุวรโรจน์</t>
  </si>
  <si>
    <t>STHBKK012206000002</t>
  </si>
  <si>
    <t>นาย  ไช จอมมะนีวง</t>
  </si>
  <si>
    <t>STHBKK012206000003</t>
  </si>
  <si>
    <t>นาง ฑณัฐพรณ์  สวัสดิวงศ์</t>
  </si>
  <si>
    <t>STHBKK012206000004</t>
  </si>
  <si>
    <t>บริษัท โคบาราเอฟโวลูชั่น (ประเทศไทย)จำกัด</t>
  </si>
  <si>
    <t>STHBKK012206000005</t>
  </si>
  <si>
    <t>นางสาว กาญจนา  จองเกียรติ์</t>
  </si>
  <si>
    <t>STHBKK012206000006</t>
  </si>
  <si>
    <t>STHBKK012206000007</t>
  </si>
  <si>
    <t>นางสาว ปัทมา ชีวานิช</t>
  </si>
  <si>
    <t>STHBKK012206000008</t>
  </si>
  <si>
    <t>นาย ณัฐพล ศรีทอง</t>
  </si>
  <si>
    <t>STHBKK012206000009</t>
  </si>
  <si>
    <t>นางสาว ฐาปนีย์ สุขบุรี</t>
  </si>
  <si>
    <t>STHBKK012206000010</t>
  </si>
  <si>
    <t>บริษัท ศรีทวีรุ่งโรจน์ จำกัด(สำนักงานใหญ่)</t>
  </si>
  <si>
    <t>STHBKK012206000011</t>
  </si>
  <si>
    <t>วาสนา ดิษปัญญา</t>
  </si>
  <si>
    <t>STHBKK012206000012</t>
  </si>
  <si>
    <t>นางสาว ยศวีร์ โคตรดี</t>
  </si>
  <si>
    <t>STHBKK012206000013</t>
  </si>
  <si>
    <t>นางสาว นุชรีย์  พิลึก</t>
  </si>
  <si>
    <t>Katae BKK</t>
  </si>
  <si>
    <t>STHBKK012206000015</t>
  </si>
  <si>
    <t>นางสาว จีรวรรณ ละว้า</t>
  </si>
  <si>
    <t>STHBKK012206000016</t>
  </si>
  <si>
    <t>นาย  วินัย   พุกสุข</t>
  </si>
  <si>
    <t>STHBKK012206000017</t>
  </si>
  <si>
    <t>นาย พิชิตชัย สีดาวงค์</t>
  </si>
  <si>
    <t>STHBKK012206000018</t>
  </si>
  <si>
    <t>นาย ต้นสัก  สุคนธรัตน์</t>
  </si>
  <si>
    <t>STHBKK012206000019</t>
  </si>
  <si>
    <t>นาย บุญยืน เขตร์วิริยะการ</t>
  </si>
  <si>
    <t>STHBKK012206000021</t>
  </si>
  <si>
    <t>นางสาว เจริญรัตน์ เกตุบาง</t>
  </si>
  <si>
    <t>STHBKK012206000022</t>
  </si>
  <si>
    <t>นาย วิสุทธิ์ จันทร์ประเสริฐ</t>
  </si>
  <si>
    <t>STHBKK012206000024</t>
  </si>
  <si>
    <t>นาง ทองเหลี่ยม เกิดระมาด</t>
  </si>
  <si>
    <t>STHBKK012206000025</t>
  </si>
  <si>
    <t>นางสาว จิราภรณ์ เขาทอง</t>
  </si>
  <si>
    <t>STHBKK012206000027</t>
  </si>
  <si>
    <t>STHBKK012206000028</t>
  </si>
  <si>
    <t>STHBKK012206000029</t>
  </si>
  <si>
    <t>นางสาว รสริน  ขอเอื้อนกลาง</t>
  </si>
  <si>
    <t>STHBKK012206000030</t>
  </si>
  <si>
    <t>นาย พัฒนชัย สุนทรหิรัญวงศ์</t>
  </si>
  <si>
    <t>STHBKK012206000031</t>
  </si>
  <si>
    <t>นิรันดร์ สันอีด</t>
  </si>
  <si>
    <t>STHBKK012206000032</t>
  </si>
  <si>
    <t>นาง อรุณพรรณ  กิ่งแก้ว</t>
  </si>
  <si>
    <t>STHBKK012206000033</t>
  </si>
  <si>
    <t>STHBKK012206000034</t>
  </si>
  <si>
    <t>นางสาว ชณิกาณ โพธิ์ไกร</t>
  </si>
  <si>
    <t>STHBKK012206000036</t>
  </si>
  <si>
    <t>นาง จิราพร โพธิ์ไกร</t>
  </si>
  <si>
    <t>STHBKK012206000037</t>
  </si>
  <si>
    <t>STHBKK012206000041</t>
  </si>
  <si>
    <t>นางสาว ชริญา บุญผูก</t>
  </si>
  <si>
    <t>STHBKK012206000042</t>
  </si>
  <si>
    <t>นางสาว ภัทรภร สุวรรณรัตน์</t>
  </si>
  <si>
    <t>STHBKK012206000043</t>
  </si>
  <si>
    <t>นางสาว ณัฎฐ์ชานารถ ชีวาวัฒนานนท์</t>
  </si>
  <si>
    <t>STHBKK012206000044</t>
  </si>
  <si>
    <t>นางสาว ชลิตา ตริยาวนิช</t>
  </si>
  <si>
    <t>STHBKK012206000045</t>
  </si>
  <si>
    <t>นาง บัวไข เคืองไมดี</t>
  </si>
  <si>
    <t>STHBKK012206000046</t>
  </si>
  <si>
    <t>นางสาว พอนมะนี สีลาดวงเลิด</t>
  </si>
  <si>
    <t>STHBKK012206000047</t>
  </si>
  <si>
    <t>นางสาว หมูทัก บาจูมมะนี</t>
  </si>
  <si>
    <t>STHBKK012206000048</t>
  </si>
  <si>
    <t>นาย อัครพงศ์ กองแก้ว</t>
  </si>
  <si>
    <t>STHBKK012206000049</t>
  </si>
  <si>
    <t>นางสาว สมใจ มะณี</t>
  </si>
  <si>
    <t>STHBKK012206000050</t>
  </si>
  <si>
    <t>STHBKK012206000051</t>
  </si>
  <si>
    <t>STHBKK012206000052</t>
  </si>
  <si>
    <t>STHBKK012206000053</t>
  </si>
  <si>
    <t>STHBKK012206000054</t>
  </si>
  <si>
    <t>STHBKK012206000056</t>
  </si>
  <si>
    <t>STHBKK012206000057</t>
  </si>
  <si>
    <t>นาง  เต็มลักษณ์ ยวงลำใย</t>
  </si>
  <si>
    <t>STHBKK012206000058</t>
  </si>
  <si>
    <t>นาง พิมพา นาคมอญ</t>
  </si>
  <si>
    <t>STHBKK012206000059</t>
  </si>
  <si>
    <t>STHBKK012206000060</t>
  </si>
  <si>
    <t>STHBKK012206000061</t>
  </si>
  <si>
    <t>นาง ณัฎฐณันธ์ วงวันดี</t>
  </si>
  <si>
    <t>STHBKK012206000062</t>
  </si>
  <si>
    <t>STHBKK012206000064</t>
  </si>
  <si>
    <t>นาย ธนกร อภัยพงศ์</t>
  </si>
  <si>
    <t>STHBKK012206000065</t>
  </si>
  <si>
    <t>นางสาว มยุรีย์ เอี่ยมศรี</t>
  </si>
  <si>
    <t>STHBKK012206000066</t>
  </si>
  <si>
    <t>STHBKK012206000067</t>
  </si>
  <si>
    <t>STHBKK012206000068</t>
  </si>
  <si>
    <t>STHBKK012206000069</t>
  </si>
  <si>
    <t xml:space="preserve">นางสาว ภัทราณิษฐ์ พืชพันธ์วรเดชา	</t>
  </si>
  <si>
    <t>STHBKK012206000070</t>
  </si>
  <si>
    <t>STHBKK012206000071</t>
  </si>
  <si>
    <t>STHBKK012206000072</t>
  </si>
  <si>
    <t>STHBKK012206000073</t>
  </si>
  <si>
    <t>STHBKK012206000074</t>
  </si>
  <si>
    <t>STHBKK012206000075</t>
  </si>
  <si>
    <t>STHBKK012206000076</t>
  </si>
  <si>
    <t>นาง สาหร่าย พ่วงจีน</t>
  </si>
  <si>
    <t>STHBKK012206000077</t>
  </si>
  <si>
    <t>นางสาว ณัฐธิดา ปานพลอย</t>
  </si>
  <si>
    <t>STHBKK012206000078</t>
  </si>
  <si>
    <t>STHBKK012206000079</t>
  </si>
  <si>
    <t>STHBKK012206000080</t>
  </si>
  <si>
    <t>นาย วิเชษฐ สกุลหอม</t>
  </si>
  <si>
    <t>STHBKK012206000081</t>
  </si>
  <si>
    <t>STHBKK012206000082</t>
  </si>
  <si>
    <t>ห้างหุ้นส่วนจำกัด ไดม่อนอันดามัน เน็ตเวิร์ค  (สำนักงานใหญ่)</t>
  </si>
  <si>
    <t>STHBKK012206000083</t>
  </si>
  <si>
    <t>STHBKK012206000085</t>
  </si>
  <si>
    <t>STHBKK012206000087</t>
  </si>
  <si>
    <t>STHBKK012206000088</t>
  </si>
  <si>
    <t xml:space="preserve">นาย ทนงศักดิ์ รัตนบุรี		</t>
  </si>
  <si>
    <t>STHBKK012206000089</t>
  </si>
  <si>
    <t>STHBKK012206000090</t>
  </si>
  <si>
    <t>นาย สมรวม กุลโสภณ</t>
  </si>
  <si>
    <t>STHBKK012206000092</t>
  </si>
  <si>
    <t>นาง สิริรักษ์ ผิวอ่อน</t>
  </si>
  <si>
    <t>STHBKK012206000093</t>
  </si>
  <si>
    <t>นาย สิริศักดิ์ นมพุก</t>
  </si>
  <si>
    <t>STHBKK012206000096</t>
  </si>
  <si>
    <t>นาย จักรกฤษณ์ ผิวเขียว</t>
  </si>
  <si>
    <t>STHBKK012206000097</t>
  </si>
  <si>
    <t>นาย ทิพากร มิ่งคำ</t>
  </si>
  <si>
    <t>STHBKK012206000098</t>
  </si>
  <si>
    <t>นางสาว ธันย์ณิชา ชำนาญป่า</t>
  </si>
  <si>
    <t>STHBKK012206000099</t>
  </si>
  <si>
    <t>STHBKK012206000104</t>
  </si>
  <si>
    <t>นาย ประสิทธิ์ ต้ายไธสง</t>
  </si>
  <si>
    <t>STHBKK012206000105</t>
  </si>
  <si>
    <t>นาย ชาญณรงค์ ภูทนนท์นอก</t>
  </si>
  <si>
    <t>STHBKK012206000106</t>
  </si>
  <si>
    <t>นางสาว ณัฐยา บริบูรณ์บันเทิง</t>
  </si>
  <si>
    <t>STHBKK012206000107</t>
  </si>
  <si>
    <t>นางสาว กนกวรรณ โต๊ะดี</t>
  </si>
  <si>
    <t>STHBKK012206000108</t>
  </si>
  <si>
    <t>นาย นิรัญ บุราคร</t>
  </si>
  <si>
    <t>STHBKK012206000109</t>
  </si>
  <si>
    <t>STHBKK012206000110</t>
  </si>
  <si>
    <t>STHBKK012206000111</t>
  </si>
  <si>
    <t>STHBKK012206000112</t>
  </si>
  <si>
    <t>บริษัท  รินทร์รฐา กรุ๊ป จำกัด(สำนักงานใหญ่)</t>
  </si>
  <si>
    <t>STHBKK012206000113</t>
  </si>
  <si>
    <t>STHBKK012206000114</t>
  </si>
  <si>
    <t>STHBKK012206000115</t>
  </si>
  <si>
    <t>นางสาว ธนภร ม่วงกล่ำ</t>
  </si>
  <si>
    <t>STHBKK012206000116</t>
  </si>
  <si>
    <t>นาย สหชัย ม่วงกล่ำ</t>
  </si>
  <si>
    <t>STHBKK012206000117</t>
  </si>
  <si>
    <t>นาย นพดล เจริญสิงห์</t>
  </si>
  <si>
    <t>STHBKK012206000118</t>
  </si>
  <si>
    <t>นาง พิชาวีร์ บวรธีราเศรษฐ์</t>
  </si>
  <si>
    <t>STHBKK012206000119</t>
  </si>
  <si>
    <t>นาง ทวี ปุ๊กสันเทียะ</t>
  </si>
  <si>
    <t>STHBKK012206000121</t>
  </si>
  <si>
    <t>นาย มลฑล โพธิ์รักษ์</t>
  </si>
  <si>
    <t>STHBKK012206000122</t>
  </si>
  <si>
    <t>STHBKK012206000123</t>
  </si>
  <si>
    <t>STHBKK012206000124</t>
  </si>
  <si>
    <t>ปริญพัชร์ ศรีศุภณัฐธนากุล</t>
  </si>
  <si>
    <t>STHBKK012206000125</t>
  </si>
  <si>
    <t>นางสาว พิชญาภา ศักดิ์สน</t>
  </si>
  <si>
    <t>STHBKK012206000126</t>
  </si>
  <si>
    <t>บริษัท  ต.ศรีโสภณ จำกัด (สำนักงานใหญ่)</t>
  </si>
  <si>
    <t>STHBKK012206000127</t>
  </si>
  <si>
    <t>นาย สุรทัศน์ เกไธสร</t>
  </si>
  <si>
    <t>STHBKK012206000129</t>
  </si>
  <si>
    <t>นางสาว  พิมพ์มาดา เงางาม</t>
  </si>
  <si>
    <t>STHBKK012206000130</t>
  </si>
  <si>
    <t>นางสาว นิชธาวัลย์ กันชนะ</t>
  </si>
  <si>
    <t>STHBKK012206000131</t>
  </si>
  <si>
    <t>STHBKK012206000132</t>
  </si>
  <si>
    <t>STHBKK012206000133</t>
  </si>
  <si>
    <t>STHBKK012206000134</t>
  </si>
  <si>
    <t>STHBKK012206000135</t>
  </si>
  <si>
    <t>นางสาว กนกภรณ์  จำปาเวียง</t>
  </si>
  <si>
    <t>STHBKK012206000136</t>
  </si>
  <si>
    <t>นาย ธนสิน ยวงลำใย</t>
  </si>
  <si>
    <t>STHBKK012206000137</t>
  </si>
  <si>
    <t>นาย สุพัชท์ศิลธ์ แสนทวีสุข</t>
  </si>
  <si>
    <t>STHBKK012206000138</t>
  </si>
  <si>
    <t>นาย นริศสรณ์ สมบัติ</t>
  </si>
  <si>
    <t>STHBKK012206000139</t>
  </si>
  <si>
    <t>STHBKK012206000140</t>
  </si>
  <si>
    <t>นาย ณัฐวรรธน์ ชูโชติ</t>
  </si>
  <si>
    <t>STHBKK012206000141</t>
  </si>
  <si>
    <t>STHBKK012206000142</t>
  </si>
  <si>
    <t>STHBKK012206000143</t>
  </si>
  <si>
    <t>นาย ปรีชา  ศรีคำม้วน</t>
  </si>
  <si>
    <t>STHBKK012206000144</t>
  </si>
  <si>
    <t>นาง ศศกร  อมตวงษ์</t>
  </si>
  <si>
    <t>STHBKK012206000145</t>
  </si>
  <si>
    <t>นาย กฤษณะ บุรณพันธ์</t>
  </si>
  <si>
    <t>STHBKK012206000146</t>
  </si>
  <si>
    <t>STHBKK012206000147</t>
  </si>
  <si>
    <t>STHBKK012206000148</t>
  </si>
  <si>
    <t>นางสาว ธนพรรษ​ ยี่ภู</t>
  </si>
  <si>
    <t>STHBKK012206000149</t>
  </si>
  <si>
    <t>STHBKK012206000150</t>
  </si>
  <si>
    <t>STHBKK012206000152</t>
  </si>
  <si>
    <t>STHBKK012206000153</t>
  </si>
  <si>
    <t>นาย พัฒน์รดิศ สุพัฒน์วณิชกร</t>
  </si>
  <si>
    <t>STHBKK012206000154</t>
  </si>
  <si>
    <t>นาง อัจจิมา บุญเกิด</t>
  </si>
  <si>
    <t>STHBKK012206000155</t>
  </si>
  <si>
    <t>นาง รุ่งนภา แสงสุริยา</t>
  </si>
  <si>
    <t>STHBKK012206000156</t>
  </si>
  <si>
    <t>นาย ทวี เกษี</t>
  </si>
  <si>
    <t>STHBKK012206000157</t>
  </si>
  <si>
    <t>นางสาว วรารัตน์ ฤกษ์ศรี</t>
  </si>
  <si>
    <t>STHBKK012206000158</t>
  </si>
  <si>
    <t>STHBKK012206000159</t>
  </si>
  <si>
    <t>ณัฐวัตร เกลี้ยงประไพ</t>
  </si>
  <si>
    <t>STHBKK012206000161</t>
  </si>
  <si>
    <t>นาย เกษตร 2020</t>
  </si>
  <si>
    <t>STHBKK012206000163</t>
  </si>
  <si>
    <t>ณัฐพล เกลี้ยงประไพ</t>
  </si>
  <si>
    <t>STHBKK012206000164</t>
  </si>
  <si>
    <t>โสภิต เกลี้ยงประไพ</t>
  </si>
  <si>
    <t>STHBKK012206000165</t>
  </si>
  <si>
    <t>นาย อุทัย ศิริเลิศ</t>
  </si>
  <si>
    <t>STHBKK012206000166</t>
  </si>
  <si>
    <t>นาง กัญจนา ศุภศิษฏ์</t>
  </si>
  <si>
    <t>STHBKK012206000167</t>
  </si>
  <si>
    <t>STHBKK012206000168</t>
  </si>
  <si>
    <t>นาง อำไพ มีทา</t>
  </si>
  <si>
    <t>STHBKK012206000169</t>
  </si>
  <si>
    <t>นาย ทรงฤทธิ์  เลขไวฑูรย์</t>
  </si>
  <si>
    <t>STHBKK012206000170</t>
  </si>
  <si>
    <t>นางสาว กุลนาถ ไตรทัตธนากร</t>
  </si>
  <si>
    <t>STHBKK012206000171</t>
  </si>
  <si>
    <t>นาย สมเกียรติ ครุฑจันทร์</t>
  </si>
  <si>
    <t>STHBKK012206000174</t>
  </si>
  <si>
    <t>นาย จักรพงศ์ สินธุรักษ์</t>
  </si>
  <si>
    <t>STHBKK012206000175</t>
  </si>
  <si>
    <t>นาย ภัทร​ภูมิ​ เผือกพันธ์</t>
  </si>
  <si>
    <t>STHBKK012206000176</t>
  </si>
  <si>
    <t>STHBKK012206000177</t>
  </si>
  <si>
    <t>STHBKK012206000178</t>
  </si>
  <si>
    <t>นาง วาที น้อยมั่น</t>
  </si>
  <si>
    <t>STHBKK012206000180</t>
  </si>
  <si>
    <t>นาย นาย ฐากร ตันสิรานนท์</t>
  </si>
  <si>
    <t>STHBKK012206000181</t>
  </si>
  <si>
    <t>บริษัท แก้วแกมทอง เทรดดิ้ง จำกัด (สำนักงานใหญ่)</t>
  </si>
  <si>
    <t>STHBKK012206000182</t>
  </si>
  <si>
    <t>นาย สุพจน์ ปรางค์ทอง</t>
  </si>
  <si>
    <t>STHBKK012206000187</t>
  </si>
  <si>
    <t>บริษัท รีโวเด็ค จำกัด (สำนักงานใหญ่)</t>
  </si>
  <si>
    <t>STHBKK012206000189</t>
  </si>
  <si>
    <t>นางสาว นภัสรพี องอาจสัมฤทธิ์</t>
  </si>
  <si>
    <t>STHBKK012206000200</t>
  </si>
  <si>
    <t>STHBKK012206000202</t>
  </si>
  <si>
    <t>STHBKK012206000203</t>
  </si>
  <si>
    <t>นาย ปฎิพน หาญจิตร</t>
  </si>
  <si>
    <t>STHBKK012206000204</t>
  </si>
  <si>
    <t>นางสาว แก้วเพียงขวัญ จันทรพงศ์</t>
  </si>
  <si>
    <t>STHBKK012206000205</t>
  </si>
  <si>
    <t>นางสาว กานต์พิชชา แถมสุข</t>
  </si>
  <si>
    <t>STHBKK012206000206</t>
  </si>
  <si>
    <t>STHBKK012206000207</t>
  </si>
  <si>
    <t>บริษัท เค24 โกลบอล จำกัด (สำนักงานใหญ่)</t>
  </si>
  <si>
    <t>STHBKK012206000208</t>
  </si>
  <si>
    <t>STHONLIN2205001515</t>
  </si>
  <si>
    <t>STHONLIN2205001516</t>
  </si>
  <si>
    <t>STHONLIN2206000001</t>
  </si>
  <si>
    <t>STHONLIN2206000004</t>
  </si>
  <si>
    <t>นาย ธนบูลย์ แสงฐิตาพันธุ์</t>
  </si>
  <si>
    <t>STHONLIN2206000006</t>
  </si>
  <si>
    <t>นาย KHAMHOU  INTHAVONG</t>
  </si>
  <si>
    <t>STHONLIN2206000008</t>
  </si>
  <si>
    <t>STHONLIN2206000009</t>
  </si>
  <si>
    <t>STHONLIN2206000010</t>
  </si>
  <si>
    <t>STHONLIN2206000012</t>
  </si>
  <si>
    <t>นางสาว นุช  สอนจิตร์ - วสันต์ สมสว่าง</t>
  </si>
  <si>
    <t>STHONLIN2206000014</t>
  </si>
  <si>
    <t>นางสาว รวีวรรณ ชินนวงษ์</t>
  </si>
  <si>
    <t>STHONLIN2206000015</t>
  </si>
  <si>
    <t>นางสาว กมลชนก แสนชนะโชติ</t>
  </si>
  <si>
    <t>STHONLIN2206000018</t>
  </si>
  <si>
    <t>สนั่น ปริมาณ</t>
  </si>
  <si>
    <t>STHONLIN2206000019</t>
  </si>
  <si>
    <t>นางสาว ท้าว โทมี สะกูมทอง</t>
  </si>
  <si>
    <t>STHONLIN2206000020</t>
  </si>
  <si>
    <t>นาย ลัดดาอัม เท็งพาสิ</t>
  </si>
  <si>
    <t>STHONLIN2206000021</t>
  </si>
  <si>
    <t>บริษัท  เจแอลที คอร์ปอเรชั่น จำกัด</t>
  </si>
  <si>
    <t>STHONLIN2206000022</t>
  </si>
  <si>
    <t>นาง ภัคจิรา  คำแป้น</t>
  </si>
  <si>
    <t>STHONLIN2206000023</t>
  </si>
  <si>
    <t>นาย พุฒิพัฒน์ รัตนพิริยสกุล</t>
  </si>
  <si>
    <t>STHONLIN2206000024</t>
  </si>
  <si>
    <t>มัลลิกา พลรัตน์</t>
  </si>
  <si>
    <t>STHONLIN2206000025</t>
  </si>
  <si>
    <t>นางสาว สุภาพร พรมทา</t>
  </si>
  <si>
    <t>STHONLIN2206000028</t>
  </si>
  <si>
    <t>นางสาว นภัทร อินทราพงษ์</t>
  </si>
  <si>
    <t>STHONLIN2206000029</t>
  </si>
  <si>
    <t>STHONLIN2206000034</t>
  </si>
  <si>
    <t>STHONLIN2206000036</t>
  </si>
  <si>
    <t>STHONLIN2206000037</t>
  </si>
  <si>
    <t>คุณ ภารมี ชาญสมิต</t>
  </si>
  <si>
    <t>STHONLIN2206000039</t>
  </si>
  <si>
    <t>บริษัท สวนสุข จำกัด(สำนักงานใหญ่)</t>
  </si>
  <si>
    <t xml:space="preserve"> </t>
  </si>
  <si>
    <t xml:space="preserve">  DAILY  SALE 3 June 2022                                                                                                             </t>
  </si>
  <si>
    <t>STHBKK012206000209</t>
  </si>
  <si>
    <t>STHBKK012206000210</t>
  </si>
  <si>
    <t>นาง เรืองรัตน์ วิชัยศร</t>
  </si>
  <si>
    <t>STHBKK012206000222</t>
  </si>
  <si>
    <t>นาง บัวลิน ศรีธัมมา</t>
  </si>
  <si>
    <t>STHBKK012206000223</t>
  </si>
  <si>
    <t>นาย ศุภลักษณ์ สิมหะชาติ</t>
  </si>
  <si>
    <t>STHBKK012206000225</t>
  </si>
  <si>
    <t>นาย วัฒนา รอดวรรณโน</t>
  </si>
  <si>
    <t>STHBKK012206000226</t>
  </si>
  <si>
    <t>นาง เสาวนีย์  บางศิริ</t>
  </si>
  <si>
    <t>STHBKK012206000227</t>
  </si>
  <si>
    <t>นาง ลำดวน ลุทภาพ</t>
  </si>
  <si>
    <t>STHBKK012206000228</t>
  </si>
  <si>
    <t>นาย อรุณ  วงศ์สวัสดิ์</t>
  </si>
  <si>
    <t>STHBKK012206000229</t>
  </si>
  <si>
    <t>นางสาว มาริษา  วงศ์สวัสดิ์</t>
  </si>
  <si>
    <t>STHBKK012206000230</t>
  </si>
  <si>
    <t>นาย ราชานนท์  รัตนบุญ</t>
  </si>
  <si>
    <t>STHBKK012206000231</t>
  </si>
  <si>
    <t>นางสาว วัชรวรรณ  นิลสุ</t>
  </si>
  <si>
    <t>STHBKK012206000232</t>
  </si>
  <si>
    <t>นางสาว มาลินี แสงแก้ว</t>
  </si>
  <si>
    <t>STHBKK012206000233</t>
  </si>
  <si>
    <t>นางสาว วรวิมล ภูชฎาภิรมย์</t>
  </si>
  <si>
    <t>STHBKK012206000235</t>
  </si>
  <si>
    <t>นาง สุมาลี ขุนศิริ</t>
  </si>
  <si>
    <t>STHBKK012206000236</t>
  </si>
  <si>
    <t>STHBKK012206000237</t>
  </si>
  <si>
    <t>นางสาว ธวัลภัสร์ ศรีจารุพัฒน์</t>
  </si>
  <si>
    <t>STHBKK012206000238</t>
  </si>
  <si>
    <t>STHBKK012206000239</t>
  </si>
  <si>
    <t>นางสาว คณาง ไพรบึง</t>
  </si>
  <si>
    <t>STHBKK012206000240</t>
  </si>
  <si>
    <t>บริษัท สยามทวีทิพย์ จำกัด(สำนักงานใหญ่)</t>
  </si>
  <si>
    <t>STHBKK012206000241</t>
  </si>
  <si>
    <t>นางสาว สุดาวรรณ์  จันทร์แดง</t>
  </si>
  <si>
    <t>STHBKK012206000242</t>
  </si>
  <si>
    <t>นาย วัชรชัย ขุนศรีรักษา</t>
  </si>
  <si>
    <t>STHBKK012206000243</t>
  </si>
  <si>
    <t>STHBKK012206000244</t>
  </si>
  <si>
    <t>นาย สมชาย โสภา</t>
  </si>
  <si>
    <t>STHBKK012206000245</t>
  </si>
  <si>
    <t>STHBKK012206000246</t>
  </si>
  <si>
    <t>STHBKK012206000248</t>
  </si>
  <si>
    <t>นาง สี  บัวไผ่</t>
  </si>
  <si>
    <t>STHBKK012206000249</t>
  </si>
  <si>
    <t>STHBKK012206000250</t>
  </si>
  <si>
    <t>STHBKK012206000251</t>
  </si>
  <si>
    <t>ลำใย  เจริญศิริ</t>
  </si>
  <si>
    <t>STHBKK012206000252</t>
  </si>
  <si>
    <t>นาย อำนาจ มีโชคชัย</t>
  </si>
  <si>
    <t>STHBKK012206000255</t>
  </si>
  <si>
    <t>นาย อนันต์กฤช เต็มศิริพันธุ์</t>
  </si>
  <si>
    <t>STHBKK012206000256</t>
  </si>
  <si>
    <t>นาย พิสิฐพงษ์  ยอดจันทร์</t>
  </si>
  <si>
    <t>STHBKK012206000257</t>
  </si>
  <si>
    <t>นาย PHETSAMONE</t>
  </si>
  <si>
    <t>STHBKK012206000258</t>
  </si>
  <si>
    <t>นางสาว ทัศนีย์ กันตะภาค</t>
  </si>
  <si>
    <t>STHBKK012206000260</t>
  </si>
  <si>
    <t>นาย พีรพงศ์ ภรประเสริฐศรี</t>
  </si>
  <si>
    <t>STHBKK012206000261</t>
  </si>
  <si>
    <t>นาย กาญจนวัชร ทองหล่อ</t>
  </si>
  <si>
    <t>STHBKK012206000262</t>
  </si>
  <si>
    <t>นางสาว ดัสนีย์​ เจะ​เลาะ​</t>
  </si>
  <si>
    <t>STHBKK012206000263</t>
  </si>
  <si>
    <t>ดารดี ญาณกวี</t>
  </si>
  <si>
    <t>STHBKK012206000264</t>
  </si>
  <si>
    <t>นาย ภคณัฐ ญาณกวี</t>
  </si>
  <si>
    <t>STHBKK012206000265</t>
  </si>
  <si>
    <t>นางสาว พิกุล กลิ่นฟุ้ง</t>
  </si>
  <si>
    <t>STHBKK012206000266</t>
  </si>
  <si>
    <t>STHBKK012206000267</t>
  </si>
  <si>
    <t>นาย อดุลย์ กลิ่นหอมอุทิศ</t>
  </si>
  <si>
    <t>STHBKK012206000268</t>
  </si>
  <si>
    <t>นาง กาญจนา จันทรมณี</t>
  </si>
  <si>
    <t>STHBKK012206000271</t>
  </si>
  <si>
    <t>นาย ปรีชา  แก้วโกถม</t>
  </si>
  <si>
    <t>STHBKK012206000272</t>
  </si>
  <si>
    <t>STHBKK012206000274</t>
  </si>
  <si>
    <t>STHBKK012206000275</t>
  </si>
  <si>
    <t>STHBKK012206000276</t>
  </si>
  <si>
    <t>STHBKK012206000278</t>
  </si>
  <si>
    <t>STHBKK012206000279</t>
  </si>
  <si>
    <t>นางสาว กัลญา  ขะหมิหมะ</t>
  </si>
  <si>
    <t>STHBKK012206000280</t>
  </si>
  <si>
    <t>นาย ธีระชัย  เวฬุ</t>
  </si>
  <si>
    <t>STHBKK012206000281</t>
  </si>
  <si>
    <t>นางสาว ผกากรอง ไชยมงคล</t>
  </si>
  <si>
    <t>STHBKK012206000282</t>
  </si>
  <si>
    <t>STHBKK012206000283</t>
  </si>
  <si>
    <t>นาย สมนึก สร้อยฟ้า</t>
  </si>
  <si>
    <t>STHBKK012206000284</t>
  </si>
  <si>
    <t>นางสาว แพรว วัฒนพันธ์</t>
  </si>
  <si>
    <t>STHBKK012206000285</t>
  </si>
  <si>
    <t>นาย ธนภัทร  อยู่คำ</t>
  </si>
  <si>
    <t>STHBKK012206000286</t>
  </si>
  <si>
    <t>STHONLIN2206000041</t>
  </si>
  <si>
    <t>STHONLIN2206000053</t>
  </si>
  <si>
    <t>STHONLIN2206000054</t>
  </si>
  <si>
    <t>STHONLIN2206000057</t>
  </si>
  <si>
    <t>นางสาว Vanmani Luongvanthala</t>
  </si>
  <si>
    <t>STHONLIN2206000058</t>
  </si>
  <si>
    <t>STHONLIN2206000059</t>
  </si>
  <si>
    <t>STHONLIN2206000060</t>
  </si>
  <si>
    <t>STHONLIN2206000061</t>
  </si>
  <si>
    <t>STHONLIN2206000062</t>
  </si>
  <si>
    <t xml:space="preserve">  DAILY  SALE 4 June 2022                                                                                                             </t>
  </si>
  <si>
    <t>STHBKK012206000288</t>
  </si>
  <si>
    <t>นาง ชัยศิริ ปราชญานุกุล</t>
  </si>
  <si>
    <t>STHBKK012206000292</t>
  </si>
  <si>
    <t>STHBKK012206000293</t>
  </si>
  <si>
    <t>นาง ประเสริฐ  เอกจีน</t>
  </si>
  <si>
    <t>STHBKK012206000294</t>
  </si>
  <si>
    <t>นาย อนุสรณ์ ศรีบุญมา</t>
  </si>
  <si>
    <t>STHBKK012206000296</t>
  </si>
  <si>
    <t>นาย แก้ว ปานพลอย</t>
  </si>
  <si>
    <t>STHBKK012206000297</t>
  </si>
  <si>
    <t>STHBKK012206000300</t>
  </si>
  <si>
    <t>นางสาว พวงเพ็ญ  สุวรรณโณ</t>
  </si>
  <si>
    <t>STHBKK012206000301</t>
  </si>
  <si>
    <t>ห้างหุ้นส่วนจำกัด เครือข่ายปิยธนา ( สำนักงานใหญ่ )</t>
  </si>
  <si>
    <t>STHBKK012206000302</t>
  </si>
  <si>
    <t>นางสาว ยุพิน กรลำ</t>
  </si>
  <si>
    <t>STHBKK012206000303</t>
  </si>
  <si>
    <t>นางสาว ธมลวรรณ อุทุม</t>
  </si>
  <si>
    <t>STHBKK012206000306</t>
  </si>
  <si>
    <t>นาย สมพิศ ลอยบัญดิษฐ</t>
  </si>
  <si>
    <t>STHBKK012206000307</t>
  </si>
  <si>
    <t>STHBKK012206000308</t>
  </si>
  <si>
    <t>นางสาว ธนพร</t>
  </si>
  <si>
    <t>bkk-puk</t>
  </si>
  <si>
    <t>STHBKK012206000309</t>
  </si>
  <si>
    <t>นางสาว นัฏกร อุ่นกุศลภักดี</t>
  </si>
  <si>
    <t>STHBKK012206000311</t>
  </si>
  <si>
    <t>นางสาว สาธิดา เส็มหมัด</t>
  </si>
  <si>
    <t>nuBKK</t>
  </si>
  <si>
    <t>STHBKK012206000312</t>
  </si>
  <si>
    <t>STHBKK012206000313</t>
  </si>
  <si>
    <t>นาย พรชัย คูสกุล</t>
  </si>
  <si>
    <t>STHBKK012206000314</t>
  </si>
  <si>
    <t>นาง นงเยาว์ จันทร์แดง</t>
  </si>
  <si>
    <t>STHBKK012206000316</t>
  </si>
  <si>
    <t>กาญจนา บุญเกษม</t>
  </si>
  <si>
    <t>STHBKK012206000317</t>
  </si>
  <si>
    <t>STHBKK012206000318</t>
  </si>
  <si>
    <t>นางสาว สรัสวันต์ อมตวงษ์</t>
  </si>
  <si>
    <t>STHBKK012206000320</t>
  </si>
  <si>
    <t>นางสาว ณัฐกาญ ตักเตือน</t>
  </si>
  <si>
    <t>STHBKK012206000321</t>
  </si>
  <si>
    <t>STHBKK012206000322</t>
  </si>
  <si>
    <t>STHBKK012206000325</t>
  </si>
  <si>
    <t>นาย สันติราษฎร์ โพธิ์พุฒ</t>
  </si>
  <si>
    <t>STHBKK012206000326</t>
  </si>
  <si>
    <t>นางสาว สุมาลี เรืองรักษา</t>
  </si>
  <si>
    <t>STHBKK012206000327</t>
  </si>
  <si>
    <t>นาย ภูวกร บวรฉัตรชาตรี</t>
  </si>
  <si>
    <t>STHBKK012206000329</t>
  </si>
  <si>
    <t>นางสาว อโณทัย อุดมผล</t>
  </si>
  <si>
    <t>STHBKK012206000330</t>
  </si>
  <si>
    <t>นาง ยุพิน ชัยศร</t>
  </si>
  <si>
    <t>STHBKK012206000331</t>
  </si>
  <si>
    <t>นาย นิตินาฎ หมิ่นขัด</t>
  </si>
  <si>
    <t>STHBKK012206000333</t>
  </si>
  <si>
    <t>นาง ทิพยาภรณ์ ฆ้องวงษ์</t>
  </si>
  <si>
    <t>STHBKK012206000334</t>
  </si>
  <si>
    <t>นาย ยศพัทธิ์ ศรีอุทิศ</t>
  </si>
  <si>
    <t>STHBKK012206000337</t>
  </si>
  <si>
    <t>นางสาว ทัศนีย์ พลบุตร</t>
  </si>
  <si>
    <t>STHBKK012206000338</t>
  </si>
  <si>
    <t>นาย สุวิทย์  รองชูเพ็ง</t>
  </si>
  <si>
    <t>STHBKK012206000339</t>
  </si>
  <si>
    <t>นาย รุ่งมงคล พวงจำปา</t>
  </si>
  <si>
    <t>STHBKK012206000341</t>
  </si>
  <si>
    <t>STHBKK012206000342</t>
  </si>
  <si>
    <t>นางสาว รดากุล ลาลัยวรากูล</t>
  </si>
  <si>
    <t>STHBKK012206000344</t>
  </si>
  <si>
    <t>STHBKK012206000345</t>
  </si>
  <si>
    <t>นาง พิรญาณ์  มีใย</t>
  </si>
  <si>
    <t>STHBKK012206000346</t>
  </si>
  <si>
    <t>นาง ณุตาร์ จินดารัตนวรกุล</t>
  </si>
  <si>
    <t>STHBKK012206000348</t>
  </si>
  <si>
    <t>นางสาว ธนัญชนก อยู่ยงค์</t>
  </si>
  <si>
    <t>STHBKK012206000349</t>
  </si>
  <si>
    <t>นาย สมชาย วิริยาทรพันธุ์</t>
  </si>
  <si>
    <t>STHBKK012206000350</t>
  </si>
  <si>
    <t>นาย จำลอง ไวยกูล</t>
  </si>
  <si>
    <t>STHBKK012206000351</t>
  </si>
  <si>
    <t>บริษัท ฟองใหญ่ จำกัด (สำนักงานใหญ่)</t>
  </si>
  <si>
    <t>STHBKK012206000352</t>
  </si>
  <si>
    <t>นางสาว น้องนุช ชัยนาม</t>
  </si>
  <si>
    <t>STHBKK012206000353</t>
  </si>
  <si>
    <t>STHBKK012206000354</t>
  </si>
  <si>
    <t>นางสาว นางสาว ทัศนีย์ ใจงาม</t>
  </si>
  <si>
    <t>STHBKK012206000355</t>
  </si>
  <si>
    <t>นางสาว ปรียานุช  กรัดเฟื่อง</t>
  </si>
  <si>
    <t>STHBKK012206000357</t>
  </si>
  <si>
    <t>STHBKK012206000358</t>
  </si>
  <si>
    <t>STHBKK012206000360</t>
  </si>
  <si>
    <t>นาง สังวร เที่ยงเต็ม</t>
  </si>
  <si>
    <t>STHBKK012206000362</t>
  </si>
  <si>
    <t>นางสาว อารมณ์  ใจซื่อ</t>
  </si>
  <si>
    <t>STHBKK012206000363</t>
  </si>
  <si>
    <t>STHBKK012206000364</t>
  </si>
  <si>
    <t>นาย ธนภัทร เกตุเปี่ยม</t>
  </si>
  <si>
    <t>STHBKK012206000365</t>
  </si>
  <si>
    <t>นาย จิรเดช ปานพรมธำรง</t>
  </si>
  <si>
    <t>STHBKK012206000366</t>
  </si>
  <si>
    <t>นางสาว ยูรีนา เกษา</t>
  </si>
  <si>
    <t>STHBKK012206000367</t>
  </si>
  <si>
    <t>นาง ขวัญศศิธร   ทรัพย์ธานินท์</t>
  </si>
  <si>
    <t>STHBKK012206000369</t>
  </si>
  <si>
    <t>นาย วุฒิชัย ขวัญอ่อน</t>
  </si>
  <si>
    <t>STHBKK012206000370</t>
  </si>
  <si>
    <t>นาง  สุวรรณา    ภูมี</t>
  </si>
  <si>
    <t>STHBKK012206000371</t>
  </si>
  <si>
    <t>นางสาว อมรรัตน์ สุนทรินคะ</t>
  </si>
  <si>
    <t>STHBKK012206000372</t>
  </si>
  <si>
    <t>บริษัท เอ็น.เค.ทรัพย์โซเชียล จำกัด(สำนักงานใหญ)</t>
  </si>
  <si>
    <t>STHBKK012206000374</t>
  </si>
  <si>
    <t>STHBKK012206000375</t>
  </si>
  <si>
    <t>STHBKK012206000376</t>
  </si>
  <si>
    <t>นางสาว วณัฐกมล  วิไลลักษณ์</t>
  </si>
  <si>
    <t>STHBKK012206000377</t>
  </si>
  <si>
    <t>นางสาว เกษศริน   ฤาเดช</t>
  </si>
  <si>
    <t>STHBKK012206000381</t>
  </si>
  <si>
    <t>นาง วันเพ็ญ  โขมพัด</t>
  </si>
  <si>
    <t>STHBKK012206000382</t>
  </si>
  <si>
    <t>STHBKK012206000383</t>
  </si>
  <si>
    <t>นางสาว เบญจวรรณ ศรีสุวรรณ</t>
  </si>
  <si>
    <t>STHBKK012206000385</t>
  </si>
  <si>
    <t>STHBKK012206000386</t>
  </si>
  <si>
    <t>นาง ฐานมญ ชลคีรี</t>
  </si>
  <si>
    <t>STHBKK012206000387</t>
  </si>
  <si>
    <t>บริษัท หลานหยิน จำกัด ( สำนักงานใหญ่ )</t>
  </si>
  <si>
    <t>STHBKK012206000388</t>
  </si>
  <si>
    <t>STHBKK012206000389</t>
  </si>
  <si>
    <t>STHBKK012206000390</t>
  </si>
  <si>
    <t>STHBKK012206000391</t>
  </si>
  <si>
    <t>STHBKK012206000392</t>
  </si>
  <si>
    <t>นาย เพชร ภูมี</t>
  </si>
  <si>
    <t>STHBKK012206000393</t>
  </si>
  <si>
    <t>STHBKK012206000394</t>
  </si>
  <si>
    <t>STHBKK012206000395</t>
  </si>
  <si>
    <t>STHBKK012206000396</t>
  </si>
  <si>
    <t>นาง ภัทรพิดา อุ่นโสดา</t>
  </si>
  <si>
    <t>STHBKK012206000397</t>
  </si>
  <si>
    <t>STHBKK012206000398</t>
  </si>
  <si>
    <t>ห้างหุ้นส่วนจำกัด รีลิกธีน  (สำนักงานใหญ่)</t>
  </si>
  <si>
    <t>STHBKK012206000399</t>
  </si>
  <si>
    <t>STHBKK012206000400</t>
  </si>
  <si>
    <t>STHBKK012206000401</t>
  </si>
  <si>
    <t>STHBKK012206000402</t>
  </si>
  <si>
    <t>STHBKK012206000403</t>
  </si>
  <si>
    <t>STHBKK012206000404</t>
  </si>
  <si>
    <t>ห้างหุ้นส่วนจำกัด บี ฮัมเบิล แอนด์ เมอร์ซี กรุ๊ป  (สำนักงานใหญ่)</t>
  </si>
  <si>
    <t>STHBKK012206000405</t>
  </si>
  <si>
    <t>นาย ธนธรณ์ ปัจฉิมพาณิชย์</t>
  </si>
  <si>
    <t>STHBKK012206000406</t>
  </si>
  <si>
    <t>STHBKK012206000407</t>
  </si>
  <si>
    <t>นาง ภัคภร วุฒิธนาพรรณ</t>
  </si>
  <si>
    <t>STHBKK012206000408</t>
  </si>
  <si>
    <t>นางสาว ณัฐธาวี เขมะชัยเวช</t>
  </si>
  <si>
    <t>STHBKK012206000409</t>
  </si>
  <si>
    <t>นางสาว อุดมลักษณ์ ปิ่นแก้ว</t>
  </si>
  <si>
    <t>STHBKK012206000411</t>
  </si>
  <si>
    <t>นาย มงคล เพ็งเคียน</t>
  </si>
  <si>
    <t>STHBKK012206000412</t>
  </si>
  <si>
    <t>STHBKK012206000413</t>
  </si>
  <si>
    <t>STHBKK012206000414</t>
  </si>
  <si>
    <t>นางสาว ชลอ ยอดดี</t>
  </si>
  <si>
    <t>STHBKK012206000416</t>
  </si>
  <si>
    <t>STHBKK012206000417</t>
  </si>
  <si>
    <t>STHBKK012206000419</t>
  </si>
  <si>
    <t>นาง พัชรี   ธรรมรักษ์กุล</t>
  </si>
  <si>
    <t>STHBKK012206000420</t>
  </si>
  <si>
    <t>STHBKK012206000421</t>
  </si>
  <si>
    <t>นาง อรทัย นิพขันธ์</t>
  </si>
  <si>
    <t>STHBKK012206000422</t>
  </si>
  <si>
    <t>STHBKK012206000423</t>
  </si>
  <si>
    <t>STHBKK012206000425</t>
  </si>
  <si>
    <t>นาย ฐิติกร ห้วยสุข</t>
  </si>
  <si>
    <t>STHBKK012206000426</t>
  </si>
  <si>
    <t>STHBKK012206000427</t>
  </si>
  <si>
    <t>STHBKK012206000428</t>
  </si>
  <si>
    <t>STHBKK012206000429</t>
  </si>
  <si>
    <t>นาง นภาไพลิน  กาละวันต์</t>
  </si>
  <si>
    <t>STHBKK012206000430</t>
  </si>
  <si>
    <t>STHBKK012206000431</t>
  </si>
  <si>
    <t>นาย สรรณ สินธุรัตน์</t>
  </si>
  <si>
    <t>STHBKK012206000432</t>
  </si>
  <si>
    <t>นางสาว มนัสนันท์ อ่อนศิริ</t>
  </si>
  <si>
    <t>STHBKK012206000433</t>
  </si>
  <si>
    <t>นาย วันชนะ พัฒนะ</t>
  </si>
  <si>
    <t>STHBKK012206000434</t>
  </si>
  <si>
    <t>นาย สามภพ คงเมือง</t>
  </si>
  <si>
    <t>STHBKK012206000436</t>
  </si>
  <si>
    <t>นาง นาง สิริรัตน์ อินทร์ศักดิ์</t>
  </si>
  <si>
    <t>STHBKK012206000437</t>
  </si>
  <si>
    <t>นาง กานต์ดาวศี แสงกุล</t>
  </si>
  <si>
    <t>STHBKK012206000439</t>
  </si>
  <si>
    <t>STHBKK012206000440</t>
  </si>
  <si>
    <t>STHBKK012206000441</t>
  </si>
  <si>
    <t>นางสาว  เยาวดี สำเภา</t>
  </si>
  <si>
    <t>STHBKK012206000442</t>
  </si>
  <si>
    <t>STHBKK012206000443</t>
  </si>
  <si>
    <t>บริษัท เศรษฐกวี จำกัด ( สำนักงานใหญ่ )</t>
  </si>
  <si>
    <t>STHBKK012206000444</t>
  </si>
  <si>
    <t>นางสาว อรพินท์ ขันแข็ง</t>
  </si>
  <si>
    <t>STHBKK012206000445</t>
  </si>
  <si>
    <t>นาย อาทิตย์ อัจจิมากุล</t>
  </si>
  <si>
    <t>STHBKK012206000447</t>
  </si>
  <si>
    <t>นาย ปาณชัย คงกอ</t>
  </si>
  <si>
    <t>STHBKK012206000448</t>
  </si>
  <si>
    <t>STHBKK012206000452</t>
  </si>
  <si>
    <t>นาง สมพร สกุลฤกษ์</t>
  </si>
  <si>
    <t>STHBKK012206000454</t>
  </si>
  <si>
    <t>นางสาว สุพรรณษา ไพศาล</t>
  </si>
  <si>
    <t>STHBKK012206000455</t>
  </si>
  <si>
    <t>STHBKK012206000457</t>
  </si>
  <si>
    <t>STHBKK012206000458</t>
  </si>
  <si>
    <t>STHBKK012206000459</t>
  </si>
  <si>
    <t>STHBKK012206000460</t>
  </si>
  <si>
    <t>STHBKK012206000461</t>
  </si>
  <si>
    <t>นาย สหชัย ศรีสุขเจริญพร</t>
  </si>
  <si>
    <t>STHBKK012206000462</t>
  </si>
  <si>
    <t>นาย สหชาติ ศรีสุขเจริญพร</t>
  </si>
  <si>
    <t>STHBKK012206000463</t>
  </si>
  <si>
    <t>นาง ลิ้นจี่ ศรีสุขเจริญพร</t>
  </si>
  <si>
    <t>STHBKK012206000465</t>
  </si>
  <si>
    <t>นาย เฉลิม  สวัสดี</t>
  </si>
  <si>
    <t>STHBKK012206000467</t>
  </si>
  <si>
    <t>นาย ธีราเศรษฐ์ พิสุทธิ์รัตน์</t>
  </si>
  <si>
    <t>STHBKK012206000468</t>
  </si>
  <si>
    <t>STHBKK012206000469</t>
  </si>
  <si>
    <t>นางสาว พรทิพย์ เดชหาญ</t>
  </si>
  <si>
    <t>STHBKK012206000470</t>
  </si>
  <si>
    <t>นาง นภาพร อุ่นชัย</t>
  </si>
  <si>
    <t>STHBKK012206000471</t>
  </si>
  <si>
    <t>STHBKK012206000472</t>
  </si>
  <si>
    <t>นางสาว วิศัลยา พิมพ์สำโรง</t>
  </si>
  <si>
    <t>STHBKK012206000473</t>
  </si>
  <si>
    <t>นาย เศกสิทธิ์ ถือพุทธ</t>
  </si>
  <si>
    <t>STHBKK012206000474</t>
  </si>
  <si>
    <t>นางสาว จิตนา วงษ์นนท์พรม</t>
  </si>
  <si>
    <t>STHBKK012206000475</t>
  </si>
  <si>
    <t>นาง สุรีย์พร จินดารัตน์</t>
  </si>
  <si>
    <t>STHBKK012206000476</t>
  </si>
  <si>
    <t>นาง จิราภรณ์ คมสัน</t>
  </si>
  <si>
    <t>STHBKK012206000477</t>
  </si>
  <si>
    <t>นาง ธนิดา มีชัย</t>
  </si>
  <si>
    <t>STHBKK012206000478</t>
  </si>
  <si>
    <t>นาย คำดี หาวงศ์</t>
  </si>
  <si>
    <t>STHBKK012206000479</t>
  </si>
  <si>
    <t>นางสาว สมใจ คงยิ่ง</t>
  </si>
  <si>
    <t>STHBKK012206000481</t>
  </si>
  <si>
    <t>นางสาว วาสนา อาจหาญ</t>
  </si>
  <si>
    <t>STHBKK012206000482</t>
  </si>
  <si>
    <t>นาย ดิลก แผ่ทอง</t>
  </si>
  <si>
    <t>STHBKK012206000483</t>
  </si>
  <si>
    <t>นางสาว เพ็ญประภา ขันทอง</t>
  </si>
  <si>
    <t>STHBKK012206000484</t>
  </si>
  <si>
    <t>STHBKK012206000486</t>
  </si>
  <si>
    <t>นาย สังวาลย์  ศรีบุญเรือง</t>
  </si>
  <si>
    <t>STHBKK012206000487</t>
  </si>
  <si>
    <t>นาง จเร  ยอดดี</t>
  </si>
  <si>
    <t>STHBKK012206000488</t>
  </si>
  <si>
    <t>นาย สมปอง จันทอง</t>
  </si>
  <si>
    <t>STHBKK012206000489</t>
  </si>
  <si>
    <t>นางสาว วิราพร ทองเจือ</t>
  </si>
  <si>
    <t>STHBKK012206000490</t>
  </si>
  <si>
    <t>นาง ปานจิตร ฉิมท้วม</t>
  </si>
  <si>
    <t>STHBKK012206000491</t>
  </si>
  <si>
    <t>STHBKK012206000492</t>
  </si>
  <si>
    <t>STHONLIN2206000068</t>
  </si>
  <si>
    <t>STHONLIN2206000069</t>
  </si>
  <si>
    <t>STHONLIN2206000070</t>
  </si>
  <si>
    <t>STHONLIN2206000086</t>
  </si>
  <si>
    <t>อรุณรุ่ง บุญบุษกร</t>
  </si>
  <si>
    <t>STHONLIN2206000096</t>
  </si>
  <si>
    <t>นางสาว รชตวรรณ วรรณศรี</t>
  </si>
  <si>
    <t>STHONLIN2206000102</t>
  </si>
  <si>
    <t>นาย ท้าว จันทร์ทา เขัมสีดา</t>
  </si>
  <si>
    <t>STHONLIN2206000104</t>
  </si>
  <si>
    <t>STHONLIN2206000106</t>
  </si>
  <si>
    <t>นางสาว ภาพิมล  ฉัตรเฉลิมวิทย์</t>
  </si>
  <si>
    <t>STHONLIN2206000108</t>
  </si>
  <si>
    <t>นางสาว วิชชุตา ชินบุรี</t>
  </si>
  <si>
    <t>STHONLIN2206000109</t>
  </si>
  <si>
    <t>นาง อำพันธ์ เท้งนาวี</t>
  </si>
  <si>
    <t>STHONLIN2206000111</t>
  </si>
  <si>
    <t>STHONLIN2206000113</t>
  </si>
  <si>
    <t>นาง กรวรรณ คูสกุล</t>
  </si>
  <si>
    <t>STHONLIN2206000115</t>
  </si>
  <si>
    <t>นาย บุญลักษณ์  แสงอุ่น</t>
  </si>
  <si>
    <t>STHONLIN2206000116</t>
  </si>
  <si>
    <t>STHONLIN2206000117</t>
  </si>
  <si>
    <t>STHONLIN2206000119</t>
  </si>
  <si>
    <t>STHONLIN2206000123</t>
  </si>
  <si>
    <t>นาย ธนวรรธน์  ปราชญ์เรืองนนท์</t>
  </si>
  <si>
    <t>STHONLIN2206000129</t>
  </si>
  <si>
    <t>STHONLIN2206000131</t>
  </si>
  <si>
    <t>นางสาว ธันยาพร สีแก้ว</t>
  </si>
  <si>
    <t>STHONLIN2206000132</t>
  </si>
  <si>
    <t>STHONLIN2206000133</t>
  </si>
  <si>
    <t>STHONLIN2206000134</t>
  </si>
  <si>
    <t>บริษัท เอ.ซี.พี.เค จำกัด (สำนักงานใหญ่)</t>
  </si>
  <si>
    <t>STHONLIN2206000141</t>
  </si>
  <si>
    <t>นาย ศักดิ์สิทธิ์ เหลือรักษ์</t>
  </si>
  <si>
    <t>STHONLIN2206000142</t>
  </si>
  <si>
    <t>นางสาว ทิพวัลย์  เหลือรักษ์</t>
  </si>
  <si>
    <t>STHONLIN2206000143</t>
  </si>
  <si>
    <t>STHONLIN2206000145</t>
  </si>
  <si>
    <t>นางสาว พรรณิษา</t>
  </si>
  <si>
    <t>STHONLIN2206000146</t>
  </si>
  <si>
    <t>STHONLIN2206000147</t>
  </si>
  <si>
    <t>STHONLIN2206000148</t>
  </si>
  <si>
    <t>STHONLIN2206000149</t>
  </si>
  <si>
    <t>STHONLIN2206000150</t>
  </si>
  <si>
    <t>STHONLIN2206000151</t>
  </si>
  <si>
    <t>STHONLIN2206000152</t>
  </si>
  <si>
    <t>STHONLIN2206000154</t>
  </si>
  <si>
    <t>นาง รัศมี สมภักดี</t>
  </si>
  <si>
    <t>STHONLIN2206000155</t>
  </si>
  <si>
    <t>นาย บัวผัน ภูมิสาคู</t>
  </si>
  <si>
    <t>STHONLIN2206000185</t>
  </si>
  <si>
    <t>STHONLIN2206000189</t>
  </si>
  <si>
    <t xml:space="preserve">  DAILY  SALE  5 June 2022                                                                                                             </t>
  </si>
  <si>
    <t>STHBKK012206000493</t>
  </si>
  <si>
    <t>นาย พนม นุ่มเกลี้ยง</t>
  </si>
  <si>
    <t>STHBKK012206000494</t>
  </si>
  <si>
    <t>นางสาว พัชราพรรณ พลอาจ</t>
  </si>
  <si>
    <t>STHBKK012206000495</t>
  </si>
  <si>
    <t>นางสาว สุชานันท์ สะตะ</t>
  </si>
  <si>
    <t>STHBKK012206000496</t>
  </si>
  <si>
    <t>นาย ลภชัย จินดารัตน์</t>
  </si>
  <si>
    <t>STHBKK012206000497</t>
  </si>
  <si>
    <t>นางสาว ดวงธนพร นวนิยม</t>
  </si>
  <si>
    <t>STHBKK012206000498</t>
  </si>
  <si>
    <t>STHBKK012206000499</t>
  </si>
  <si>
    <t>STHBKK012206000500</t>
  </si>
  <si>
    <t>STHBKK012206000501</t>
  </si>
  <si>
    <t>STHBKK012206000502</t>
  </si>
  <si>
    <t>STHBKK012206000503</t>
  </si>
  <si>
    <t>นางสาว วธิดา ไตรรัตน์</t>
  </si>
  <si>
    <t>STHBKK012206000504</t>
  </si>
  <si>
    <t>STHBKK012206000505</t>
  </si>
  <si>
    <t>นางสาว จีรนัน ประจันตะเสน</t>
  </si>
  <si>
    <t>STHBKK012206000508</t>
  </si>
  <si>
    <t>STHBKK012206000509</t>
  </si>
  <si>
    <t>นาง ทัศนี สังข์ทอง</t>
  </si>
  <si>
    <t>STHBKK012206000512</t>
  </si>
  <si>
    <t>นาย ปรัชญา วงษ์สมบัติ</t>
  </si>
  <si>
    <t>STHBKK012206000514</t>
  </si>
  <si>
    <t>STHBKK012206000517</t>
  </si>
  <si>
    <t>นาง พิมพา กุมขุนทด</t>
  </si>
  <si>
    <t>STHBKK012206000518</t>
  </si>
  <si>
    <t>ศุทธิ์ธี  ลาภูเขียว</t>
  </si>
  <si>
    <t>STHBKK012206000520</t>
  </si>
  <si>
    <t>ธนวรรธน์ สุขจิตร</t>
  </si>
  <si>
    <t>STHBKK012206000521</t>
  </si>
  <si>
    <t>STHBKK012206000522</t>
  </si>
  <si>
    <t>STHBKK012206000523</t>
  </si>
  <si>
    <t>STHBKK012206000524</t>
  </si>
  <si>
    <t>STHBKK012206000525</t>
  </si>
  <si>
    <t>นางสาว นลพรรณ นอบน้อม</t>
  </si>
  <si>
    <t>STHBKK012206000526</t>
  </si>
  <si>
    <t>STHBKK012206000527</t>
  </si>
  <si>
    <t>นางสาว จิรภาณุดา เกตุทิวากังสดาล</t>
  </si>
  <si>
    <t>STHBKK012206000528</t>
  </si>
  <si>
    <t>STHBKK012206000531</t>
  </si>
  <si>
    <t>จินดา สุโคตร</t>
  </si>
  <si>
    <t>STHBKK012206000532</t>
  </si>
  <si>
    <t>STHBKK012206000533</t>
  </si>
  <si>
    <t>นาย ชาณัฐ ศรีสุพัฒนะกุล</t>
  </si>
  <si>
    <t>STHBKK012206000536</t>
  </si>
  <si>
    <t>STHBKK012206000537</t>
  </si>
  <si>
    <t>นาง รัตนกร ไม้แดง</t>
  </si>
  <si>
    <t>STHBKK012206000538</t>
  </si>
  <si>
    <t>นาย ณัฐพล ไม้แดง</t>
  </si>
  <si>
    <t>STHBKK012206000539</t>
  </si>
  <si>
    <t>นาย จตุรเทพ ไม้แดง</t>
  </si>
  <si>
    <t>STHBKK012206000540</t>
  </si>
  <si>
    <t>นาย ชาตรี  แช่กระโทก</t>
  </si>
  <si>
    <t>STHBKK012206000541</t>
  </si>
  <si>
    <t>STHBKK012206000542</t>
  </si>
  <si>
    <t>STHBKK012206000543</t>
  </si>
  <si>
    <t>STHBKK012206000544</t>
  </si>
  <si>
    <t>นาย สกล พรมมาวัน</t>
  </si>
  <si>
    <t>STHBKK012206000545</t>
  </si>
  <si>
    <t>นาย สิรภพ สุดใจ</t>
  </si>
  <si>
    <t>STHBKK012206000546</t>
  </si>
  <si>
    <t>STHBKK012206000547</t>
  </si>
  <si>
    <t>STHBKK012206000548</t>
  </si>
  <si>
    <t>นาง อาภรณ์ วงษ์คำจันทร์</t>
  </si>
  <si>
    <t>STHBKK012206000549</t>
  </si>
  <si>
    <t>วิษณุ สามล</t>
  </si>
  <si>
    <t>STHBKK012206000551</t>
  </si>
  <si>
    <t>STHBKK012206000553</t>
  </si>
  <si>
    <t>STHBKK012206000554</t>
  </si>
  <si>
    <t>STHBKK012206000556</t>
  </si>
  <si>
    <t>บริษัท ตามา คอร์ปอเรชั่น จำกัด</t>
  </si>
  <si>
    <t>STHBKK012206000557</t>
  </si>
  <si>
    <t>STHBKK012206000558</t>
  </si>
  <si>
    <t>นางสาว ขวัญเรือน ฤทธิ์ธนัชชนม์</t>
  </si>
  <si>
    <t>STHBKK012206000564</t>
  </si>
  <si>
    <t>STHBKK012206000565</t>
  </si>
  <si>
    <t>นาย พันธ์ณุ คำคล้าย</t>
  </si>
  <si>
    <t>STHBKK012206000566</t>
  </si>
  <si>
    <t>นาย วุฒิชัย  มุระดา</t>
  </si>
  <si>
    <t>STHBKK012206000567</t>
  </si>
  <si>
    <t>นางสาว อารีรัตน์ ตันกุระ</t>
  </si>
  <si>
    <t>STHBKK012206000568</t>
  </si>
  <si>
    <t>นางสาว ธมลกันย์ โกเมศกัลยรัตน์</t>
  </si>
  <si>
    <t>STHBKK012206000569</t>
  </si>
  <si>
    <t>STHBKK012206000570</t>
  </si>
  <si>
    <t>STHBKK012206000572</t>
  </si>
  <si>
    <t>บริษัท เอ็น.พี มาร์เก็ตติ้ง แบรนด์ จำกัด(สำนักงานใหญ่)</t>
  </si>
  <si>
    <t>STHBKK012206000573</t>
  </si>
  <si>
    <t>STHBKK012206000574</t>
  </si>
  <si>
    <t>นาง บุญมา คลี่แป้ง</t>
  </si>
  <si>
    <t>STHBKK012206000576</t>
  </si>
  <si>
    <t>STHBKK012206000578</t>
  </si>
  <si>
    <t>STHBKK012206000579</t>
  </si>
  <si>
    <t>STHBKK012206000580</t>
  </si>
  <si>
    <t>STHBKK012206000581</t>
  </si>
  <si>
    <t>นางสาว ชนัญธิดา ขวัญเชิด</t>
  </si>
  <si>
    <t>STHBKK012206000582</t>
  </si>
  <si>
    <t>นาง สุวิญชา ศรีทอง</t>
  </si>
  <si>
    <t>STHBKK012206000583</t>
  </si>
  <si>
    <t>นาย ธิติวัฒน์  รัตนภูมิ</t>
  </si>
  <si>
    <t>STHBKK012206000585</t>
  </si>
  <si>
    <t>นาย เกรียงไกร ส้มพัน</t>
  </si>
  <si>
    <t>STHBKK012206000586</t>
  </si>
  <si>
    <t>นาง ธนันรดา​ งามละมัย</t>
  </si>
  <si>
    <t>STHBKK012206000587</t>
  </si>
  <si>
    <t>นางสาว พิมพ์ลดา อิสริยาฐากรณ์</t>
  </si>
  <si>
    <t>STHBKK012206000588</t>
  </si>
  <si>
    <t>นาง นิภา ไชยพิมูล</t>
  </si>
  <si>
    <t>STHBKK012206000589</t>
  </si>
  <si>
    <t>นาย ธีรวัฒน์ เต็มส้ม</t>
  </si>
  <si>
    <t>STHBKK012206000590</t>
  </si>
  <si>
    <t>นาย กัญญา  พรมทา</t>
  </si>
  <si>
    <t>STHBKK012206000595</t>
  </si>
  <si>
    <t>STHBKK012206000596</t>
  </si>
  <si>
    <t>นาง สุมิตรา คร้ามภัย</t>
  </si>
  <si>
    <t>STHBKK012206000597</t>
  </si>
  <si>
    <t>STHBKK012206000598</t>
  </si>
  <si>
    <t>STHBKK012206000599</t>
  </si>
  <si>
    <t>นาย ยงยุทธ แก้วสม</t>
  </si>
  <si>
    <t>STHBKK012206000600</t>
  </si>
  <si>
    <t>นาย ไพฑูรย์ จันทร์รุ่งโรจน์</t>
  </si>
  <si>
    <t>STHBKK012206000601</t>
  </si>
  <si>
    <t>นางสาว วิไลวรรณ ศรีสุขเจริญพร</t>
  </si>
  <si>
    <t>STHBKK012206000602</t>
  </si>
  <si>
    <t>นาย ปริญญา เมนกุล</t>
  </si>
  <si>
    <t>STHBKK012206000603</t>
  </si>
  <si>
    <t>STHBKK012206000604</t>
  </si>
  <si>
    <t>STHONLIN2206000196</t>
  </si>
  <si>
    <t>STHONLIN2206000197</t>
  </si>
  <si>
    <t>STHONLIN2206000203</t>
  </si>
  <si>
    <t>STHONLIN2206000212</t>
  </si>
  <si>
    <t>STHONLIN2206000213</t>
  </si>
  <si>
    <t>นาย ดิเรก  กรีฑา</t>
  </si>
  <si>
    <t>STHONLIN2206000218</t>
  </si>
  <si>
    <t>STHONLIN2206000219</t>
  </si>
  <si>
    <t>นางสาว ศรันยา ระเห็จหาญ</t>
  </si>
  <si>
    <t>STHONLIN2206000220</t>
  </si>
  <si>
    <t>STHONLIN2206000222</t>
  </si>
  <si>
    <t>STHONLIN2206000225</t>
  </si>
  <si>
    <t>STHONLIN2206000232</t>
  </si>
  <si>
    <t>นาง นารินี กมลสุวรรณ</t>
  </si>
  <si>
    <t>STHONLIN2206000234</t>
  </si>
  <si>
    <t>นาย เกียรติศักดิ์ อาดมะเร๊ะ</t>
  </si>
  <si>
    <t>STHONLIN2206000235</t>
  </si>
  <si>
    <t>STHONLIN2206000238</t>
  </si>
  <si>
    <t>STHONLIN2206000240</t>
  </si>
  <si>
    <t>นางสาว อมรรัตน์ พิมพกันต์</t>
  </si>
  <si>
    <t>STHONLIN2206000241</t>
  </si>
  <si>
    <t>STHONLIN2206000248</t>
  </si>
  <si>
    <t>นาย รณยุทธ พิมพ์สำโรง</t>
  </si>
  <si>
    <t xml:space="preserve">  DAILY  SALE  6 June 2022                                                                                                             </t>
  </si>
  <si>
    <t>STHBKK012206000607</t>
  </si>
  <si>
    <t>STHBKK012206000608</t>
  </si>
  <si>
    <t>STHBKK012206000609</t>
  </si>
  <si>
    <t>นาง พัชญ์ภิญญา  พรหมนพวงค์</t>
  </si>
  <si>
    <t>STHBKK012206000610</t>
  </si>
  <si>
    <t>นาย ภานุเดช อามาตย์ชาดี</t>
  </si>
  <si>
    <t>STHBKK012206000611</t>
  </si>
  <si>
    <t>นาย อลงกร พลเยี่ยม + ภาวิดา คงสภาพ</t>
  </si>
  <si>
    <t>STHBKK012206000612</t>
  </si>
  <si>
    <t>STHBKK012206000613</t>
  </si>
  <si>
    <t>STHBKK012206000615</t>
  </si>
  <si>
    <t>นางสาว ชุติมา อาษาสุข</t>
  </si>
  <si>
    <t>STHBKK012206000616</t>
  </si>
  <si>
    <t>นาย มนตรี จันทรวิวัฒน์</t>
  </si>
  <si>
    <t>STHBKK012206000617</t>
  </si>
  <si>
    <t>STHBKK012206000618</t>
  </si>
  <si>
    <t>STHBKK012206000619</t>
  </si>
  <si>
    <t>STHBKK012206000620</t>
  </si>
  <si>
    <t>STHBKK012206000621</t>
  </si>
  <si>
    <t>บริษัท สว่างทรัพย์ จำกัด (สำนักงานใหญ่)</t>
  </si>
  <si>
    <t>STHBKK012206000623</t>
  </si>
  <si>
    <t>นาย เชาวลิตร์ เหล่าเขตกิจ</t>
  </si>
  <si>
    <t>STHBKK012206000624</t>
  </si>
  <si>
    <t>นางสาว พรทิพย์  นาสวน</t>
  </si>
  <si>
    <t>STHBKK012206000625</t>
  </si>
  <si>
    <t>STHBKK012206000626</t>
  </si>
  <si>
    <t>STHBKK012206000627</t>
  </si>
  <si>
    <t>STHBKK012206000628</t>
  </si>
  <si>
    <t>นางสาว เกื้อกุล  โชติช่วง</t>
  </si>
  <si>
    <t>STHBKK012206000629</t>
  </si>
  <si>
    <t>นางสาว อุทัยทิพย์ คุณมาศ</t>
  </si>
  <si>
    <t>STHBKK012206000630</t>
  </si>
  <si>
    <t>นาย พิชิต สันติสูงเนิน</t>
  </si>
  <si>
    <t>STHBKK012206000631</t>
  </si>
  <si>
    <t>STHBKK012206000633</t>
  </si>
  <si>
    <t>นางสาว นรินทร สังขวงษ์</t>
  </si>
  <si>
    <t>STHBKK012206000637</t>
  </si>
  <si>
    <t>นาย ปิยพงษ์ ชัยโชติ</t>
  </si>
  <si>
    <t>STHBKK012206000638</t>
  </si>
  <si>
    <t>นาย นริศ พรศิริ</t>
  </si>
  <si>
    <t>STHBKK012206000639</t>
  </si>
  <si>
    <t>STHBKK012206000641</t>
  </si>
  <si>
    <t>STHBKK012206000642</t>
  </si>
  <si>
    <t>นาย ชลธี จันทโคตร</t>
  </si>
  <si>
    <t>STHBKK012206000644</t>
  </si>
  <si>
    <t>STHBKK012206000645</t>
  </si>
  <si>
    <t>STHBKK012206000646</t>
  </si>
  <si>
    <t>STHBKK012206000647</t>
  </si>
  <si>
    <t>STHBKK012206000648</t>
  </si>
  <si>
    <t>นาง  บุญตา พวงมาลัย</t>
  </si>
  <si>
    <t>STHBKK012206000649</t>
  </si>
  <si>
    <t>นางสาว พรพิมล แย้มทัศนา</t>
  </si>
  <si>
    <t>STHBKK012206000650</t>
  </si>
  <si>
    <t>STHBKK012206000652</t>
  </si>
  <si>
    <t>STHBKK012206000653</t>
  </si>
  <si>
    <t>STHBKK012206000654</t>
  </si>
  <si>
    <t>STHBKK012206000657</t>
  </si>
  <si>
    <t>STHBKK012206000658</t>
  </si>
  <si>
    <t>STHBKK012206000659</t>
  </si>
  <si>
    <t>นาย วุฒิชัย พันชี</t>
  </si>
  <si>
    <t>STHBKK012206000660</t>
  </si>
  <si>
    <t>นางสาว จุลินทร์ โพธิ</t>
  </si>
  <si>
    <t>STHBKK012206000661</t>
  </si>
  <si>
    <t>นาง เบญญาภา คำตา</t>
  </si>
  <si>
    <t>STHBKK012206000662</t>
  </si>
  <si>
    <t>นางสาว ธนิดา  แสงจันทร์</t>
  </si>
  <si>
    <t>STHBKK012206000663</t>
  </si>
  <si>
    <t>นาย ทวีชัย รัตนะธรรม</t>
  </si>
  <si>
    <t>STHBKK012206000664</t>
  </si>
  <si>
    <t>นาง เตือนใจ คุ้มราษฎร์</t>
  </si>
  <si>
    <t>STHBKK012206000665</t>
  </si>
  <si>
    <t>นาย อนันต์ เหมียนซ้วน</t>
  </si>
  <si>
    <t>STHBKK012206000666</t>
  </si>
  <si>
    <t>STHBKK012206000667</t>
  </si>
  <si>
    <t>STHBKK012206000672</t>
  </si>
  <si>
    <t>นาง บุญญาพร ย้อยคุณา</t>
  </si>
  <si>
    <t>STHBKK012206000675</t>
  </si>
  <si>
    <t>STHBKK012206000676</t>
  </si>
  <si>
    <t>STHBKK012206000677</t>
  </si>
  <si>
    <t>STHBKK012206000679</t>
  </si>
  <si>
    <t>นาย พิชัย  อาษาสุข</t>
  </si>
  <si>
    <t>STHBKK012206000680</t>
  </si>
  <si>
    <t>นาย บรรจง เหล่าบุตรศรี</t>
  </si>
  <si>
    <t>STHBKK012206000681</t>
  </si>
  <si>
    <t>นาง จุไรรัตน์ มุมทอง</t>
  </si>
  <si>
    <t>STHBKK012206000682</t>
  </si>
  <si>
    <t>STHBKK012206000683</t>
  </si>
  <si>
    <t>นางสาว สุภาพร เคล้าเครือ</t>
  </si>
  <si>
    <t>STHBKK012206000684</t>
  </si>
  <si>
    <t>STHBKK012206000685</t>
  </si>
  <si>
    <t>STHBKK012206000686</t>
  </si>
  <si>
    <t>นาย นิพันธ์ สุวรรณสว่าง</t>
  </si>
  <si>
    <t>STHBKK012206000687</t>
  </si>
  <si>
    <t>นาย นาย ยงยุทธ ประสาทศิลป์</t>
  </si>
  <si>
    <t>STHBKK012206000688</t>
  </si>
  <si>
    <t>นาย เอนก ต่ายฝอย</t>
  </si>
  <si>
    <t>STHBKK012206000689</t>
  </si>
  <si>
    <t>STHBKK012206000690</t>
  </si>
  <si>
    <t>นางสาว วิภาวดี&amp;#8203; แพรดำ</t>
  </si>
  <si>
    <t>STHBKK012206000691</t>
  </si>
  <si>
    <t>STHBKK012206000692</t>
  </si>
  <si>
    <t>STHBKK012206000693</t>
  </si>
  <si>
    <t>STHBKK012206000695</t>
  </si>
  <si>
    <t>STHBKK012206000696</t>
  </si>
  <si>
    <t>นาย นฐกร  แสงจันทร์</t>
  </si>
  <si>
    <t>STHBKK012206000699</t>
  </si>
  <si>
    <t>STHBKK012206000700</t>
  </si>
  <si>
    <t>นางสาว ศิริประภา ติสันเทียะ</t>
  </si>
  <si>
    <t>STHBKK012206000702</t>
  </si>
  <si>
    <t>STHBKK012206000703</t>
  </si>
  <si>
    <t>นางสาว ธัชชนก ไถ้เงิน</t>
  </si>
  <si>
    <t>STHBKK012206000704</t>
  </si>
  <si>
    <t>นางสาว สุธรรมา กุสันเทียะ</t>
  </si>
  <si>
    <t>STHBKK012206000705</t>
  </si>
  <si>
    <t>นางสาว สุพิชชา เจริญศรี</t>
  </si>
  <si>
    <t>STHBKK012206000706</t>
  </si>
  <si>
    <t>STHBKK012206000708</t>
  </si>
  <si>
    <t>STHBKK012206000709</t>
  </si>
  <si>
    <t>STHBKK012206000710</t>
  </si>
  <si>
    <t>นาย ชาญกิจ  วงษาบัวลา</t>
  </si>
  <si>
    <t>STHBKK012206000711</t>
  </si>
  <si>
    <t>STHBKK012206000712</t>
  </si>
  <si>
    <t>STHBKK012206000714</t>
  </si>
  <si>
    <t>นาง ณัฐรดา นมพุก</t>
  </si>
  <si>
    <t>STHBKK012206000715</t>
  </si>
  <si>
    <t>นาย ภคพล  เยาวลักษณ์</t>
  </si>
  <si>
    <t>STHBKK012206000716</t>
  </si>
  <si>
    <t>STHBKK012206000717</t>
  </si>
  <si>
    <t>นางสาว สุนิตรา สิงห์โต</t>
  </si>
  <si>
    <t>STHBKK012206000718</t>
  </si>
  <si>
    <t>STHBKK012206000719</t>
  </si>
  <si>
    <t>นางสาว พีรการย์ มะณีโชติ</t>
  </si>
  <si>
    <t>STHBKK012206000721</t>
  </si>
  <si>
    <t>นาย ยืนยง ชินมิตโต</t>
  </si>
  <si>
    <t>STHBKK012206000722</t>
  </si>
  <si>
    <t>STHBKK012206000723</t>
  </si>
  <si>
    <t>นาง นงนุช โสภา</t>
  </si>
  <si>
    <t>STHBKK012206000724</t>
  </si>
  <si>
    <t>นาย จเร เรืองมณี</t>
  </si>
  <si>
    <t>STHBKK012206000725</t>
  </si>
  <si>
    <t>นาย สุพจน์ สัตตบุษ</t>
  </si>
  <si>
    <t>STHBKK012206000726</t>
  </si>
  <si>
    <t>นางสาว ทิพวรรณ์ กรีฑาเวช</t>
  </si>
  <si>
    <t>STHBKK012206000727</t>
  </si>
  <si>
    <t>นางสาว เนตรนภา อินสมตัว</t>
  </si>
  <si>
    <t>STHBKK012206000728</t>
  </si>
  <si>
    <t>นางสาว ชนัฎฐีนันท์ มงคลเสริม</t>
  </si>
  <si>
    <t>STHBKK012206000729</t>
  </si>
  <si>
    <t>นาง บุญญานุช ยอดดี</t>
  </si>
  <si>
    <t>STHBKK012206000731</t>
  </si>
  <si>
    <t>นาย วรชัย แก้วมีจีน</t>
  </si>
  <si>
    <t>STHBKK012206000732</t>
  </si>
  <si>
    <t>STHBKK012206000733</t>
  </si>
  <si>
    <t>นาง มะราวรรณ์ ทบแก้ว</t>
  </si>
  <si>
    <t>STHBKK012206000734</t>
  </si>
  <si>
    <t>นาง เพ็ญศรี หมื่นอาจวัฒนะ</t>
  </si>
  <si>
    <t>STHBKK012206000737</t>
  </si>
  <si>
    <t>นาง ทิพวัลย์ วงษ์ธัญกรณ์</t>
  </si>
  <si>
    <t>STHBKK012206000738</t>
  </si>
  <si>
    <t>STHBKK012206000739</t>
  </si>
  <si>
    <t>นาย เอกบัญชา ถาวร</t>
  </si>
  <si>
    <t>STHBKK012206000740</t>
  </si>
  <si>
    <t>STHBKK012206000743</t>
  </si>
  <si>
    <t>STHBKK012206000744</t>
  </si>
  <si>
    <t>นาย วัฒนา อาษาสุข</t>
  </si>
  <si>
    <t>STHBKK012206000745</t>
  </si>
  <si>
    <t>STHBKK012206000746</t>
  </si>
  <si>
    <t>นางสาว กันตนา สีเลิศ</t>
  </si>
  <si>
    <t>STHBKK012206000747</t>
  </si>
  <si>
    <t>นางสาว ภารดี  พิมมะเสน</t>
  </si>
  <si>
    <t>STHBKK012206000751</t>
  </si>
  <si>
    <t>STHBKK012206000753</t>
  </si>
  <si>
    <t>STHBKK012206000754</t>
  </si>
  <si>
    <t>STHBKK012206000755</t>
  </si>
  <si>
    <t>นางสาว นิภารัตน์ พละสูรย์</t>
  </si>
  <si>
    <t>STHBKK012206000756</t>
  </si>
  <si>
    <t>นาย บูชาติ หาดสร้อย + นาง ลัดดา หาดสร้อย</t>
  </si>
  <si>
    <t>STHBKK012206000757</t>
  </si>
  <si>
    <t>นาง วง สีสุมัง</t>
  </si>
  <si>
    <t>STHBKK012206000759</t>
  </si>
  <si>
    <t>นางสาว นิตยา มาทฤทธิ์</t>
  </si>
  <si>
    <t>STHBKK012206000760</t>
  </si>
  <si>
    <t>STHBKK012206000761</t>
  </si>
  <si>
    <t>นาง อสมากร สุขาล</t>
  </si>
  <si>
    <t>STHBKK012206000762</t>
  </si>
  <si>
    <t>STHBKK012206000764</t>
  </si>
  <si>
    <t>นาง กาญจนา ปู่สีแสงอ่อน</t>
  </si>
  <si>
    <t>STHBKK012206000765</t>
  </si>
  <si>
    <t>STHBKK012206000767</t>
  </si>
  <si>
    <t>นาย ธราธิป พระสว่าง</t>
  </si>
  <si>
    <t>STHBKK012206000768</t>
  </si>
  <si>
    <t>STHBKK012206000769</t>
  </si>
  <si>
    <t>STHBKK012206000770</t>
  </si>
  <si>
    <t>STHBKK012206000771</t>
  </si>
  <si>
    <t>STHBKK012206000772</t>
  </si>
  <si>
    <t>นางสาว ฉัฐณัฐ โรงอ่อน</t>
  </si>
  <si>
    <t>STHBKK012206000773</t>
  </si>
  <si>
    <t>นาย เสฎฐวุฒิ พนาอภิชน</t>
  </si>
  <si>
    <t>STHBKK012206000774</t>
  </si>
  <si>
    <t>STHBKK012206000775</t>
  </si>
  <si>
    <t>STHBKK012206000776</t>
  </si>
  <si>
    <t>STHBKK012206000777</t>
  </si>
  <si>
    <t>นาย นพรุจ ม่วงนวน</t>
  </si>
  <si>
    <t>STHBKK012206000778</t>
  </si>
  <si>
    <t>นางสาว รัชณีกร คุณสร</t>
  </si>
  <si>
    <t>STHBKK012206000780</t>
  </si>
  <si>
    <t>STHBKK012206000781</t>
  </si>
  <si>
    <t>STHBKK012206000782</t>
  </si>
  <si>
    <t>นางสาว นงพงา ตั้งฤทัยเยี่ยม</t>
  </si>
  <si>
    <t>STHBKK012206000783</t>
  </si>
  <si>
    <t>STHBKK012206000784</t>
  </si>
  <si>
    <t>STHBKK012206000786</t>
  </si>
  <si>
    <t>นาย ธนชิต เพ็งหยวก</t>
  </si>
  <si>
    <t>STHONLIN2206000250</t>
  </si>
  <si>
    <t>STHONLIN2206000251</t>
  </si>
  <si>
    <t>STHONLIN2206000252</t>
  </si>
  <si>
    <t>STHONLIN2206000256</t>
  </si>
  <si>
    <t>นาย วีรกร พงษ์วัน</t>
  </si>
  <si>
    <t>STHONLIN2206000257</t>
  </si>
  <si>
    <t>STHONLIN2206000258</t>
  </si>
  <si>
    <t>STHONLIN2206000262</t>
  </si>
  <si>
    <t>STHONLIN2206000264</t>
  </si>
  <si>
    <t>STHONLIN2206000265</t>
  </si>
  <si>
    <t>STHONLIN2206000270</t>
  </si>
  <si>
    <t>STHONLIN2206000275</t>
  </si>
  <si>
    <t>STHONLIN2206000279</t>
  </si>
  <si>
    <t>STHONLIN2206000287</t>
  </si>
  <si>
    <t>STHONLIN2206000292</t>
  </si>
  <si>
    <t>นาย เกริกขจร ชัยชาญ</t>
  </si>
  <si>
    <t>STHONLIN2206000296</t>
  </si>
  <si>
    <t xml:space="preserve">  DAILY  SALE  7 June 2022                                                                                                             </t>
  </si>
  <si>
    <t>STHBKK012206000788</t>
  </si>
  <si>
    <t>STHBKK012206000789</t>
  </si>
  <si>
    <t>นางสาว ก้อนคำ แสงปะเสีด</t>
  </si>
  <si>
    <t>STHBKK012206000790</t>
  </si>
  <si>
    <t>STHBKK012206000791</t>
  </si>
  <si>
    <t>นาง จันทร์ศิริ ศรศรี</t>
  </si>
  <si>
    <t>STHBKK012206000792</t>
  </si>
  <si>
    <t>STHBKK012206000793</t>
  </si>
  <si>
    <t>STHBKK012206000794</t>
  </si>
  <si>
    <t>นาย พงศ์อมร เด่นดวง</t>
  </si>
  <si>
    <t>STHBKK012206000796</t>
  </si>
  <si>
    <t>STHBKK012206000797</t>
  </si>
  <si>
    <t>STHBKK012206000798</t>
  </si>
  <si>
    <t>STHBKK012206000799</t>
  </si>
  <si>
    <t>นางสาว สุคนธมาส ฟองสมบูรณ์</t>
  </si>
  <si>
    <t>STHBKK012206000800</t>
  </si>
  <si>
    <t>STHBKK012206000801</t>
  </si>
  <si>
    <t>STHBKK012206000803</t>
  </si>
  <si>
    <t>STHBKK012206000805</t>
  </si>
  <si>
    <t>STHBKK012206000806</t>
  </si>
  <si>
    <t>นาง เตย บุญมาก</t>
  </si>
  <si>
    <t>STHBKK012206000808</t>
  </si>
  <si>
    <t>ห้างหุ้นส่วนจำกัด โกรท โกลเบิล เน็ตเวิร์ก (สำนักงานใหญ่)</t>
  </si>
  <si>
    <t>STHBKK012206000809</t>
  </si>
  <si>
    <t>STHBKK012206000810</t>
  </si>
  <si>
    <t>STHBKK012206000812</t>
  </si>
  <si>
    <t>นาง อรพรรณ จรรยา</t>
  </si>
  <si>
    <t>STHBKK012206000813</t>
  </si>
  <si>
    <t>นางสาว ประภัสสร  ดีดวงพันธ์</t>
  </si>
  <si>
    <t>STHBKK012206000814</t>
  </si>
  <si>
    <t>นางสาว นางสาว ณัชติพร เร่ในไพร</t>
  </si>
  <si>
    <t>STHBKK012206000815</t>
  </si>
  <si>
    <t>นางสาว ฤทัยทิพย์ นาโพธิ์</t>
  </si>
  <si>
    <t>STHBKK012206000816</t>
  </si>
  <si>
    <t>นางสาว ณวรัณ เจียมเงิน</t>
  </si>
  <si>
    <t>STHBKK012206000819</t>
  </si>
  <si>
    <t>STHBKK012206000820</t>
  </si>
  <si>
    <t>นางสาว สรัญญา จรเจิดสิน</t>
  </si>
  <si>
    <t>STHBKK012206000821</t>
  </si>
  <si>
    <t>STHBKK012206000823</t>
  </si>
  <si>
    <t>นาย สุรัตน์ สุขชาวนา</t>
  </si>
  <si>
    <t>STHBKK012206000824</t>
  </si>
  <si>
    <t>นาง ศิริพร ลัดกลาง</t>
  </si>
  <si>
    <t>STHBKK012206000825</t>
  </si>
  <si>
    <t>นาย นเรศ ขำหลง</t>
  </si>
  <si>
    <t>STHBKK012206000826</t>
  </si>
  <si>
    <t>STHBKK012206000827</t>
  </si>
  <si>
    <t>STHBKK012206000828</t>
  </si>
  <si>
    <t>STHBKK012206000829</t>
  </si>
  <si>
    <t>นาง สมนึก คำบรรลือ</t>
  </si>
  <si>
    <t>STHBKK012206000830</t>
  </si>
  <si>
    <t>นาย วีระ ชูศิลป์</t>
  </si>
  <si>
    <t>STHBKK012206000831</t>
  </si>
  <si>
    <t>นาย มนตรี สีมาก</t>
  </si>
  <si>
    <t>STHBKK012206000832</t>
  </si>
  <si>
    <t>STHBKK012206000834</t>
  </si>
  <si>
    <t>STHBKK012206000835</t>
  </si>
  <si>
    <t>นาย ภานุวัฒน์ น้อยคำ</t>
  </si>
  <si>
    <t>STHBKK012206000840</t>
  </si>
  <si>
    <t>นาง  วิไลลักษณ์   พลราชชูการ</t>
  </si>
  <si>
    <t>STHBKK012206000841</t>
  </si>
  <si>
    <t>นาย ผจงพล วาสเสนะ</t>
  </si>
  <si>
    <t>STHBKK012206000843</t>
  </si>
  <si>
    <t>STHBKK012206000844</t>
  </si>
  <si>
    <t>นาย สมคิด  ศรีบุบผา</t>
  </si>
  <si>
    <t>STHBKK012206000848</t>
  </si>
  <si>
    <t>นาย ฉลอง ทองพันธ์</t>
  </si>
  <si>
    <t>STHBKK012206000850</t>
  </si>
  <si>
    <t>STHBKK012206000851</t>
  </si>
  <si>
    <t>STHBKK012206000853</t>
  </si>
  <si>
    <t>STHBKK012206000854</t>
  </si>
  <si>
    <t>นาย กรกต หงษ์น้อย</t>
  </si>
  <si>
    <t>STHBKK012206000855</t>
  </si>
  <si>
    <t>นาย สอนไช เทพสีสมบัด</t>
  </si>
  <si>
    <t>STHBKK012206000857</t>
  </si>
  <si>
    <t>STHBKK012206000858</t>
  </si>
  <si>
    <t>STHBKK012206000861</t>
  </si>
  <si>
    <t>นาง ปัทมา สันประเภท</t>
  </si>
  <si>
    <t>STHBKK012206000862</t>
  </si>
  <si>
    <t>นาย ปรีชา ร่มโพธิ์ทอง</t>
  </si>
  <si>
    <t>STHBKK012206000864</t>
  </si>
  <si>
    <t>นางสาว โชติกา สว่างศักดิ์</t>
  </si>
  <si>
    <t>STHBKK012206000865</t>
  </si>
  <si>
    <t>STHBKK012206000866</t>
  </si>
  <si>
    <t>STHBKK012206000867</t>
  </si>
  <si>
    <t>นางสาว อรวรรณ มั่นคง</t>
  </si>
  <si>
    <t>STHBKK012206000869</t>
  </si>
  <si>
    <t>STHBKK012206000870</t>
  </si>
  <si>
    <t>นาง ประทุน เสือนิล</t>
  </si>
  <si>
    <t>STHBKK012206000872</t>
  </si>
  <si>
    <t>นาย ณัฐพงศ์ ดีสมจิตร์</t>
  </si>
  <si>
    <t>STHBKK012206000873</t>
  </si>
  <si>
    <t>STHBKK012206000874</t>
  </si>
  <si>
    <t>นางสาว นภัสวรรณ ปรายกระโทก</t>
  </si>
  <si>
    <t>STHBKK012206000875</t>
  </si>
  <si>
    <t>STHBKK012206000876</t>
  </si>
  <si>
    <t>นาง กัญญ์ชญามาศ สารกิจ</t>
  </si>
  <si>
    <t>STHBKK012206000877</t>
  </si>
  <si>
    <t>นาง สุนัน ปาระมีศรี</t>
  </si>
  <si>
    <t>NavaBKK</t>
  </si>
  <si>
    <t>STHBKK012206000878</t>
  </si>
  <si>
    <t>นาง สมทรง แก้วชาวนา</t>
  </si>
  <si>
    <t>STHBKK012206000879</t>
  </si>
  <si>
    <t>นาย IT CHHOK</t>
  </si>
  <si>
    <t>STHBKK012206000880</t>
  </si>
  <si>
    <t>นาย สอาด พลราช</t>
  </si>
  <si>
    <t>STHBKK012206000887</t>
  </si>
  <si>
    <t>นางสาว ภานภัส พันธ์จันทร์</t>
  </si>
  <si>
    <t>STHBKK012206000888</t>
  </si>
  <si>
    <t>นางสาว รังสิยา    สุขุม</t>
  </si>
  <si>
    <t>STHBKK012206000894</t>
  </si>
  <si>
    <t>STHBKK012206000895</t>
  </si>
  <si>
    <t>STHBKK012206000896</t>
  </si>
  <si>
    <t>นาย สวง วาระสิทธิ์</t>
  </si>
  <si>
    <t>STHBKK012206000899</t>
  </si>
  <si>
    <t>นางสาว โสภา ดวงดาว</t>
  </si>
  <si>
    <t>STHBKK012206000901</t>
  </si>
  <si>
    <t>นาย รัชธศักดิ์ ทิก๋า</t>
  </si>
  <si>
    <t>STHBKK012206000904</t>
  </si>
  <si>
    <t>STHBKK012206000907</t>
  </si>
  <si>
    <t>STHBKK012206000910</t>
  </si>
  <si>
    <t>นางสาว กุลทรัพย์  จันทะโมโส</t>
  </si>
  <si>
    <t>STHBKK012206000911</t>
  </si>
  <si>
    <t>STHBKK012206000912</t>
  </si>
  <si>
    <t>STHBKK012206000914</t>
  </si>
  <si>
    <t>STHBKK012206000915</t>
  </si>
  <si>
    <t>STHBKK012206000916</t>
  </si>
  <si>
    <t>นาง ชลาลัย ทับสิงห์</t>
  </si>
  <si>
    <t>STHBKK012206000917</t>
  </si>
  <si>
    <t>STHBKK012206000918</t>
  </si>
  <si>
    <t>นางสาว ธนพร ฉายอรุณ</t>
  </si>
  <si>
    <t>STHBKK012206000933</t>
  </si>
  <si>
    <t>STHBKK012206000935</t>
  </si>
  <si>
    <t>STHBKK012206000936</t>
  </si>
  <si>
    <t>นาย สมชาย โพธิ์คำ</t>
  </si>
  <si>
    <t>STHBKK012206000937</t>
  </si>
  <si>
    <t>STHBKK012206000938</t>
  </si>
  <si>
    <t>STHBKK012206000940</t>
  </si>
  <si>
    <t>STHBKK012206000941</t>
  </si>
  <si>
    <t>นาง ประทุม แก้ววรรณดี</t>
  </si>
  <si>
    <t>STHBKK012206000943</t>
  </si>
  <si>
    <t>STHBKK012206000944</t>
  </si>
  <si>
    <t>STHBKK012206000947</t>
  </si>
  <si>
    <t>นางสาว นัชนรินทร์ แก้ววันทา</t>
  </si>
  <si>
    <t>STHBKK012206000948</t>
  </si>
  <si>
    <t>STHBKK012206000950</t>
  </si>
  <si>
    <t>นางสาว นภาพร กิจเจริญ</t>
  </si>
  <si>
    <t>STHBKK012206000952</t>
  </si>
  <si>
    <t>STHBKK012206000953</t>
  </si>
  <si>
    <t>STHBKK012206000954</t>
  </si>
  <si>
    <t>STHBKK012206000955</t>
  </si>
  <si>
    <t>STHBKK012206000956</t>
  </si>
  <si>
    <t>STHBKK012206000957</t>
  </si>
  <si>
    <t>STHBKK012206000958</t>
  </si>
  <si>
    <t>STHONLIN2206000304</t>
  </si>
  <si>
    <t>STHONLIN2206000305</t>
  </si>
  <si>
    <t>STHONLIN2206000306</t>
  </si>
  <si>
    <t>STHONLIN2206000312</t>
  </si>
  <si>
    <t>นาย ปริญญา   อรุณอาศิรกุล</t>
  </si>
  <si>
    <t>STHONLIN2206000313</t>
  </si>
  <si>
    <t>STHONLIN2206000314</t>
  </si>
  <si>
    <t>STHONLIN2206000316</t>
  </si>
  <si>
    <t>STHONLIN2206000317</t>
  </si>
  <si>
    <t>STHONLIN2206000318</t>
  </si>
  <si>
    <t>STHONLIN2206000319</t>
  </si>
  <si>
    <t>STHONLIN2206000320</t>
  </si>
  <si>
    <t>STHONLIN2206000322</t>
  </si>
  <si>
    <t>STHONLIN2206000327</t>
  </si>
  <si>
    <t>นาย SAI SAW TUN</t>
  </si>
  <si>
    <t>STHONLIN2206000340</t>
  </si>
  <si>
    <t>STHONLIN2206000341</t>
  </si>
  <si>
    <t>STHONLIN2206000343</t>
  </si>
  <si>
    <t>นาง กมลลักษณ์ แก้วเข้ม</t>
  </si>
  <si>
    <t>STHONLIN2206000350</t>
  </si>
  <si>
    <t>นางสาว เยาวมาลย์ ล่องตี้</t>
  </si>
  <si>
    <t>STHONLIN2206000352</t>
  </si>
  <si>
    <t>นางสาว พศิจาธิกาณ ธนัฐศิณีญา</t>
  </si>
  <si>
    <t>STHONLIN2206000353</t>
  </si>
  <si>
    <t>STHONLIN2206000354</t>
  </si>
  <si>
    <t>STHONLIN2206000355</t>
  </si>
  <si>
    <t xml:space="preserve">  DAILY  SALE  8 June 2022                                                                                                             </t>
  </si>
  <si>
    <t>STHBKK012206000959</t>
  </si>
  <si>
    <t>นางสาว หาบีบะ ดาตู</t>
  </si>
  <si>
    <t>STHBKK012206000960</t>
  </si>
  <si>
    <t>STHBKK012206000961</t>
  </si>
  <si>
    <t>STHBKK012206000962</t>
  </si>
  <si>
    <t>STHBKK012206000964</t>
  </si>
  <si>
    <t>STHBKK012206000965</t>
  </si>
  <si>
    <t>STHBKK012206000966</t>
  </si>
  <si>
    <t>STHBKK012206000967</t>
  </si>
  <si>
    <t>นาย เลิศวรรธน์ ศรีภิรมย์</t>
  </si>
  <si>
    <t>STHBKK012206000968</t>
  </si>
  <si>
    <t>นางสาว สมคิด ยิ้มสาระ</t>
  </si>
  <si>
    <t>STHBKK012206000969</t>
  </si>
  <si>
    <t>นาย บุญลาภ โพธิ์ศรี</t>
  </si>
  <si>
    <t>STHBKK012206000970</t>
  </si>
  <si>
    <t>STHBKK012206000971</t>
  </si>
  <si>
    <t>นาย จำรัส เพียซ้าย</t>
  </si>
  <si>
    <t>STHBKK012206000973</t>
  </si>
  <si>
    <t>STHBKK012206000974</t>
  </si>
  <si>
    <t>STHBKK012206000975</t>
  </si>
  <si>
    <t>นาย ประสิทธิ์ พันธุ์วโรบล</t>
  </si>
  <si>
    <t>STHBKK012206000977</t>
  </si>
  <si>
    <t>นาย สมจิตต์ เทียนบูชา</t>
  </si>
  <si>
    <t>STHBKK012206000978</t>
  </si>
  <si>
    <t>STHBKK012206000980</t>
  </si>
  <si>
    <t>นาย เกริกฤทธิ์ โชติยานนท์</t>
  </si>
  <si>
    <t>STHBKK012206000981</t>
  </si>
  <si>
    <t>นาย สมพล คุ้มสา</t>
  </si>
  <si>
    <t>STHBKK012206000982</t>
  </si>
  <si>
    <t>STHBKK012206000984</t>
  </si>
  <si>
    <t>STHBKK012206000986</t>
  </si>
  <si>
    <t>นาง สมบูรณ์ สมณาศรี</t>
  </si>
  <si>
    <t>STHBKK012206000991</t>
  </si>
  <si>
    <t>นาย เอนก กอนาก</t>
  </si>
  <si>
    <t>STHBKK012206000993</t>
  </si>
  <si>
    <t>นางสาว วิไลพร ไชยะสี</t>
  </si>
  <si>
    <t>STHBKK012206000994</t>
  </si>
  <si>
    <t>นางสาว ปนัดดา บุญมา</t>
  </si>
  <si>
    <t>STHBKK012206000995</t>
  </si>
  <si>
    <t>นาง เบญจูน นาคสิทธิ์</t>
  </si>
  <si>
    <t>STHBKK012206000996</t>
  </si>
  <si>
    <t>STHBKK012206000998</t>
  </si>
  <si>
    <t>นางสาว วิสา พูลโคก</t>
  </si>
  <si>
    <t>STHBKK012206001000</t>
  </si>
  <si>
    <t>STHBKK012206001001</t>
  </si>
  <si>
    <t>นางสาว นิตยา รอดเขียว</t>
  </si>
  <si>
    <t>STHBKK012206001002</t>
  </si>
  <si>
    <t>นางสาว โสภา  นายสุข</t>
  </si>
  <si>
    <t>STHBKK012206001003</t>
  </si>
  <si>
    <t>นาย อัชรัฟ ฝาสีน</t>
  </si>
  <si>
    <t>STHBKK012206001006</t>
  </si>
  <si>
    <t>STHBKK012206001008</t>
  </si>
  <si>
    <t>STHBKK012206001009</t>
  </si>
  <si>
    <t>STHBKK012206001010</t>
  </si>
  <si>
    <t>นางสาว ศันสนีย์ นินสนธิ์</t>
  </si>
  <si>
    <t>STHBKK012206001011</t>
  </si>
  <si>
    <t>ห้างหุ้นส่วนจำกัด  ลูกณัฐ มาร์เก็ตติ้ง (สำนักงานใหญ่)</t>
  </si>
  <si>
    <t>STHBKK012206001012</t>
  </si>
  <si>
    <t>STHBKK012206001013</t>
  </si>
  <si>
    <t>STHBKK012206001015</t>
  </si>
  <si>
    <t>นางสาว พิณภาพร มะโนน้อม</t>
  </si>
  <si>
    <t>STHBKK012206001016</t>
  </si>
  <si>
    <t>STHBKK012206001017</t>
  </si>
  <si>
    <t>นาย นิรุด พุ่มจันทร์</t>
  </si>
  <si>
    <t>STHBKK012206001018</t>
  </si>
  <si>
    <t>STHBKK012206001020</t>
  </si>
  <si>
    <t>STHBKK012206001023</t>
  </si>
  <si>
    <t>STHBKK012206001024</t>
  </si>
  <si>
    <t>นาง ศิลา  สงอาจินต์</t>
  </si>
  <si>
    <t>STHBKK012206001025</t>
  </si>
  <si>
    <t>STHBKK012206001026</t>
  </si>
  <si>
    <t>STHBKK012206001027</t>
  </si>
  <si>
    <t>STHBKK012206001028</t>
  </si>
  <si>
    <t>STHBKK012206001029</t>
  </si>
  <si>
    <t>STHBKK012206001030</t>
  </si>
  <si>
    <t>นาง กาญจนา  อภิชัยนภากุล</t>
  </si>
  <si>
    <t>STHBKK012206001031</t>
  </si>
  <si>
    <t>STHBKK012206001032</t>
  </si>
  <si>
    <t>STHBKK012206001033</t>
  </si>
  <si>
    <t>STHBKK012206001034</t>
  </si>
  <si>
    <t>STHBKK012206001036</t>
  </si>
  <si>
    <t>นาย พีระพงศ์ สิงหพล</t>
  </si>
  <si>
    <t>STHBKK012206001037</t>
  </si>
  <si>
    <t>นาย สรวิชญ์ ทองหล่อ</t>
  </si>
  <si>
    <t>STHBKK012206001040</t>
  </si>
  <si>
    <t>STHBKK012206001043</t>
  </si>
  <si>
    <t>STHBKK012206001044</t>
  </si>
  <si>
    <t>STHBKK012206001045</t>
  </si>
  <si>
    <t>STHBKK012206001047</t>
  </si>
  <si>
    <t>บริษัท ทีเอ็นซี ไทยนิสชา กรุ๊ป จำกัด (สำนักงานใหญ่)</t>
  </si>
  <si>
    <t>STHBKK012206001048</t>
  </si>
  <si>
    <t>STHBKK012206001050</t>
  </si>
  <si>
    <t>นาง กรรณิการ์ คล้ายแก้ว</t>
  </si>
  <si>
    <t>STHBKK012206001051</t>
  </si>
  <si>
    <t>นางสาว พัชลี มาจิตร</t>
  </si>
  <si>
    <t>STHBKK012206001052</t>
  </si>
  <si>
    <t>STHBKK012206001053</t>
  </si>
  <si>
    <t>นาง สมปอง วามะเกต</t>
  </si>
  <si>
    <t>STHBKK012206001055</t>
  </si>
  <si>
    <t>STHBKK012206001060</t>
  </si>
  <si>
    <t>STHBKK012206001063</t>
  </si>
  <si>
    <t>STHBKK012206001064</t>
  </si>
  <si>
    <t>STHBKK012206001067</t>
  </si>
  <si>
    <t>นางสาว รวีวรรณ จินต์สวัสดิ์</t>
  </si>
  <si>
    <t>STHBKK012206001074</t>
  </si>
  <si>
    <t>STHBKK012206001075</t>
  </si>
  <si>
    <t>นาย เจริญชัย  นิลทับ</t>
  </si>
  <si>
    <t>STHBKK012206001077</t>
  </si>
  <si>
    <t>นาง สีนวล ปรีดีวงค์</t>
  </si>
  <si>
    <t>STHBKK012206001078</t>
  </si>
  <si>
    <t>STHBKK012206001080</t>
  </si>
  <si>
    <t>STHBKK012206001082</t>
  </si>
  <si>
    <t>STHBKK012206001083</t>
  </si>
  <si>
    <t>STHBKK012206001085</t>
  </si>
  <si>
    <t>STHBKK012206001086</t>
  </si>
  <si>
    <t>STHBKK012206001087</t>
  </si>
  <si>
    <t>นาง กนกวรรณ สำรี</t>
  </si>
  <si>
    <t>STHBKK012206001088</t>
  </si>
  <si>
    <t>STHBKK012206001089</t>
  </si>
  <si>
    <t>STHBKK012206001093</t>
  </si>
  <si>
    <t>STHBKK012206001094</t>
  </si>
  <si>
    <t>STHBKK012206001095</t>
  </si>
  <si>
    <t>STHBKK012206001096</t>
  </si>
  <si>
    <t>STHBKK012206001097</t>
  </si>
  <si>
    <t>STHBKK012206001098</t>
  </si>
  <si>
    <t>STHONLIN2206000359</t>
  </si>
  <si>
    <t>นาย ดัสกรณ์ แสงฐิตาพันธุ์</t>
  </si>
  <si>
    <t>STHONLIN2206000360</t>
  </si>
  <si>
    <t>STHONLIN2206000361</t>
  </si>
  <si>
    <t>STHONLIN2206000362</t>
  </si>
  <si>
    <t>STHONLIN2206000367</t>
  </si>
  <si>
    <t>นาง ทองหล่อ ยิ้มสาระ</t>
  </si>
  <si>
    <t>STHONLIN2206000368</t>
  </si>
  <si>
    <t>นาย สาคร ยิ้มสาระ</t>
  </si>
  <si>
    <t>STHONLIN2206000369</t>
  </si>
  <si>
    <t>นาย สมควร ยิ้มสาระ</t>
  </si>
  <si>
    <t>STHONLIN2206000370</t>
  </si>
  <si>
    <t>นาย เหมวิทย์ โพธิ์ศรี</t>
  </si>
  <si>
    <t>STHONLIN2206000372</t>
  </si>
  <si>
    <t>STHONLIN2206000373</t>
  </si>
  <si>
    <t>นาย สถิตย์ บุญทัน</t>
  </si>
  <si>
    <t>STHONLIN2206000374</t>
  </si>
  <si>
    <t>STHONLIN2206000380</t>
  </si>
  <si>
    <t>STHONLIN2206000384</t>
  </si>
  <si>
    <t>STHONLIN2206000386</t>
  </si>
  <si>
    <t>นาย Bounhome Chansavath</t>
  </si>
  <si>
    <t>STHONLIN2206000387</t>
  </si>
  <si>
    <t>นาย Khamtla Sakda</t>
  </si>
  <si>
    <t>STHONLIN2206000390</t>
  </si>
  <si>
    <t>STHONLIN2206000392</t>
  </si>
  <si>
    <t>STHONLIN2206000393</t>
  </si>
  <si>
    <t>STHONLIN2206000398</t>
  </si>
  <si>
    <t>นางสาว จุฑาทิพย์ ศิลาธน</t>
  </si>
  <si>
    <t>STHONLIN2206000400</t>
  </si>
  <si>
    <t xml:space="preserve">  DAILY  SALE  9 June 2022                                                                                                             </t>
  </si>
  <si>
    <t>STHBKK012206001099</t>
  </si>
  <si>
    <t>STHBKK012206001100</t>
  </si>
  <si>
    <t>STHBKK012206001101</t>
  </si>
  <si>
    <t>บริษัท ช็อปจีนิกซ์ จำกัด (สำนักงานใหญ่)</t>
  </si>
  <si>
    <t>STHBKK012206001102</t>
  </si>
  <si>
    <t>นางสาว ชวลิต เกิดทอง</t>
  </si>
  <si>
    <t>STHBKK012206001103</t>
  </si>
  <si>
    <t>นาย ณัฐพล อนันต์ศิริขจร</t>
  </si>
  <si>
    <t>STHBKK012206001104</t>
  </si>
  <si>
    <t>นางสาว สุชรัตน์ ชาวไร่เงิน</t>
  </si>
  <si>
    <t>STHBKK012206001105</t>
  </si>
  <si>
    <t>นางสาว ชัญญาพัชญ์ เสนาดี</t>
  </si>
  <si>
    <t>STHBKK012206001106</t>
  </si>
  <si>
    <t>นางสาว นริศรา ไทยหวล</t>
  </si>
  <si>
    <t>STHBKK012206001107</t>
  </si>
  <si>
    <t>STHBKK012206001108</t>
  </si>
  <si>
    <t>นาย จีระสิทธิ์ ผู้มีสัตย์</t>
  </si>
  <si>
    <t>STHBKK012206001109</t>
  </si>
  <si>
    <t>STHBKK012206001111</t>
  </si>
  <si>
    <t>นาย กิตติ มีแก้ว</t>
  </si>
  <si>
    <t>STHBKK012206001112</t>
  </si>
  <si>
    <t>STHBKK012206001114</t>
  </si>
  <si>
    <t>STHBKK012206001115</t>
  </si>
  <si>
    <t>STHBKK012206001116</t>
  </si>
  <si>
    <t>STHBKK012206001118</t>
  </si>
  <si>
    <t>STHBKK012206001119</t>
  </si>
  <si>
    <t>STHBKK012206001120</t>
  </si>
  <si>
    <t>STHBKK012206001121</t>
  </si>
  <si>
    <t>STHBKK012206001122</t>
  </si>
  <si>
    <t>นาง แสงมณี บุญทวี</t>
  </si>
  <si>
    <t>STHBKK012206001123</t>
  </si>
  <si>
    <t>STHBKK012206001125</t>
  </si>
  <si>
    <t>นาย ประเสริฐ สารสุวรรณ</t>
  </si>
  <si>
    <t>STHBKK012206001126</t>
  </si>
  <si>
    <t>นางสาว ทิพรัต เรียมฮวด</t>
  </si>
  <si>
    <t>STHBKK012206001127</t>
  </si>
  <si>
    <t>STHBKK012206001128</t>
  </si>
  <si>
    <t>นางสาว ภัทร์ปรียา โชคชัย</t>
  </si>
  <si>
    <t>STHBKK012206001129</t>
  </si>
  <si>
    <t>STHBKK012206001130</t>
  </si>
  <si>
    <t>นางสาว จินห์ภณิดา วรรณนิคมจิตร์</t>
  </si>
  <si>
    <t>STHBKK012206001134</t>
  </si>
  <si>
    <t>STHBKK012206001135</t>
  </si>
  <si>
    <t>STHBKK012206001137</t>
  </si>
  <si>
    <t>STHBKK012206001138</t>
  </si>
  <si>
    <t>STHBKK012206001139</t>
  </si>
  <si>
    <t>นาย คำรณ ศรีนวล</t>
  </si>
  <si>
    <t>STHBKK012206001141</t>
  </si>
  <si>
    <t>STHBKK012206001142</t>
  </si>
  <si>
    <t>นาย ชิตณุพงศ์  แสงอุ่น</t>
  </si>
  <si>
    <t>STHBKK012206001143</t>
  </si>
  <si>
    <t>STHBKK012206001144</t>
  </si>
  <si>
    <t>นางสาว ดาวใจ พรหมมา</t>
  </si>
  <si>
    <t>STHBKK012206001145</t>
  </si>
  <si>
    <t>นาย เรวัฒน์ จบคำ</t>
  </si>
  <si>
    <t>STHBKK012206001146</t>
  </si>
  <si>
    <t>นางสาว อลิชา แสงอุ่น</t>
  </si>
  <si>
    <t>STHBKK012206001147</t>
  </si>
  <si>
    <t>STHBKK012206001148</t>
  </si>
  <si>
    <t>STHBKK012206001149</t>
  </si>
  <si>
    <t>STHBKK012206001151</t>
  </si>
  <si>
    <t>STHBKK012206001152</t>
  </si>
  <si>
    <t>นางสาว กัญพัชร์  ชูธีรยงพันธ์</t>
  </si>
  <si>
    <t>STHBKK012206001153</t>
  </si>
  <si>
    <t>นางสาว นางสาว นิภาพร ว่องไว</t>
  </si>
  <si>
    <t>STHBKK012206001154</t>
  </si>
  <si>
    <t>STHBKK012206001155</t>
  </si>
  <si>
    <t>นางสาว พีระญา พูลวงษ์  นาย กมล แจ่มสุริยา</t>
  </si>
  <si>
    <t>STHBKK012206001156</t>
  </si>
  <si>
    <t>STHBKK012206001157</t>
  </si>
  <si>
    <t>STHBKK012206001158</t>
  </si>
  <si>
    <t>STHBKK012206001159</t>
  </si>
  <si>
    <t>STHBKK012206001160</t>
  </si>
  <si>
    <t>STHBKK012206001162</t>
  </si>
  <si>
    <t>นาง นาง วรรณา มั่นต่าย</t>
  </si>
  <si>
    <t>STHBKK012206001163</t>
  </si>
  <si>
    <t>STHBKK012206001164</t>
  </si>
  <si>
    <t>นาย สุทัศน์ ศรีเกิด</t>
  </si>
  <si>
    <t>STHBKK012206001166</t>
  </si>
  <si>
    <t>STHBKK012206001167</t>
  </si>
  <si>
    <t>STHBKK012206001168</t>
  </si>
  <si>
    <t>STHBKK012206001169</t>
  </si>
  <si>
    <t>STHBKK012206001170</t>
  </si>
  <si>
    <t>STHBKK012206001171</t>
  </si>
  <si>
    <t>นางสาว กำไร รุ่งกิจกุลภัค</t>
  </si>
  <si>
    <t>STHBKK012206001174</t>
  </si>
  <si>
    <t>นาง พรหมพร จินดา(ไม่ขึ้นเวปไซค์)</t>
  </si>
  <si>
    <t>STHBKK012206001175</t>
  </si>
  <si>
    <t>STHBKK012206001176</t>
  </si>
  <si>
    <t>STHBKK012206001177</t>
  </si>
  <si>
    <t>STHBKK012206001178</t>
  </si>
  <si>
    <t>STHBKK012206001180</t>
  </si>
  <si>
    <t>นาย เจษฎา  ทับทิม</t>
  </si>
  <si>
    <t>STHBKK012206001181</t>
  </si>
  <si>
    <t>STHBKK012206001182</t>
  </si>
  <si>
    <t>STHBKK012206001185</t>
  </si>
  <si>
    <t>STHBKK012206001187</t>
  </si>
  <si>
    <t>STHBKK012206001188</t>
  </si>
  <si>
    <t>นาย สุทธิ คำบุญ</t>
  </si>
  <si>
    <t>STHBKK012206001189</t>
  </si>
  <si>
    <t>STHBKK012206001190</t>
  </si>
  <si>
    <t>STHBKK012206001191</t>
  </si>
  <si>
    <t>นางสาว ฮันนาน สามะ</t>
  </si>
  <si>
    <t>STHBKK012206001192</t>
  </si>
  <si>
    <t>STHBKK012206001193</t>
  </si>
  <si>
    <t>นาง สุขใจ วงศ์วิเศษ</t>
  </si>
  <si>
    <t>STHBKK012206001195</t>
  </si>
  <si>
    <t>STHBKK012206001196</t>
  </si>
  <si>
    <t>นาย ปรวีร์ วราหะ</t>
  </si>
  <si>
    <t>STHBKK012206001197</t>
  </si>
  <si>
    <t>STHBKK012206001198</t>
  </si>
  <si>
    <t>STHBKK012206001199</t>
  </si>
  <si>
    <t>นางสาว นางสาว สุปรียา ศรีอุทิศ</t>
  </si>
  <si>
    <t>STHBKK012206001200</t>
  </si>
  <si>
    <t>STHBKK012206001201</t>
  </si>
  <si>
    <t>STHBKK012206001202</t>
  </si>
  <si>
    <t>STHBKK012206001203</t>
  </si>
  <si>
    <t>นาย กาญจน์พิสุทธิ์ ชุติกุลอนันต์</t>
  </si>
  <si>
    <t>STHBKK012206001204</t>
  </si>
  <si>
    <t>นางสาว จิรภาทิชา โคดมการภัทรารัช</t>
  </si>
  <si>
    <t>STHBKK012206001205</t>
  </si>
  <si>
    <t>STHBKK012206001207</t>
  </si>
  <si>
    <t>STHBKK012206001208</t>
  </si>
  <si>
    <t>STHBKK012206001210</t>
  </si>
  <si>
    <t>สุรชาติ นพนิธิพัฒน์</t>
  </si>
  <si>
    <t>STHBKK012206001211</t>
  </si>
  <si>
    <t>STHBKK012206001212</t>
  </si>
  <si>
    <t>STHBKK012206001213</t>
  </si>
  <si>
    <t>STHBKK012206001215</t>
  </si>
  <si>
    <t>นางสาว ภภัสสร ลิ้มธนัตกุล</t>
  </si>
  <si>
    <t>STHBKK012206001216</t>
  </si>
  <si>
    <t>ple bkk</t>
  </si>
  <si>
    <t>STHBKK012206001217</t>
  </si>
  <si>
    <t>STHBKK012206001218</t>
  </si>
  <si>
    <t>STHBKK012206001219</t>
  </si>
  <si>
    <t>STHBKK012206001221</t>
  </si>
  <si>
    <t>นาย ชูชีพ มีกระโดน</t>
  </si>
  <si>
    <t>STHBKK012206001223</t>
  </si>
  <si>
    <t>นาย ธนิตศักดิ์ ธนเกียรติไตรภพ</t>
  </si>
  <si>
    <t>STHBKK012206001224</t>
  </si>
  <si>
    <t>นาง เรณู เนินทอง</t>
  </si>
  <si>
    <t>STHBKK012206001225</t>
  </si>
  <si>
    <t>STHONLIN2206000408</t>
  </si>
  <si>
    <t>STHONLIN2206000417</t>
  </si>
  <si>
    <t>STHONLIN2206000418</t>
  </si>
  <si>
    <t>STHONLIN2206000420</t>
  </si>
  <si>
    <t>ภัคภร ทองประสม</t>
  </si>
  <si>
    <t>STHONLIN2206000424</t>
  </si>
  <si>
    <t>STHONLIN2206000426</t>
  </si>
  <si>
    <t>STHONLIN2206000427</t>
  </si>
  <si>
    <t>นาง ขวัญจิตร์ กลิ่นเจริญ</t>
  </si>
  <si>
    <t>STHONLIN2206000434</t>
  </si>
  <si>
    <t>STHONLIN2206000435</t>
  </si>
  <si>
    <t>STHONLIN2206000439</t>
  </si>
  <si>
    <t>STHONLIN2206000445</t>
  </si>
  <si>
    <t>STHONLIN2206000450</t>
  </si>
  <si>
    <t>STHONLIN2206000481</t>
  </si>
  <si>
    <t xml:space="preserve">  DAILY  SALE  10 June 2022                                                                                                             </t>
  </si>
  <si>
    <t>STHBKK012206001226</t>
  </si>
  <si>
    <t>STHBKK012206001227</t>
  </si>
  <si>
    <t>นาย รุสดี  หลังเกต</t>
  </si>
  <si>
    <t>STHBKK012206001228</t>
  </si>
  <si>
    <t>นางสาว ชรินรัตน์  น้อยคำ</t>
  </si>
  <si>
    <t>STHBKK012206001229</t>
  </si>
  <si>
    <t>STHBKK012206001230</t>
  </si>
  <si>
    <t>STHBKK012206001232</t>
  </si>
  <si>
    <t>STHBKK012206001233</t>
  </si>
  <si>
    <t>STHBKK012206001234</t>
  </si>
  <si>
    <t>STHBKK012206001235</t>
  </si>
  <si>
    <t>STHBKK012206001236</t>
  </si>
  <si>
    <t>STHBKK012206001237</t>
  </si>
  <si>
    <t>STHBKK012206001238</t>
  </si>
  <si>
    <t>STHBKK012206001240</t>
  </si>
  <si>
    <t>STHBKK012206001241</t>
  </si>
  <si>
    <t>STHBKK012206001243</t>
  </si>
  <si>
    <t>STHBKK012206001244</t>
  </si>
  <si>
    <t>STHBKK012206001245</t>
  </si>
  <si>
    <t>นาง อารมย์ สุวรรณนารี</t>
  </si>
  <si>
    <t>STHBKK012206001247</t>
  </si>
  <si>
    <t>STHBKK012206001248</t>
  </si>
  <si>
    <t>STHBKK012206001249</t>
  </si>
  <si>
    <t>STHBKK012206001250</t>
  </si>
  <si>
    <t>นาง ดาวธิดา  วงมาเกษ</t>
  </si>
  <si>
    <t>STHBKK012206001251</t>
  </si>
  <si>
    <t>STHBKK012206001252</t>
  </si>
  <si>
    <t>STHBKK012206001253</t>
  </si>
  <si>
    <t>STHBKK012206001254</t>
  </si>
  <si>
    <t>นาง กชพรรณ นิลพันธ์</t>
  </si>
  <si>
    <t>STHBKK012206001255</t>
  </si>
  <si>
    <t>นางสาว ศิริพักตร์  พูลวิชา</t>
  </si>
  <si>
    <t>STHBKK012206001256</t>
  </si>
  <si>
    <t>STHBKK012206001257</t>
  </si>
  <si>
    <t>STHBKK012206001258</t>
  </si>
  <si>
    <t>นาง พัชราวดี จันทมล</t>
  </si>
  <si>
    <t>STHBKK012206001259</t>
  </si>
  <si>
    <t>STHBKK012206001260</t>
  </si>
  <si>
    <t>นาย พิเชษฐ์ มีสิริ</t>
  </si>
  <si>
    <t>STHBKK012206001261</t>
  </si>
  <si>
    <t>STHBKK012206001262</t>
  </si>
  <si>
    <t>STHBKK012206001263</t>
  </si>
  <si>
    <t>STHBKK012206001264</t>
  </si>
  <si>
    <t>STHBKK012206001265</t>
  </si>
  <si>
    <t>STHBKK012206001266</t>
  </si>
  <si>
    <t>STHBKK012206001267</t>
  </si>
  <si>
    <t>นางสาว วงเพ็ด พูนสิน</t>
  </si>
  <si>
    <t>STHBKK012206001268</t>
  </si>
  <si>
    <t>STHBKK012206001269</t>
  </si>
  <si>
    <t>STHBKK012206001270</t>
  </si>
  <si>
    <t>นาง ผ่องสี จำปาเงิน</t>
  </si>
  <si>
    <t>STHBKK012206001271</t>
  </si>
  <si>
    <t>นางสาว นฤมล พุ่มแสง</t>
  </si>
  <si>
    <t>STHBKK012206001275</t>
  </si>
  <si>
    <t>STHBKK012206001276</t>
  </si>
  <si>
    <t>นาย วินัย จุ้ยกลาง</t>
  </si>
  <si>
    <t>STHBKK012206001277</t>
  </si>
  <si>
    <t>นางสาว วรภร  ศรุติเตชาภัค</t>
  </si>
  <si>
    <t>STHBKK012206001278</t>
  </si>
  <si>
    <t>STHBKK012206001279</t>
  </si>
  <si>
    <t>STHBKK012206001280</t>
  </si>
  <si>
    <t>STHBKK012206001281</t>
  </si>
  <si>
    <t>STHBKK012206001284</t>
  </si>
  <si>
    <t>STHBKK012206001285</t>
  </si>
  <si>
    <t>นาง เกศร วงษ์วิภาค</t>
  </si>
  <si>
    <t>STHBKK012206001286</t>
  </si>
  <si>
    <t>STHBKK012206001287</t>
  </si>
  <si>
    <t>STHBKK012206001288</t>
  </si>
  <si>
    <t>นางสาว เขมปัณฑา จันทร์จร</t>
  </si>
  <si>
    <t>STHBKK012206001289ล</t>
  </si>
  <si>
    <t>STHBKK012206001290</t>
  </si>
  <si>
    <t>นาย กรีฑา อินทวัน</t>
  </si>
  <si>
    <t>STHBKK012206001292</t>
  </si>
  <si>
    <t>STHBKK012206001293</t>
  </si>
  <si>
    <t>STHBKK012206001294</t>
  </si>
  <si>
    <t>STHBKK012206001295</t>
  </si>
  <si>
    <t>นางสาว เสาวนีย์ จันทร์สิงห์</t>
  </si>
  <si>
    <t>STHBKK012206001296</t>
  </si>
  <si>
    <t>STHBKK012206001297</t>
  </si>
  <si>
    <t>STHBKK012206001298</t>
  </si>
  <si>
    <t>นาย เรือง อู่อรุณ</t>
  </si>
  <si>
    <t>STHBKK012206001299</t>
  </si>
  <si>
    <t>STHBKK012206001300</t>
  </si>
  <si>
    <t>STHBKK012206001301</t>
  </si>
  <si>
    <t>STHBKK012206001302</t>
  </si>
  <si>
    <t>STHBKK012206001303</t>
  </si>
  <si>
    <t>STHBKK012206001304</t>
  </si>
  <si>
    <t>STHBKK012206001305</t>
  </si>
  <si>
    <t>นาง ศิริวรรณ พยัฆเพท</t>
  </si>
  <si>
    <t>STHBKK012206001306</t>
  </si>
  <si>
    <t>นาย มณี ปานมณี</t>
  </si>
  <si>
    <t>STHBKK012206001307</t>
  </si>
  <si>
    <t>นาย สาธิต  สร้างนอก</t>
  </si>
  <si>
    <t>STHBKK012206001309</t>
  </si>
  <si>
    <t>STHBKK012206001312</t>
  </si>
  <si>
    <t>STHBKK012206001313</t>
  </si>
  <si>
    <t>STHBKK012206001314</t>
  </si>
  <si>
    <t>STHBKK012206001315</t>
  </si>
  <si>
    <t>นางสาว ปิยรัชต์ พูลสวัสดิ์</t>
  </si>
  <si>
    <t>STHBKK012206001316</t>
  </si>
  <si>
    <t>STHBKK012206001317</t>
  </si>
  <si>
    <t>นาง ภีรดา  เดชะนามเมือง</t>
  </si>
  <si>
    <t>STHBKK012206001320</t>
  </si>
  <si>
    <t>STHBKK012206001321</t>
  </si>
  <si>
    <t>นางสาว ธิดารัตน์ สมทรัพย์</t>
  </si>
  <si>
    <t>STHBKK012206001323</t>
  </si>
  <si>
    <t>STHBKK012206001324</t>
  </si>
  <si>
    <t>STHBKK012206001325</t>
  </si>
  <si>
    <t>STHBKK012206001326</t>
  </si>
  <si>
    <t>STHBKK012206001327</t>
  </si>
  <si>
    <t>STHBKK012206001328</t>
  </si>
  <si>
    <t>STHBKK012206001329</t>
  </si>
  <si>
    <t>STHBKK012206001330</t>
  </si>
  <si>
    <t>STHBKK012206001331</t>
  </si>
  <si>
    <t>นาย นิคม ยิ้มสาระ</t>
  </si>
  <si>
    <t>STHBKK012206001332</t>
  </si>
  <si>
    <t>STHBKK012206001333</t>
  </si>
  <si>
    <t>STHBKK012206001334</t>
  </si>
  <si>
    <t>นาง ชิโลบล กำลังสิงห์</t>
  </si>
  <si>
    <t>STHBKK012206001335</t>
  </si>
  <si>
    <t>STHBKK012206001338</t>
  </si>
  <si>
    <t>STHBKK012206001339</t>
  </si>
  <si>
    <t>STHONLIN2206000484</t>
  </si>
  <si>
    <t>STHONLIN2206000488</t>
  </si>
  <si>
    <t>STHONLIN2206000496</t>
  </si>
  <si>
    <t>STHONLIN2206000499</t>
  </si>
  <si>
    <t>STHONLIN2206000504</t>
  </si>
  <si>
    <t>STHONLIN2206000505</t>
  </si>
  <si>
    <t>STHONLIN2206000506</t>
  </si>
  <si>
    <t>STHONLIN2206000507</t>
  </si>
  <si>
    <t>นาย วัชรินทร์ บัวขาว</t>
  </si>
  <si>
    <t>STHONLIN2206000509</t>
  </si>
  <si>
    <t>STHONLIN2206000510</t>
  </si>
  <si>
    <t>นาย สุรพล จันทรานุรักษ์</t>
  </si>
  <si>
    <t>STHONLIN2206000512</t>
  </si>
  <si>
    <t>STHONLIN2206000513</t>
  </si>
  <si>
    <t>STHONLIN2206000516</t>
  </si>
  <si>
    <t>นางสาว ธนัญญา  หวังเทวีวรกุล</t>
  </si>
  <si>
    <t>STHONLIN2206000517</t>
  </si>
  <si>
    <t>STHONLIN2206000519</t>
  </si>
  <si>
    <t>นาง ดุษณี  เจมส์</t>
  </si>
  <si>
    <t>STHONLIN2206000520</t>
  </si>
  <si>
    <t>STHONLIN2206000521</t>
  </si>
  <si>
    <t>STHONLIN2206000527</t>
  </si>
  <si>
    <t>STHONLIN2206000528</t>
  </si>
  <si>
    <t>นาง สมจิตร นวนสุ่ม</t>
  </si>
  <si>
    <t xml:space="preserve">  DAILY  SALE  11 June 2022                                                                                                             </t>
  </si>
  <si>
    <t>STHBKK012206001341</t>
  </si>
  <si>
    <t>STHBKK012206001342</t>
  </si>
  <si>
    <t>STHBKK012206001343</t>
  </si>
  <si>
    <t>STHBKK012206001344</t>
  </si>
  <si>
    <t>STHBKK012206001345</t>
  </si>
  <si>
    <t>นาง ปสุตา สุวรรณทะมาลี</t>
  </si>
  <si>
    <t>STHBKK012206001346</t>
  </si>
  <si>
    <t>STHBKK012206001348</t>
  </si>
  <si>
    <t>STHBKK012206001350</t>
  </si>
  <si>
    <t>STHBKK012206001351</t>
  </si>
  <si>
    <t>STHBKK012206001352</t>
  </si>
  <si>
    <t>นาง เบญจมาศ อ้นประเสริฐ</t>
  </si>
  <si>
    <t>STHBKK012206001353</t>
  </si>
  <si>
    <t>STHBKK012206001354</t>
  </si>
  <si>
    <t>STHBKK012206001355</t>
  </si>
  <si>
    <t>นาย นาย ว่าที่ ร.ต.ประสิทธิ์ รูปขำดี</t>
  </si>
  <si>
    <t>STHBKK012206001356</t>
  </si>
  <si>
    <t>STHBKK012206001357</t>
  </si>
  <si>
    <t>STHBKK012206001361</t>
  </si>
  <si>
    <t>นาย เดชน์ อู่ดี</t>
  </si>
  <si>
    <t>STHBKK012206001363</t>
  </si>
  <si>
    <t>STHBKK012206001364</t>
  </si>
  <si>
    <t>STHBKK012206001365</t>
  </si>
  <si>
    <t>STHBKK012206001366</t>
  </si>
  <si>
    <t>นางสาว หทัยกาญจน์  นาคทองอินทร์</t>
  </si>
  <si>
    <t>STHBKK012206001367</t>
  </si>
  <si>
    <t>นาง พรทิพย์ เข็มเพชร</t>
  </si>
  <si>
    <t>STHBKK012206001368</t>
  </si>
  <si>
    <t>นาง วรัชชนัน ไชยะ</t>
  </si>
  <si>
    <t>STHBKK012206001369</t>
  </si>
  <si>
    <t>นาย สมคิด คงวิริยะโสภณ</t>
  </si>
  <si>
    <t>STHBKK012206001370</t>
  </si>
  <si>
    <t>STHBKK012206001371</t>
  </si>
  <si>
    <t>STHBKK012206001372</t>
  </si>
  <si>
    <t>STHBKK012206001373</t>
  </si>
  <si>
    <t>STHBKK012206001374</t>
  </si>
  <si>
    <t>STHBKK012206001375</t>
  </si>
  <si>
    <t>STHBKK012206001376</t>
  </si>
  <si>
    <t>STHBKK012206001377</t>
  </si>
  <si>
    <t>STHBKK012206001378</t>
  </si>
  <si>
    <t>นางสาว เพยาว์ ก้อนจันทร์เทศ</t>
  </si>
  <si>
    <t>STHBKK012206001380</t>
  </si>
  <si>
    <t>นางสาว สุภาวดี บุญเพ็ชร</t>
  </si>
  <si>
    <t>STHBKK012206001383</t>
  </si>
  <si>
    <t>STHBKK012206001384</t>
  </si>
  <si>
    <t>STHBKK012206001385</t>
  </si>
  <si>
    <t>STHBKK012206001386</t>
  </si>
  <si>
    <t>นาย อุดม​ บุญประกอบ</t>
  </si>
  <si>
    <t>STHBKK012206001387</t>
  </si>
  <si>
    <t>STHBKK012206001388</t>
  </si>
  <si>
    <t>STHBKK012206001389</t>
  </si>
  <si>
    <t>นาง นิกุล เสือนุ่ม</t>
  </si>
  <si>
    <t>STHBKK012206001391</t>
  </si>
  <si>
    <t>นางสาว อลิศา เสือนุ่ม</t>
  </si>
  <si>
    <t>STHBKK012206001393</t>
  </si>
  <si>
    <t>นางสาว พรไพลิน คงยวง</t>
  </si>
  <si>
    <t>STHBKK012206001395</t>
  </si>
  <si>
    <t>นาย พีรพงศ์ ไชยประเสริฐ</t>
  </si>
  <si>
    <t>STHBKK012206001396</t>
  </si>
  <si>
    <t>STHBKK012206001397</t>
  </si>
  <si>
    <t>นาง พัชรินทร์ สุขมา</t>
  </si>
  <si>
    <t>STHBKK012206001398</t>
  </si>
  <si>
    <t>นางสาว สุกัญญา ศรีภักดี</t>
  </si>
  <si>
    <t>STHBKK012206001399</t>
  </si>
  <si>
    <t>STHBKK012206001401</t>
  </si>
  <si>
    <t>STHBKK012206001403</t>
  </si>
  <si>
    <t>STHBKK012206001404</t>
  </si>
  <si>
    <t>นางสาว อาลีญา มีลักษณ์</t>
  </si>
  <si>
    <t>STHBKK012206001405</t>
  </si>
  <si>
    <t>STHBKK012206001406</t>
  </si>
  <si>
    <t>นางสาว ณัฐธิดา ศุภรัตน์</t>
  </si>
  <si>
    <t>STHBKK012206001408</t>
  </si>
  <si>
    <t>STHBKK012206001409</t>
  </si>
  <si>
    <t>นางสาว NIN SOULIYAVONA</t>
  </si>
  <si>
    <t>STHBKK012206001410</t>
  </si>
  <si>
    <t>นาย ประเวศ ไชยชนะ</t>
  </si>
  <si>
    <t>STHBKK012206001411</t>
  </si>
  <si>
    <t>STHBKK012206001413</t>
  </si>
  <si>
    <t>STHBKK012206001414</t>
  </si>
  <si>
    <t>STHBKK012206001415</t>
  </si>
  <si>
    <t>นางสาว วรรณา ต๊ะแก้ว</t>
  </si>
  <si>
    <t>STHBKK012206001416</t>
  </si>
  <si>
    <t>STHBKK012206001417</t>
  </si>
  <si>
    <t>STHBKK012206001418</t>
  </si>
  <si>
    <t>STHBKK012206001419</t>
  </si>
  <si>
    <t>นาย SOMBOUN  SYHATHEP</t>
  </si>
  <si>
    <t>STHBKK012206001420</t>
  </si>
  <si>
    <t>นางสาว สุชาวดี เรือนแก้ว</t>
  </si>
  <si>
    <t>STHBKK012206001423</t>
  </si>
  <si>
    <t>STHBKK012206001424</t>
  </si>
  <si>
    <t>STHBKK012206001425</t>
  </si>
  <si>
    <t>STHBKK012206001426</t>
  </si>
  <si>
    <t>นาย บุญลือ คนกล้า</t>
  </si>
  <si>
    <t>STHBKK012206001430</t>
  </si>
  <si>
    <t>STHBKK012206001431</t>
  </si>
  <si>
    <t>STHBKK012206001432</t>
  </si>
  <si>
    <t>นางสาว วรลักษณ์ เผ่ามิตรเจริญ</t>
  </si>
  <si>
    <t>STHBKK012206001433</t>
  </si>
  <si>
    <t>STHBKK012206001434</t>
  </si>
  <si>
    <t>STHBKK012206001435</t>
  </si>
  <si>
    <t>STHBKK012206001437</t>
  </si>
  <si>
    <t>นางสาว วิภารัตน์ แอบอุ่น</t>
  </si>
  <si>
    <t>STHBKK012206001439</t>
  </si>
  <si>
    <t>นาง ชวน เหมันต์</t>
  </si>
  <si>
    <t>STHBKK012206001440</t>
  </si>
  <si>
    <t>STHBKK012206001441</t>
  </si>
  <si>
    <t>STHBKK012206001442</t>
  </si>
  <si>
    <t>STHBKK012206001444</t>
  </si>
  <si>
    <t>STHBKK012206001447</t>
  </si>
  <si>
    <t>STHONLIN2206000530</t>
  </si>
  <si>
    <t>STHONLIN2206000536</t>
  </si>
  <si>
    <t>STHONLIN2206000537</t>
  </si>
  <si>
    <t>STHONLIN2206000538</t>
  </si>
  <si>
    <t>STHONLIN2206000546</t>
  </si>
  <si>
    <t>นางสาว ณัฐสินี ณภัทรชญาภา</t>
  </si>
  <si>
    <t>STHONLIN2206000548</t>
  </si>
  <si>
    <t>นาย นิคม ศรีสวัสดิ์</t>
  </si>
  <si>
    <t>STHONLIN2206000550</t>
  </si>
  <si>
    <t>STHONLIN2206000552</t>
  </si>
  <si>
    <t>STHONLIN2206000558</t>
  </si>
  <si>
    <t>STHONLIN2206000560</t>
  </si>
  <si>
    <t>STHONLIN2206000566</t>
  </si>
  <si>
    <t>STHONLIN2206000568</t>
  </si>
  <si>
    <t>STHONLIN2206000569</t>
  </si>
  <si>
    <t>STHONLIN2206000570</t>
  </si>
  <si>
    <t>STHONLIN2206000571</t>
  </si>
  <si>
    <t>STHONLIN2206000574</t>
  </si>
  <si>
    <t>STHONLIN2206000575</t>
  </si>
  <si>
    <t>STHONLIN2206000576</t>
  </si>
  <si>
    <t>STHONLIN2206000578</t>
  </si>
  <si>
    <t>STHONLIN2206000602</t>
  </si>
  <si>
    <t>นางสาว มาเรียม ยิ้มสาระ</t>
  </si>
  <si>
    <t>STHONLIN2206000603</t>
  </si>
  <si>
    <t>STHONLIN2206000604</t>
  </si>
  <si>
    <t xml:space="preserve">  DAILY  SALE  12  June 2022                                                                                                             </t>
  </si>
  <si>
    <t>STHBKK012206001448</t>
  </si>
  <si>
    <t>นาง วรวีร์ สุขประเสริฐ</t>
  </si>
  <si>
    <t>STHBKK012206001449</t>
  </si>
  <si>
    <t>นาย ธวัชชัย พระโสภณ</t>
  </si>
  <si>
    <t>STHBKK012206001450</t>
  </si>
  <si>
    <t>STHBKK012206001451</t>
  </si>
  <si>
    <t>STHBKK012206001453</t>
  </si>
  <si>
    <t>STHBKK012206001454</t>
  </si>
  <si>
    <t>STHBKK012206001455</t>
  </si>
  <si>
    <t>นางสาว ธัญญลักษณ์  ชิเณรทร</t>
  </si>
  <si>
    <t>STHBKK012206001459</t>
  </si>
  <si>
    <t>STHBKK012206001461</t>
  </si>
  <si>
    <t>STHBKK012206001462</t>
  </si>
  <si>
    <t>STHBKK012206001465</t>
  </si>
  <si>
    <t>STHBKK012206001466</t>
  </si>
  <si>
    <t>นาง สำรวย  แก้วสง่า</t>
  </si>
  <si>
    <t>STHBKK012206001473</t>
  </si>
  <si>
    <t>STHBKK012206001474</t>
  </si>
  <si>
    <t>STHBKK012206001476</t>
  </si>
  <si>
    <t>STHBKK012206001477</t>
  </si>
  <si>
    <t>นาย อภิวัฒน์ หน่ายมี</t>
  </si>
  <si>
    <t>STHBKK012206001478</t>
  </si>
  <si>
    <t>STHBKK012206001479</t>
  </si>
  <si>
    <t>STHBKK012206001480</t>
  </si>
  <si>
    <t>STHBKK012206001481</t>
  </si>
  <si>
    <t>STHBKK012206001482</t>
  </si>
  <si>
    <t>STHBKK012206001483</t>
  </si>
  <si>
    <t>STHBKK012206001484</t>
  </si>
  <si>
    <t>STHBKK012206001486</t>
  </si>
  <si>
    <t>STHBKK012206001487</t>
  </si>
  <si>
    <t>นาย รุ่งเรือง ทองทราย</t>
  </si>
  <si>
    <t>STHBKK012206001488</t>
  </si>
  <si>
    <t>STHBKK012206001489</t>
  </si>
  <si>
    <t>STHBKK012206001490</t>
  </si>
  <si>
    <t>STHBKK012206001491</t>
  </si>
  <si>
    <t>STHBKK012206001492</t>
  </si>
  <si>
    <t>นาย นพธนกรฐ์ คล้ายมาลา</t>
  </si>
  <si>
    <t>STHBKK012206001494</t>
  </si>
  <si>
    <t>STHBKK012206001495</t>
  </si>
  <si>
    <t>STHBKK012206001497</t>
  </si>
  <si>
    <t>นาย สมยศ น้ำเพชร</t>
  </si>
  <si>
    <t>STHBKK012206001499</t>
  </si>
  <si>
    <t>STHBKK012206001500</t>
  </si>
  <si>
    <t>นางสาว รัตยา พรมแสน</t>
  </si>
  <si>
    <t>STHBKK012206001501</t>
  </si>
  <si>
    <t>STHBKK012206001506</t>
  </si>
  <si>
    <t>นาย ชูชาติ ศรีประโมทย์</t>
  </si>
  <si>
    <t>STHBKK012206001507</t>
  </si>
  <si>
    <t>นางสาว กนกวรรณ ศรีลคร</t>
  </si>
  <si>
    <t>STHBKK012206001508</t>
  </si>
  <si>
    <t>STHBKK012206001509</t>
  </si>
  <si>
    <t>STHBKK012206001510</t>
  </si>
  <si>
    <t>STHBKK012206001511</t>
  </si>
  <si>
    <t>นาย ณัฐพนธ์ แพร่พิพัฒน์</t>
  </si>
  <si>
    <t>STHBKK012206001512</t>
  </si>
  <si>
    <t>นางสาว ยุพาภรณ์ พ้นภัย</t>
  </si>
  <si>
    <t>STHBKK012206001513</t>
  </si>
  <si>
    <t>นาง ทิตยาภรณ์ คิมรัมย์</t>
  </si>
  <si>
    <t>STHBKK012206001514</t>
  </si>
  <si>
    <t>นาง นภาพร รุ่งเจริญ</t>
  </si>
  <si>
    <t>STHBKK012206001515</t>
  </si>
  <si>
    <t>นางสาว พิชญ์ชิชา สุดทิพย์รัสกร</t>
  </si>
  <si>
    <t>STHBKK012206001516</t>
  </si>
  <si>
    <t>STHBKK012206001518</t>
  </si>
  <si>
    <t>STHBKK012206001521</t>
  </si>
  <si>
    <t>STHBKK012206001522</t>
  </si>
  <si>
    <t>STHBKK012206001523</t>
  </si>
  <si>
    <t>STHBKK012206001524</t>
  </si>
  <si>
    <t>STHBKK012206001525</t>
  </si>
  <si>
    <t>STHBKK012206001526</t>
  </si>
  <si>
    <t>STHBKK012206001527</t>
  </si>
  <si>
    <t>STHBKK012206001528</t>
  </si>
  <si>
    <t>STHBKK012206001529</t>
  </si>
  <si>
    <t>STHBKK012206001530</t>
  </si>
  <si>
    <t>นางสาว ภัทรอาภา  ทวีธนาพร</t>
  </si>
  <si>
    <t>STHBKK012206001532</t>
  </si>
  <si>
    <t>STHBKK012206001533</t>
  </si>
  <si>
    <t>STHBKK012206001536</t>
  </si>
  <si>
    <t>นางสาว อัญชนาฬ์ มาลัย</t>
  </si>
  <si>
    <t>STHBKK012206001537</t>
  </si>
  <si>
    <t>STHONLIN2206000612</t>
  </si>
  <si>
    <t>STHONLIN2206000615</t>
  </si>
  <si>
    <t>STHONLIN2206000618</t>
  </si>
  <si>
    <t>นาย Chanxay Khamleung</t>
  </si>
  <si>
    <t>STHONLIN2206000619</t>
  </si>
  <si>
    <t>STHONLIN2206000620</t>
  </si>
  <si>
    <t>STHONLIN2206000624</t>
  </si>
  <si>
    <t>STHONLIN2206000628</t>
  </si>
  <si>
    <t>STHONLIN2206000634</t>
  </si>
  <si>
    <t>STHONLIN2206000636</t>
  </si>
  <si>
    <t xml:space="preserve">  DAILY  SALE  13  June 2022                                                                                                             </t>
  </si>
  <si>
    <t>STHBKK012206001538</t>
  </si>
  <si>
    <t>นาย สุภาพ สิงห์เรือง</t>
  </si>
  <si>
    <t>STHBKK012206001539</t>
  </si>
  <si>
    <t>sitisak</t>
  </si>
  <si>
    <t>STHBKK012206001540</t>
  </si>
  <si>
    <t>นาย เดชา พวงทอง</t>
  </si>
  <si>
    <t>STHBKK012206001541</t>
  </si>
  <si>
    <t>STHBKK012206001542</t>
  </si>
  <si>
    <t>นาง สายฝน ชัยปรีชา</t>
  </si>
  <si>
    <t>STHBKK012206001544</t>
  </si>
  <si>
    <t>STHBKK012206001545</t>
  </si>
  <si>
    <t>STHBKK012206001546</t>
  </si>
  <si>
    <t>นางสาว ทิพย์สุดา นาคตระกูล</t>
  </si>
  <si>
    <t>STHBKK012206001547</t>
  </si>
  <si>
    <t>STHBKK012206001548</t>
  </si>
  <si>
    <t>STHBKK012206001550</t>
  </si>
  <si>
    <t>STHBKK012206001551</t>
  </si>
  <si>
    <t>นาย วินัย ธงชัย</t>
  </si>
  <si>
    <t>STHBKK012206001555</t>
  </si>
  <si>
    <t>STHBKK012206001556</t>
  </si>
  <si>
    <t>นาง ปนัดดา ไพทอง</t>
  </si>
  <si>
    <t>STHBKK012206001557</t>
  </si>
  <si>
    <t>STHBKK012206001558</t>
  </si>
  <si>
    <t>นาย สมศักดิ์ พิมพ์หนู</t>
  </si>
  <si>
    <t>STHBKK012206001560</t>
  </si>
  <si>
    <t>STHBKK012206001562</t>
  </si>
  <si>
    <t>STHBKK012206001563</t>
  </si>
  <si>
    <t>STHBKK012206001564</t>
  </si>
  <si>
    <t>STHBKK012206001565</t>
  </si>
  <si>
    <t>นาง คำรอ ยอดดี</t>
  </si>
  <si>
    <t>STHBKK012206001567</t>
  </si>
  <si>
    <t>นาย กมล อินอ่อน</t>
  </si>
  <si>
    <t>STHBKK012206001569</t>
  </si>
  <si>
    <t>STHBKK012206001571</t>
  </si>
  <si>
    <t>STHBKK012206001572</t>
  </si>
  <si>
    <t>พ.ต.ท. วิรุฬ อินทร์มีสุข</t>
  </si>
  <si>
    <t>STHBKK012206001573</t>
  </si>
  <si>
    <t>นาย นาย ฐณกฤต อาจหาญ</t>
  </si>
  <si>
    <t>STHBKK012206001574</t>
  </si>
  <si>
    <t>นาง พรรณลักษณ์ กันเสงี่ยม</t>
  </si>
  <si>
    <t>STHBKK012206001575</t>
  </si>
  <si>
    <t>STHBKK012206001578</t>
  </si>
  <si>
    <t>นาง อรวรรณ จันทร์วงศ์</t>
  </si>
  <si>
    <t>STHBKK012206001579</t>
  </si>
  <si>
    <t>STHBKK012206001581</t>
  </si>
  <si>
    <t>นาย กฤษณะ  วัชระกวีศิลป</t>
  </si>
  <si>
    <t>STHBKK012206001582</t>
  </si>
  <si>
    <t>STHBKK012206001583</t>
  </si>
  <si>
    <t>STHBKK012206001584</t>
  </si>
  <si>
    <t>STHBKK012206001586</t>
  </si>
  <si>
    <t>STHBKK012206001589</t>
  </si>
  <si>
    <t>นาย บุญเลิศ รวมวินิจ</t>
  </si>
  <si>
    <t>STHBKK012206001590</t>
  </si>
  <si>
    <t>STHBKK012206001591</t>
  </si>
  <si>
    <t>นางสาว จุฑามาศ ด้วงฟู</t>
  </si>
  <si>
    <t>STHBKK012206001592</t>
  </si>
  <si>
    <t>นางสาว นิตยา จงเรียน</t>
  </si>
  <si>
    <t>STHBKK012206001593</t>
  </si>
  <si>
    <t>STHBKK012206001595</t>
  </si>
  <si>
    <t>นาย พิบูลย์ คล่องสั่งสอน</t>
  </si>
  <si>
    <t>STHBKK012206001596</t>
  </si>
  <si>
    <t>STHBKK012206001598</t>
  </si>
  <si>
    <t>STHBKK012206001599</t>
  </si>
  <si>
    <t>STHBKK012206001600</t>
  </si>
  <si>
    <t>นางสาว วิภาวรรณ กุลวงษ์</t>
  </si>
  <si>
    <t>STHBKK012206001602</t>
  </si>
  <si>
    <t>STHBKK012206001603</t>
  </si>
  <si>
    <t>นางสาว อภาพร จำเริญนุช</t>
  </si>
  <si>
    <t>STHBKK012206001605</t>
  </si>
  <si>
    <t>STHBKK012206001607</t>
  </si>
  <si>
    <t>นางสาว ศรุดา ทองสีดี</t>
  </si>
  <si>
    <t>STHBKK012206001608</t>
  </si>
  <si>
    <t>พิชชาพร พุ่มไสว</t>
  </si>
  <si>
    <t>STHBKK012206001609</t>
  </si>
  <si>
    <t>STHBKK012206001610</t>
  </si>
  <si>
    <t>STHBKK012206001611</t>
  </si>
  <si>
    <t>STHBKK012206001612</t>
  </si>
  <si>
    <t>นาง รัตนา พงษ์ประวัติ</t>
  </si>
  <si>
    <t>STHBKK012206001613</t>
  </si>
  <si>
    <t>นาย เอกชลิต ธวัชกฤตยา</t>
  </si>
  <si>
    <t>STHBKK012206001614</t>
  </si>
  <si>
    <t>STHBKK012206001615</t>
  </si>
  <si>
    <t>นาย ศราวุธ  ขยันชม</t>
  </si>
  <si>
    <t>STHBKK012206001617</t>
  </si>
  <si>
    <t>นางสาว ปริญญ์ เอี่ยมวงค์นที</t>
  </si>
  <si>
    <t>STHBKK012206001618</t>
  </si>
  <si>
    <t>STHBKK012206001619</t>
  </si>
  <si>
    <t>STHBKK012206001620</t>
  </si>
  <si>
    <t>STHBKK012206001622</t>
  </si>
  <si>
    <t>STHBKK012206001623</t>
  </si>
  <si>
    <t>นางสาว อัญชลี พรมคล้าย</t>
  </si>
  <si>
    <t>STHBKK012206001624</t>
  </si>
  <si>
    <t>STHBKK012206001625</t>
  </si>
  <si>
    <t>นางสาว จุฑามาศ เรือนแก้ว</t>
  </si>
  <si>
    <t>STHBKK012206001626</t>
  </si>
  <si>
    <t>STHBKK012206001629</t>
  </si>
  <si>
    <t>STHBKK012206001630</t>
  </si>
  <si>
    <t>นางสาว อภัสนันท์  เจริญศิริวิชญกุล</t>
  </si>
  <si>
    <t>STHBKK012206001631</t>
  </si>
  <si>
    <t>STHBKK012206001632</t>
  </si>
  <si>
    <t>STHBKK012206001633</t>
  </si>
  <si>
    <t>STHBKK012206001635</t>
  </si>
  <si>
    <t>นาย วิทวัส ภูหมื่น</t>
  </si>
  <si>
    <t>STHBKK012206001637</t>
  </si>
  <si>
    <t>นางสาว น้ำเพชร อภิบุญญาวรกุล</t>
  </si>
  <si>
    <t>STHBKK012206001638</t>
  </si>
  <si>
    <t>นางสาว ดวงพร แม้นพยัคฆ์</t>
  </si>
  <si>
    <t>STHBKK012206001640</t>
  </si>
  <si>
    <t>นางสาว สายรุ้ง เพ็ชล้วน</t>
  </si>
  <si>
    <t>STHBKK012206001641</t>
  </si>
  <si>
    <t>STHBKK012206001642</t>
  </si>
  <si>
    <t>STHBKK012206001643</t>
  </si>
  <si>
    <t>STHBKK012206001644</t>
  </si>
  <si>
    <t>STHBKK012206001645</t>
  </si>
  <si>
    <t>STHBKK012206001646</t>
  </si>
  <si>
    <t>STHBKK012206001647</t>
  </si>
  <si>
    <t>STHBKK012206001648</t>
  </si>
  <si>
    <t>STHBKK012206001649</t>
  </si>
  <si>
    <t>STHBKK012206001650</t>
  </si>
  <si>
    <t>STHBKK012206001653</t>
  </si>
  <si>
    <t>STHBKK012206001654</t>
  </si>
  <si>
    <t>STHBKK012206001655</t>
  </si>
  <si>
    <t>นางสาว ธนัญญา พิพิธวณิชการ</t>
  </si>
  <si>
    <t>STHBKK012206001657</t>
  </si>
  <si>
    <t>STHBKK012206001658</t>
  </si>
  <si>
    <t>นาย อำนาจ กวยคำ</t>
  </si>
  <si>
    <t>STHBKK012206001659</t>
  </si>
  <si>
    <t>STHBKK012206001660</t>
  </si>
  <si>
    <t>นางสาว กัญญาภัค กำเหนิดผล</t>
  </si>
  <si>
    <t>STHBKK012206001661</t>
  </si>
  <si>
    <t>STHBKK012206001662</t>
  </si>
  <si>
    <t>STHONLIN2206000640</t>
  </si>
  <si>
    <t>STHONLIN2206000647</t>
  </si>
  <si>
    <t>นาย เก่งภพ ศุภาภพปภาส</t>
  </si>
  <si>
    <t>STHONLIN2206000650</t>
  </si>
  <si>
    <t>STHONLIN2206000651</t>
  </si>
  <si>
    <t>STHONLIN2206000652</t>
  </si>
  <si>
    <t>STHONLIN2206000653</t>
  </si>
  <si>
    <t>STHONLIN2206000655</t>
  </si>
  <si>
    <t>STHONLIN2206000657</t>
  </si>
  <si>
    <t>STHONLIN2206000658</t>
  </si>
  <si>
    <t>STHONLIN2206000661</t>
  </si>
  <si>
    <t>นาย ณัฐพงษ์</t>
  </si>
  <si>
    <t>STHONLIN2206000662</t>
  </si>
  <si>
    <t>STHONLIN2206000663</t>
  </si>
  <si>
    <t>STHONLIN2206000665</t>
  </si>
  <si>
    <t>นางสาว Nixay Sithalath</t>
  </si>
  <si>
    <t>STHONLIN2206000668</t>
  </si>
  <si>
    <t>STHONLIN2206000669</t>
  </si>
  <si>
    <t>STHONLIN2206000670</t>
  </si>
  <si>
    <t>STHONLIN2206000671</t>
  </si>
  <si>
    <t>นางสาว สุกัญญา ถางโพธิ์</t>
  </si>
  <si>
    <t>STHONLIN2206000677</t>
  </si>
  <si>
    <t>STHONLIN2206000683</t>
  </si>
  <si>
    <t>นางสาว อังคณา จะหา</t>
  </si>
  <si>
    <t xml:space="preserve">  DAILY  SALE  14 June 2022                                                                                                             </t>
  </si>
  <si>
    <t>STHBKK012206001663</t>
  </si>
  <si>
    <t>นาย กุศล ศรีบุณยะแก้ว</t>
  </si>
  <si>
    <t>STHBKK012206001664</t>
  </si>
  <si>
    <t>นาย พบโชค ศรีบุณยะแก้ว</t>
  </si>
  <si>
    <t>STHBKK012206001665</t>
  </si>
  <si>
    <t>นาง พิมพ์ภกามาศ ญาติเสมอ</t>
  </si>
  <si>
    <t>STHBKK012206001666</t>
  </si>
  <si>
    <t>STHBKK012206001667</t>
  </si>
  <si>
    <t>STHBKK012206001669</t>
  </si>
  <si>
    <t>STHBKK012206001670</t>
  </si>
  <si>
    <t>STHBKK012206001671</t>
  </si>
  <si>
    <t>STHBKK012206001672</t>
  </si>
  <si>
    <t>STHBKK012206001673</t>
  </si>
  <si>
    <t>STHBKK012206001674</t>
  </si>
  <si>
    <t>STHBKK012206001675</t>
  </si>
  <si>
    <t>STHBKK012206001676</t>
  </si>
  <si>
    <t>STHBKK012206001677</t>
  </si>
  <si>
    <t>STHBKK012206001678</t>
  </si>
  <si>
    <t>STHBKK012206001687</t>
  </si>
  <si>
    <t>นางสาว รัชตวรรณ เนาวสินธ์</t>
  </si>
  <si>
    <t>STHBKK012206001688</t>
  </si>
  <si>
    <t>STHBKK012206001689</t>
  </si>
  <si>
    <t>BKK-Neng</t>
  </si>
  <si>
    <t>STHBKK012206001690</t>
  </si>
  <si>
    <t>นางสาว อนิสสรา ยวงลำใย</t>
  </si>
  <si>
    <t>STHBKK012206001693</t>
  </si>
  <si>
    <t>STHBKK012206001694</t>
  </si>
  <si>
    <t>STHBKK012206001695</t>
  </si>
  <si>
    <t>STHBKK012206001696</t>
  </si>
  <si>
    <t>STHBKK012206001697</t>
  </si>
  <si>
    <t>STHBKK012206001699</t>
  </si>
  <si>
    <t>STHBKK012206001701</t>
  </si>
  <si>
    <t>STHBKK012206001703</t>
  </si>
  <si>
    <t>STHBKK012206001704</t>
  </si>
  <si>
    <t>STHBKK012206001705</t>
  </si>
  <si>
    <t>STHBKK012206001706</t>
  </si>
  <si>
    <t>STHBKK012206001707</t>
  </si>
  <si>
    <t>นาย สมยศ  สายสุวรรณ์</t>
  </si>
  <si>
    <t>STHBKK012206001708</t>
  </si>
  <si>
    <t>STHBKK012206001710</t>
  </si>
  <si>
    <t>STHBKK012206001711</t>
  </si>
  <si>
    <t>STHBKK012206001712</t>
  </si>
  <si>
    <t>STHBKK012206001714</t>
  </si>
  <si>
    <t>นาย สมคิด  ปะติ</t>
  </si>
  <si>
    <t>STHBKK012206001715</t>
  </si>
  <si>
    <t>STHBKK012206001716</t>
  </si>
  <si>
    <t>นาย นาย ธนบดี สุขประเสริฐ</t>
  </si>
  <si>
    <t>STHBKK012206001717</t>
  </si>
  <si>
    <t>นาง รสสุคนธ์  ขันธการุญวงศ์</t>
  </si>
  <si>
    <t>STHBKK012206001718</t>
  </si>
  <si>
    <t>นางสาว สิริวิมล แม้วพ่วง</t>
  </si>
  <si>
    <t>STHBKK012206001720</t>
  </si>
  <si>
    <t>STHBKK012206001721</t>
  </si>
  <si>
    <t>STHBKK012206001723</t>
  </si>
  <si>
    <t>นางสาว นางสาว พลอยไพลินทร์ แจ่มใส</t>
  </si>
  <si>
    <t>STHBKK012206001725</t>
  </si>
  <si>
    <t>STHBKK012206001726</t>
  </si>
  <si>
    <t>STHBKK012206001727</t>
  </si>
  <si>
    <t>STHBKK012206001728</t>
  </si>
  <si>
    <t>STHBKK012206001729</t>
  </si>
  <si>
    <t>นาง รัศมี นาวิชิต</t>
  </si>
  <si>
    <t>STHBKK012206001730</t>
  </si>
  <si>
    <t>STHBKK012206001731</t>
  </si>
  <si>
    <t>STHBKK012206001733</t>
  </si>
  <si>
    <t>STHBKK012206001734</t>
  </si>
  <si>
    <t>STHBKK012206001735</t>
  </si>
  <si>
    <t>STHBKK012206001736</t>
  </si>
  <si>
    <t>นางสาว นางสาว รุ่งนภา ศรีไพร</t>
  </si>
  <si>
    <t>STHBKK012206001737</t>
  </si>
  <si>
    <t>STHBKK012206001739</t>
  </si>
  <si>
    <t>STHBKK012206001740</t>
  </si>
  <si>
    <t>นาย เอกพันธ์ เทศทอง</t>
  </si>
  <si>
    <t>STHBKK012206001741</t>
  </si>
  <si>
    <t>นาย สุชาติ พุ่มแก้ว</t>
  </si>
  <si>
    <t>STHBKK012206001742</t>
  </si>
  <si>
    <t>บริษัท พิมปรีชา จำกัด (สำนักงานใหญ่)</t>
  </si>
  <si>
    <t>STHBKK012206001743</t>
  </si>
  <si>
    <t>นางสาว พุทธชาติ สร้อยระย้า</t>
  </si>
  <si>
    <t>STHBKK012206001745</t>
  </si>
  <si>
    <t>นาย สหัสวรรษ  ศรีชนะ</t>
  </si>
  <si>
    <t>STHBKK012206001746</t>
  </si>
  <si>
    <t>STHBKK012206001747</t>
  </si>
  <si>
    <t>STHBKK012206001748</t>
  </si>
  <si>
    <t>นางสาว เบญจมาศ ไชยพฤกษ์</t>
  </si>
  <si>
    <t>STHBKK012206001749</t>
  </si>
  <si>
    <t>นาย พิษณุ พันธวงค์</t>
  </si>
  <si>
    <t>STHBKK012206001750</t>
  </si>
  <si>
    <t>นาง ชลอ เหมันต์</t>
  </si>
  <si>
    <t>STHBKK012206001751</t>
  </si>
  <si>
    <t>STHBKK012206001752</t>
  </si>
  <si>
    <t>STHBKK012206001754</t>
  </si>
  <si>
    <t>STHBKK012206001755</t>
  </si>
  <si>
    <t>STHBKK012206001757</t>
  </si>
  <si>
    <t>มธุรา ชาติสุทธิ์</t>
  </si>
  <si>
    <t>STHBKK012206001759</t>
  </si>
  <si>
    <t>STHBKK012206001761</t>
  </si>
  <si>
    <t>STHBKK012206001762</t>
  </si>
  <si>
    <t>นาง วัชริน จุนเนียง</t>
  </si>
  <si>
    <t>STHBKK012206001765</t>
  </si>
  <si>
    <t>นาง ธนศร ไคลมี</t>
  </si>
  <si>
    <t>STHBKK012206001766</t>
  </si>
  <si>
    <t>STHBKK012206001767</t>
  </si>
  <si>
    <t>STHBKK012206001771</t>
  </si>
  <si>
    <t>STHBKK012206001772</t>
  </si>
  <si>
    <t>STHBKK012206001773</t>
  </si>
  <si>
    <t>นาย จิรพัฒน์ ศลศิลป์ชัย</t>
  </si>
  <si>
    <t>STHBKK012206001774</t>
  </si>
  <si>
    <t>STHBKK012206001775</t>
  </si>
  <si>
    <t>STHBKK012206001777</t>
  </si>
  <si>
    <t>STHBKK012206001778</t>
  </si>
  <si>
    <t>นาง นูรไอนี สูเด็น</t>
  </si>
  <si>
    <t>STHBKK012206001779</t>
  </si>
  <si>
    <t>STHBKK012206001780</t>
  </si>
  <si>
    <t>STHBKK012206001781</t>
  </si>
  <si>
    <t>STHBKK012206001782</t>
  </si>
  <si>
    <t>นาย สุรพล ชาญธุระ</t>
  </si>
  <si>
    <t>STHBKK012206001783</t>
  </si>
  <si>
    <t>นาง ธนภร ทองสุขสุพัชร</t>
  </si>
  <si>
    <t>STHBKK012206001784</t>
  </si>
  <si>
    <t>นาง สายยู  แพรอท</t>
  </si>
  <si>
    <t>STHBKK012206001785</t>
  </si>
  <si>
    <t>นาย สุวิทย์ ผันผาย</t>
  </si>
  <si>
    <t>STHBKK012206001786</t>
  </si>
  <si>
    <t>นาย ปัณณวิชญ์ มะโนน้อม</t>
  </si>
  <si>
    <t>STHBKK012206001787</t>
  </si>
  <si>
    <t>นางสาว จามรี จันทร์ผกา</t>
  </si>
  <si>
    <t>STHBKK012206001788</t>
  </si>
  <si>
    <t>STHBKK012206001789</t>
  </si>
  <si>
    <t>STHONLIN2206000686</t>
  </si>
  <si>
    <t>STHONLIN2206000695</t>
  </si>
  <si>
    <t>STHONLIN2206000698</t>
  </si>
  <si>
    <t>STHONLIN2206000700</t>
  </si>
  <si>
    <t>STHONLIN2206000701</t>
  </si>
  <si>
    <t>STHONLIN2206000702</t>
  </si>
  <si>
    <t>STHONLIN2206000703</t>
  </si>
  <si>
    <t>STHONLIN2206000704</t>
  </si>
  <si>
    <t>STHONLIN2206000705</t>
  </si>
  <si>
    <t>นาง สุดาขัน</t>
  </si>
  <si>
    <t>STHONLIN2206000706</t>
  </si>
  <si>
    <t>STHONLIN2206000710</t>
  </si>
  <si>
    <t>STHONLIN2206000714</t>
  </si>
  <si>
    <t>STHONLIN2206000715</t>
  </si>
  <si>
    <t xml:space="preserve">  DAILY  SALE  15 June 2022                                                                                                             </t>
  </si>
  <si>
    <t>STHBKK012206001790</t>
  </si>
  <si>
    <t>นางสาว วณิชชา  ช้างโฉม</t>
  </si>
  <si>
    <t>STHBKK012206001792</t>
  </si>
  <si>
    <t>STHBKK012206001793</t>
  </si>
  <si>
    <t>STHBKK012206001794</t>
  </si>
  <si>
    <t>STHBKK012206001797</t>
  </si>
  <si>
    <t>นางสาว จันทรรัตน์ ขนอม</t>
  </si>
  <si>
    <t>STHBKK012206001798</t>
  </si>
  <si>
    <t>นาย กฤช เศรษฐบุตร</t>
  </si>
  <si>
    <t>STHBKK012206001799</t>
  </si>
  <si>
    <t>STHBKK012206001800</t>
  </si>
  <si>
    <t>STHBKK012206001801</t>
  </si>
  <si>
    <t>นาง อัมพร  กุลศัตยาภิรมย์</t>
  </si>
  <si>
    <t>STHBKK012206001802</t>
  </si>
  <si>
    <t>นาย ชัยยะเดช เดชบุญมี</t>
  </si>
  <si>
    <t>STHBKK012206001803</t>
  </si>
  <si>
    <t>STHBKK012206001804</t>
  </si>
  <si>
    <t>STHBKK012206001805</t>
  </si>
  <si>
    <t>STHBKK012206001806</t>
  </si>
  <si>
    <t>STHBKK012206001808</t>
  </si>
  <si>
    <t>STHBKK012206001809</t>
  </si>
  <si>
    <t>STHBKK012206001810</t>
  </si>
  <si>
    <t>STHBKK012206001811</t>
  </si>
  <si>
    <t>นาง ปาริชาติ ปิยะนนทลี</t>
  </si>
  <si>
    <t>STHBKK012206001812</t>
  </si>
  <si>
    <t>STHBKK012206001813</t>
  </si>
  <si>
    <t>STHBKK012206001814</t>
  </si>
  <si>
    <t>STHBKK012206001816</t>
  </si>
  <si>
    <t>STHBKK012206001817</t>
  </si>
  <si>
    <t>STHBKK012206001818</t>
  </si>
  <si>
    <t>STHBKK012206001819</t>
  </si>
  <si>
    <t>STHBKK012206001820</t>
  </si>
  <si>
    <t>นาย สุรัตน์ ใจแก้ว</t>
  </si>
  <si>
    <t>STHBKK012206001822</t>
  </si>
  <si>
    <t>นาย เชิด กรรณิกา</t>
  </si>
  <si>
    <t>STHBKK012206001824</t>
  </si>
  <si>
    <t>STHBKK012206001825</t>
  </si>
  <si>
    <t>STHBKK012206001826</t>
  </si>
  <si>
    <t>STHBKK012206001828</t>
  </si>
  <si>
    <t>STHBKK012206001830</t>
  </si>
  <si>
    <t>นาง สมหวัง ภู่เมือง</t>
  </si>
  <si>
    <t>STHBKK012206001831</t>
  </si>
  <si>
    <t>นาง มี ดาน ทอ</t>
  </si>
  <si>
    <t>STHBKK012206001832</t>
  </si>
  <si>
    <t>นางสาว สิริญญา เจ๊ะละหวัง</t>
  </si>
  <si>
    <t>STHBKK012206001834</t>
  </si>
  <si>
    <t>STHBKK012206001835</t>
  </si>
  <si>
    <t>STHBKK012206001836</t>
  </si>
  <si>
    <t>STHBKK012206001837</t>
  </si>
  <si>
    <t>นางสาว สวรรยา คล้ายคลึง</t>
  </si>
  <si>
    <t>STHBKK012206001838</t>
  </si>
  <si>
    <t>STHBKK012206001839</t>
  </si>
  <si>
    <t>STHBKK012206001840</t>
  </si>
  <si>
    <t>นาง ศริยา  รักษาราษฎร์</t>
  </si>
  <si>
    <t>STHBKK012206001841</t>
  </si>
  <si>
    <t>STHBKK012206001842</t>
  </si>
  <si>
    <t>STHBKK012206001843</t>
  </si>
  <si>
    <t>STHBKK012206001844</t>
  </si>
  <si>
    <t>STHBKK012206001845</t>
  </si>
  <si>
    <t>STHBKK012206001846</t>
  </si>
  <si>
    <t>นางสาว ปฐมรัตน์ บริบูรณ์บันเทิง</t>
  </si>
  <si>
    <t>STHBKK012206001849</t>
  </si>
  <si>
    <t>STHBKK012206001850</t>
  </si>
  <si>
    <t>STHBKK012206001851</t>
  </si>
  <si>
    <t>STHBKK012206001852</t>
  </si>
  <si>
    <t>STHBKK012206001853</t>
  </si>
  <si>
    <t>นาง สุรินทร์ คุ้มวงษ์</t>
  </si>
  <si>
    <t>STHBKK012206001854</t>
  </si>
  <si>
    <t>STHBKK012206001855</t>
  </si>
  <si>
    <t>STHBKK012206001856</t>
  </si>
  <si>
    <t>นาย รพิน สุวรรณพยัคฆ์</t>
  </si>
  <si>
    <t>STHBKK012206001857</t>
  </si>
  <si>
    <t>STHBKK012206001858</t>
  </si>
  <si>
    <t>นาง เจริญภรณ์ สุขลำใย</t>
  </si>
  <si>
    <t>STHBKK012206001859</t>
  </si>
  <si>
    <t>STHBKK012206001860</t>
  </si>
  <si>
    <t>STHBKK012206001862</t>
  </si>
  <si>
    <t>STHBKK012206001863</t>
  </si>
  <si>
    <t>STHBKK012206001865</t>
  </si>
  <si>
    <t>นาย ศุภการ อะกะเรือน</t>
  </si>
  <si>
    <t>STHBKK012206001866</t>
  </si>
  <si>
    <t>STHBKK012206001867</t>
  </si>
  <si>
    <t>STHBKK012206001869</t>
  </si>
  <si>
    <t>STHBKK012206001870</t>
  </si>
  <si>
    <t>นาย อมรพันธ์  สุวรรณพุฒ</t>
  </si>
  <si>
    <t>STHBKK012206001888</t>
  </si>
  <si>
    <t>นาง ศิริพร อิ่มชาวสวน</t>
  </si>
  <si>
    <t>STHBKK012206001896</t>
  </si>
  <si>
    <t>นาย ภิรกร ศิริพฤกษ์</t>
  </si>
  <si>
    <t>STHBKK012206001898</t>
  </si>
  <si>
    <t>STHBKK012206001899</t>
  </si>
  <si>
    <t>STHBKK012206001900</t>
  </si>
  <si>
    <t>STHBKK012206001901</t>
  </si>
  <si>
    <t>STHBKK012206001902</t>
  </si>
  <si>
    <t>STHBKK012206001903</t>
  </si>
  <si>
    <t>STHBKK012206001904</t>
  </si>
  <si>
    <t>STHBKK012206001905</t>
  </si>
  <si>
    <t>STHBKK012206001906</t>
  </si>
  <si>
    <t>นาง ลัดดา กาญจนา</t>
  </si>
  <si>
    <t>STHBKK012206001907</t>
  </si>
  <si>
    <t>STHBKK012206001909</t>
  </si>
  <si>
    <t>STHBKK012206001910</t>
  </si>
  <si>
    <t>STHBKK012206001911</t>
  </si>
  <si>
    <t>STHBKK012206001912</t>
  </si>
  <si>
    <t>นาง ปาน เพชรเหลี่ยม</t>
  </si>
  <si>
    <t>STHBKK012206001914</t>
  </si>
  <si>
    <t>นาย วิโรจน์ อังคเสถียร</t>
  </si>
  <si>
    <t>STHBKK012206001915</t>
  </si>
  <si>
    <t>นาย ชาลี  ดีฤสานต์</t>
  </si>
  <si>
    <t>STHBKK012206001916</t>
  </si>
  <si>
    <t>STHBKK012206001918</t>
  </si>
  <si>
    <t>STHBKK012206001919</t>
  </si>
  <si>
    <t>นาย สมเกียรติ  ยงหนู</t>
  </si>
  <si>
    <t>STHBKK012206001920</t>
  </si>
  <si>
    <t>STHBKK012206001921</t>
  </si>
  <si>
    <t>STHBKK012206001922</t>
  </si>
  <si>
    <t>STHBKK012206001924</t>
  </si>
  <si>
    <t>นางสาว ธิภารัตน์ อินฉ่ำ</t>
  </si>
  <si>
    <t>STHBKK012206001926</t>
  </si>
  <si>
    <t>ภัคชัญญา เทพวรรณ์</t>
  </si>
  <si>
    <t>STHONLIN2206000723</t>
  </si>
  <si>
    <t>STHONLIN2206000726</t>
  </si>
  <si>
    <t>STHONLIN2206000732</t>
  </si>
  <si>
    <t>STHONLIN2206000740</t>
  </si>
  <si>
    <t>STHONLIN2206000741</t>
  </si>
  <si>
    <t>นาย มณัตพงษ์ โสดามา</t>
  </si>
  <si>
    <t>STHONLIN2206000743</t>
  </si>
  <si>
    <t>STHONLIN2206000746</t>
  </si>
  <si>
    <t>STHONLIN2206000748</t>
  </si>
  <si>
    <t>STHONLIN2206000749</t>
  </si>
  <si>
    <t>STHONLIN2206000755</t>
  </si>
  <si>
    <t>STHONLIN2206000756</t>
  </si>
  <si>
    <t>STHONLIN2206000758</t>
  </si>
  <si>
    <t>STHONLIN2206000759</t>
  </si>
  <si>
    <t>STHONLIN2206000762</t>
  </si>
  <si>
    <t>STHONLIN2206000767</t>
  </si>
  <si>
    <t>STHONLIN2206000768</t>
  </si>
  <si>
    <t xml:space="preserve">  DAILY  SALE  16 June 2022                                                                                                             </t>
  </si>
  <si>
    <t>STHBKK012206001927</t>
  </si>
  <si>
    <t>STHBKK012206001929</t>
  </si>
  <si>
    <t>STHBKK012206001930</t>
  </si>
  <si>
    <t>STHBKK012206001931</t>
  </si>
  <si>
    <t>STHBKK012206001932</t>
  </si>
  <si>
    <t>STHBKK012206001933</t>
  </si>
  <si>
    <t>STHBKK012206001934</t>
  </si>
  <si>
    <t>STHBKK012206001935</t>
  </si>
  <si>
    <t>STHBKK012206001936</t>
  </si>
  <si>
    <t>STHBKK012206001937</t>
  </si>
  <si>
    <t>STHBKK012206001938</t>
  </si>
  <si>
    <t>STHBKK012206001939</t>
  </si>
  <si>
    <t>STHBKK012206001940</t>
  </si>
  <si>
    <t>STHBKK012206001941</t>
  </si>
  <si>
    <t>STHBKK012206001943</t>
  </si>
  <si>
    <t>STHBKK012206001944</t>
  </si>
  <si>
    <t>STHBKK012206001945</t>
  </si>
  <si>
    <t>นางสาว ลำยง เถื่อนนก</t>
  </si>
  <si>
    <t>STHBKK012206001946</t>
  </si>
  <si>
    <t>นาง บังอร ช่วยประดิษฐ</t>
  </si>
  <si>
    <t>STHBKK012206001947</t>
  </si>
  <si>
    <t>นางสาว กัญญณัท ชาบุรี</t>
  </si>
  <si>
    <t>STHBKK012206001948</t>
  </si>
  <si>
    <t>STHBKK012206001949</t>
  </si>
  <si>
    <t>STHBKK012206001950</t>
  </si>
  <si>
    <t>STHBKK012206001951</t>
  </si>
  <si>
    <t>STHBKK012206001952</t>
  </si>
  <si>
    <t>STHBKK012206001953</t>
  </si>
  <si>
    <t>STHBKK012206001954</t>
  </si>
  <si>
    <t>STHBKK012206001955</t>
  </si>
  <si>
    <t>STHBKK012206001956</t>
  </si>
  <si>
    <t>นางสาว น้ำฝน จันทร์ดิษฐ์</t>
  </si>
  <si>
    <t>STHBKK012206001957</t>
  </si>
  <si>
    <t>STHBKK012206001958</t>
  </si>
  <si>
    <t>STHBKK012206001959</t>
  </si>
  <si>
    <t>นาย พลรัตน์ ผ่องศรี</t>
  </si>
  <si>
    <t>STHBKK012206001960</t>
  </si>
  <si>
    <t>STHBKK012206001962</t>
  </si>
  <si>
    <t>STHBKK012206001963</t>
  </si>
  <si>
    <t>STHBKK012206001964</t>
  </si>
  <si>
    <t>STHBKK012206001965</t>
  </si>
  <si>
    <t>STHBKK012206001967</t>
  </si>
  <si>
    <t>STHBKK012206001968</t>
  </si>
  <si>
    <t>STHBKK012206001969</t>
  </si>
  <si>
    <t>สุนีย์ โปรยลาภ</t>
  </si>
  <si>
    <t>STHBKK012206001970</t>
  </si>
  <si>
    <t>STHBKK012206001973</t>
  </si>
  <si>
    <t>STHBKK012206001974</t>
  </si>
  <si>
    <t>STHBKK012206001975</t>
  </si>
  <si>
    <t>STHBKK012206001976</t>
  </si>
  <si>
    <t>STHBKK012206001978</t>
  </si>
  <si>
    <t>STHBKK012206001979</t>
  </si>
  <si>
    <t>STHBKK012206001981</t>
  </si>
  <si>
    <t>STHBKK012206001982</t>
  </si>
  <si>
    <t>STHBKK012206001983</t>
  </si>
  <si>
    <t>STHBKK012206001984</t>
  </si>
  <si>
    <t>นาง นริศรา  มีกุล</t>
  </si>
  <si>
    <t>STHBKK012206001985</t>
  </si>
  <si>
    <t>STHBKK012206001987</t>
  </si>
  <si>
    <t>STHBKK012206001988</t>
  </si>
  <si>
    <t>STHBKK012206001990</t>
  </si>
  <si>
    <t>STHBKK012206001991</t>
  </si>
  <si>
    <t>STHBKK012206001992</t>
  </si>
  <si>
    <t>นาย สงขลา กายพันธุ์</t>
  </si>
  <si>
    <t>STHBKK012206001993</t>
  </si>
  <si>
    <t>STHBKK012206001994</t>
  </si>
  <si>
    <t>STHBKK012206001995</t>
  </si>
  <si>
    <t>STHBKK012206001996</t>
  </si>
  <si>
    <t>นาง เรณู งาเนียม</t>
  </si>
  <si>
    <t>STHBKK012206001998</t>
  </si>
  <si>
    <t>STHBKK012206001999</t>
  </si>
  <si>
    <t>STHBKK012206002001</t>
  </si>
  <si>
    <t>STHBKK012206002002</t>
  </si>
  <si>
    <t>STHBKK012206002003</t>
  </si>
  <si>
    <t>STHBKK012206002004</t>
  </si>
  <si>
    <t>STHBKK012206002005</t>
  </si>
  <si>
    <t>STHBKK012206002010</t>
  </si>
  <si>
    <t>STHBKK012206002011</t>
  </si>
  <si>
    <t>นาง ชรันดา มูฮำหมัดสอิ๊ด</t>
  </si>
  <si>
    <t>STHBKK012206002012</t>
  </si>
  <si>
    <t>นาย ชัยพิชิต​  ศรีชนะ</t>
  </si>
  <si>
    <t>STHBKK012206002013</t>
  </si>
  <si>
    <t>STHBKK012206002014</t>
  </si>
  <si>
    <t>STHBKK012206002016</t>
  </si>
  <si>
    <t>STHBKK012206002019</t>
  </si>
  <si>
    <t>STHBKK012206002020</t>
  </si>
  <si>
    <t>STHBKK012206002021</t>
  </si>
  <si>
    <t>STHBKK012206002022</t>
  </si>
  <si>
    <t>STHBKK012206002023</t>
  </si>
  <si>
    <t>STHBKK012206002024</t>
  </si>
  <si>
    <t>STHBKK012206002025</t>
  </si>
  <si>
    <t>นาย มานะ  คนึงคิด</t>
  </si>
  <si>
    <t>STHBKK012206002026</t>
  </si>
  <si>
    <t>STHBKK012206002027</t>
  </si>
  <si>
    <t>STHBKK012206002028</t>
  </si>
  <si>
    <t>STHBKK012206002029</t>
  </si>
  <si>
    <t>STHBKK012206002030</t>
  </si>
  <si>
    <t>STHBKK012206002031</t>
  </si>
  <si>
    <t>นางสาว ปภัสสร ภู่เพชร</t>
  </si>
  <si>
    <t>STHBKK012206002032</t>
  </si>
  <si>
    <t>นางสาว ปฐรัตน์ หิดการุญ</t>
  </si>
  <si>
    <t>STHBKK012206002033</t>
  </si>
  <si>
    <t>STHBKK012206002034</t>
  </si>
  <si>
    <t>นาย MR. KHEMKHAM HONGPHAKDY</t>
  </si>
  <si>
    <t>STHBKK012206002037</t>
  </si>
  <si>
    <t>นาย ชยพัทธ์ ณ พัทลุง</t>
  </si>
  <si>
    <t>STHBKK012206002038</t>
  </si>
  <si>
    <t>STHBKK012206002040</t>
  </si>
  <si>
    <t>นาย อำพันธ์ เท้งนาวี</t>
  </si>
  <si>
    <t>STHBKK012206002041</t>
  </si>
  <si>
    <t>STHBKK012206002042</t>
  </si>
  <si>
    <t>STHBKK012206002043</t>
  </si>
  <si>
    <t>STHBKK012206002044</t>
  </si>
  <si>
    <t>นาย ณัฐเกียรติ เสมาทอง</t>
  </si>
  <si>
    <t>STHBKK012206002045</t>
  </si>
  <si>
    <t>นางสาว สุปรานี เขียวแดง</t>
  </si>
  <si>
    <t>STHBKK012206002046</t>
  </si>
  <si>
    <t>STHBKK012206002047</t>
  </si>
  <si>
    <t>STHONLIN2206000780</t>
  </si>
  <si>
    <t>STHONLIN2206000781</t>
  </si>
  <si>
    <t>นาย ธีรยุทธ เคนสุวรรณ</t>
  </si>
  <si>
    <t>STHONLIN2206000782</t>
  </si>
  <si>
    <t>นาย รักษ์เทวา คะพิมพ์อุดมลาภ</t>
  </si>
  <si>
    <t>STHONLIN2206000783</t>
  </si>
  <si>
    <t>นาง สำอางค์ คงเจริญ</t>
  </si>
  <si>
    <t>STHONLIN2206000784</t>
  </si>
  <si>
    <t>STHONLIN2206000785</t>
  </si>
  <si>
    <t>STHONLIN2206000786</t>
  </si>
  <si>
    <t>นางสาว นิลวรรณ ถวิลหวัง</t>
  </si>
  <si>
    <t>STHONLIN2206000787</t>
  </si>
  <si>
    <t>นางสาว ดวงฤทัย ขัมมรัสช์</t>
  </si>
  <si>
    <t>STHONLIN2206000788</t>
  </si>
  <si>
    <t>STHONLIN2206000789</t>
  </si>
  <si>
    <t>STHONLIN2206000795</t>
  </si>
  <si>
    <t>STHONLIN2206000798</t>
  </si>
  <si>
    <t>STHONLIN2206000800</t>
  </si>
  <si>
    <t>STHONLIN2206000802</t>
  </si>
  <si>
    <t>STHONLIN2206000805</t>
  </si>
  <si>
    <t>นาย นพดล เพ็ชรหลำ</t>
  </si>
  <si>
    <t>STHONLIN2206000810</t>
  </si>
  <si>
    <t xml:space="preserve">  DAILY  SALE  17 June 2022                                                                                                             </t>
  </si>
  <si>
    <t>STHBKK012206002049</t>
  </si>
  <si>
    <t>STHBKK012206002052</t>
  </si>
  <si>
    <t>STHBKK012206002053</t>
  </si>
  <si>
    <t>STHBKK012206002054</t>
  </si>
  <si>
    <t>นาย ท้วน ขยันกิจ</t>
  </si>
  <si>
    <t>STHBKK012206002055</t>
  </si>
  <si>
    <t>STHBKK012206002056</t>
  </si>
  <si>
    <t>STHBKK012206002058</t>
  </si>
  <si>
    <t>STHBKK012206002059</t>
  </si>
  <si>
    <t>STHBKK012206002060</t>
  </si>
  <si>
    <t>STHBKK012206002061</t>
  </si>
  <si>
    <t>บริษัท กนกรักษ์65 จำกัด ( สำนักงานใหญ่ )</t>
  </si>
  <si>
    <t>STHBKK012206002062</t>
  </si>
  <si>
    <t>นางสาว สมพร สุพงศ์พาณิช</t>
  </si>
  <si>
    <t>STHBKK012206002063</t>
  </si>
  <si>
    <t>STHBKK012206002064</t>
  </si>
  <si>
    <t>STHBKK012206002065</t>
  </si>
  <si>
    <t>STHBKK012206002066</t>
  </si>
  <si>
    <t>STHBKK012206002068</t>
  </si>
  <si>
    <t>STHBKK012206002069</t>
  </si>
  <si>
    <t>นาง รุ่งรัตน์ ศรสุรินทร์</t>
  </si>
  <si>
    <t>STHBKK012206002070</t>
  </si>
  <si>
    <t>STHBKK012206002071</t>
  </si>
  <si>
    <t>STHBKK012206002073</t>
  </si>
  <si>
    <t>สมใจ มั่นคง</t>
  </si>
  <si>
    <t>STHBKK012206002075</t>
  </si>
  <si>
    <t>STHBKK012206002076</t>
  </si>
  <si>
    <t>STHBKK012206002077</t>
  </si>
  <si>
    <t>STHBKK012206002079</t>
  </si>
  <si>
    <t>STHBKK012206002080</t>
  </si>
  <si>
    <t>นาง หยาดนภา  มุระดา</t>
  </si>
  <si>
    <t>STHBKK012206002081</t>
  </si>
  <si>
    <t>STHBKK012206002082</t>
  </si>
  <si>
    <t>นางสาว จันทร์เพ็ญ ศรีสารคาม</t>
  </si>
  <si>
    <t>STHBKK012206002083</t>
  </si>
  <si>
    <t>STHBKK012206002084</t>
  </si>
  <si>
    <t>STHBKK012206002085</t>
  </si>
  <si>
    <t>STHBKK012206002088</t>
  </si>
  <si>
    <t>นางสาว ภานุมาศ พฤกษชาติ</t>
  </si>
  <si>
    <t>STHBKK012206002089</t>
  </si>
  <si>
    <t>นางสาว นิตยา</t>
  </si>
  <si>
    <t>STHBKK012206002090</t>
  </si>
  <si>
    <t>STHBKK012206002091</t>
  </si>
  <si>
    <t>STHBKK012206002093</t>
  </si>
  <si>
    <t>STHBKK012206002094</t>
  </si>
  <si>
    <t>นาง นิภาวัลย์  เพ็ชร์ผึ้ง</t>
  </si>
  <si>
    <t>STHBKK012206002095</t>
  </si>
  <si>
    <t>STHBKK012206002096</t>
  </si>
  <si>
    <t>STHBKK012206002097</t>
  </si>
  <si>
    <t>นาย ณัฐฐะโชค แสนสุข</t>
  </si>
  <si>
    <t>STHBKK012206002101</t>
  </si>
  <si>
    <t>นางสาว วิจิตรา ดีสวนโคก</t>
  </si>
  <si>
    <t>STHBKK012206002102</t>
  </si>
  <si>
    <t>STHBKK012206002103</t>
  </si>
  <si>
    <t>นาย บำรุง  คูณเขตนคร</t>
  </si>
  <si>
    <t>STHBKK012206002104</t>
  </si>
  <si>
    <t>STHBKK012206002105</t>
  </si>
  <si>
    <t>STHBKK012206002107</t>
  </si>
  <si>
    <t>STHBKK012206002108</t>
  </si>
  <si>
    <t>นาง อารีย์ ปัจฉิมเพ็ชร</t>
  </si>
  <si>
    <t>STHBKK012206002109</t>
  </si>
  <si>
    <t>STHBKK012206002110</t>
  </si>
  <si>
    <t>นาง ทิพวรรณ ทองอ้ม</t>
  </si>
  <si>
    <t>STHBKK012206002111</t>
  </si>
  <si>
    <t>STHBKK012206002112</t>
  </si>
  <si>
    <t>STHBKK012206002113</t>
  </si>
  <si>
    <t>STHBKK012206002114</t>
  </si>
  <si>
    <t>STHBKK012206002115</t>
  </si>
  <si>
    <t>นาง ยินดี เมืองพรหม</t>
  </si>
  <si>
    <t>STHBKK012206002116</t>
  </si>
  <si>
    <t>STHBKK012206002117</t>
  </si>
  <si>
    <t>STHBKK012206002118</t>
  </si>
  <si>
    <t>STHBKK012206002119</t>
  </si>
  <si>
    <t>STHBKK012206002120</t>
  </si>
  <si>
    <t>นางสาว ประภาพรรณ์ จันทร์เม้า</t>
  </si>
  <si>
    <t>STHBKK012206002122</t>
  </si>
  <si>
    <t>STHBKK012206002123</t>
  </si>
  <si>
    <t>นาย ธนะสิทธิ์ ใจเอื้อย</t>
  </si>
  <si>
    <t>STHBKK012206002125</t>
  </si>
  <si>
    <t>STHBKK012206002127</t>
  </si>
  <si>
    <t>STHBKK012206002128</t>
  </si>
  <si>
    <t>นาย ชัยกมล นาคทอง</t>
  </si>
  <si>
    <t>STHBKK012206002130</t>
  </si>
  <si>
    <t>STHBKK012206002131</t>
  </si>
  <si>
    <t>STHBKK012206002132</t>
  </si>
  <si>
    <t>นาง วันดี  บุญญรักษ์</t>
  </si>
  <si>
    <t>STHBKK012206002133</t>
  </si>
  <si>
    <t>STHBKK012206002135</t>
  </si>
  <si>
    <t>STHBKK012206002136</t>
  </si>
  <si>
    <t>STHBKK012206002137</t>
  </si>
  <si>
    <t>STHBKK012206002138</t>
  </si>
  <si>
    <t>STHBKK012206002139</t>
  </si>
  <si>
    <t>STHBKK012206002140</t>
  </si>
  <si>
    <t>STHBKK012206002142</t>
  </si>
  <si>
    <t>นางสาว ธัญญรัตน์  ทับสกุล</t>
  </si>
  <si>
    <t>STHBKK012206002143</t>
  </si>
  <si>
    <t>STHBKK012206002144</t>
  </si>
  <si>
    <t>STHBKK012206002145</t>
  </si>
  <si>
    <t>STHBKK012206002146</t>
  </si>
  <si>
    <t>STHBKK012206002147</t>
  </si>
  <si>
    <t>STHBKK012206002150</t>
  </si>
  <si>
    <t>STHBKK012206002153</t>
  </si>
  <si>
    <t>STHBKK012206002154</t>
  </si>
  <si>
    <t>บริษัท เอส ซี โกรท โกลบอล จำกัด สำนักงานใหญ่</t>
  </si>
  <si>
    <t>STHBKK012206002155</t>
  </si>
  <si>
    <t>นางสาว ไพรินทร์ อินทร์ลับ</t>
  </si>
  <si>
    <t>STHBKK012206002157</t>
  </si>
  <si>
    <t>นาย ทาน ปิ่นโต</t>
  </si>
  <si>
    <t>STHBKK012206002162</t>
  </si>
  <si>
    <t>STHBKK012206002163</t>
  </si>
  <si>
    <t>STHBKK012206002164</t>
  </si>
  <si>
    <t>นางสาว สอนเพ็ด พอนมะนีทอง</t>
  </si>
  <si>
    <t>STHBKK012206002165</t>
  </si>
  <si>
    <t>นางสาว วาสนา เกดแก้ว</t>
  </si>
  <si>
    <t>STHBKK012206002166</t>
  </si>
  <si>
    <t>STHBKK012206002167</t>
  </si>
  <si>
    <t>STHBKK012206002169</t>
  </si>
  <si>
    <t>นางสาว กมลชนก บุญเสริม</t>
  </si>
  <si>
    <t>STHBKK012206002170</t>
  </si>
  <si>
    <t>นางสาว อุทุมพร  ทองประสม</t>
  </si>
  <si>
    <t>STHBKK012206002171</t>
  </si>
  <si>
    <t>นางสาว ปณาลี ปรากริม</t>
  </si>
  <si>
    <t>STHBKK012206002173</t>
  </si>
  <si>
    <t>STHBKK012206002174</t>
  </si>
  <si>
    <t>STHBKK012206002177</t>
  </si>
  <si>
    <t>STHONLIN2206000821</t>
  </si>
  <si>
    <t>STHONLIN2206000822</t>
  </si>
  <si>
    <t>STHONLIN2206000826</t>
  </si>
  <si>
    <t>STHONLIN2206000827</t>
  </si>
  <si>
    <t>STHONLIN2206000829</t>
  </si>
  <si>
    <t>STHONLIN2206000830</t>
  </si>
  <si>
    <t>STHONLIN2206000831</t>
  </si>
  <si>
    <t>STHONLIN2206000834</t>
  </si>
  <si>
    <t>STHONLIN2206000837</t>
  </si>
  <si>
    <t xml:space="preserve">  DAILY  SALE  18 June 2022                                                                                                             </t>
  </si>
  <si>
    <t>STHBKK012206002179</t>
  </si>
  <si>
    <t>นาย ธงชัย ศักดิ์สุพรรณ</t>
  </si>
  <si>
    <t>STHBKK012206002180</t>
  </si>
  <si>
    <t>นางสาว สุกัญญา ยงยุทธ</t>
  </si>
  <si>
    <t>STHBKK012206002182</t>
  </si>
  <si>
    <t>STHBKK012206002183</t>
  </si>
  <si>
    <t>STHBKK012206002184</t>
  </si>
  <si>
    <t>นางสาว ปาริชาติ</t>
  </si>
  <si>
    <t>STHBKK012206002186</t>
  </si>
  <si>
    <t>STHBKK012206002187</t>
  </si>
  <si>
    <t>STHBKK012206002188</t>
  </si>
  <si>
    <t>STHBKK012206002189</t>
  </si>
  <si>
    <t>STHBKK012206002190</t>
  </si>
  <si>
    <t>STHBKK012206002191</t>
  </si>
  <si>
    <t>นาย นรุตม์ คุ้มสดวก</t>
  </si>
  <si>
    <t>STHBKK012206002192</t>
  </si>
  <si>
    <t>นางสาว ณิชจิรา ชอบธรรม</t>
  </si>
  <si>
    <t>STHBKK012206002193</t>
  </si>
  <si>
    <t>STHBKK012206002194</t>
  </si>
  <si>
    <t>นางสาว วาสนา โสมศรี</t>
  </si>
  <si>
    <t>STHBKK012206002195</t>
  </si>
  <si>
    <t>STHBKK012206002196</t>
  </si>
  <si>
    <t>STHBKK012206002197</t>
  </si>
  <si>
    <t>นางสาว เบญจพร ชุมรักษา</t>
  </si>
  <si>
    <t>STHBKK012206002198</t>
  </si>
  <si>
    <t>STHBKK012206002199</t>
  </si>
  <si>
    <t>STHBKK012206002200</t>
  </si>
  <si>
    <t>STHBKK012206002201</t>
  </si>
  <si>
    <t>STHBKK012206002202</t>
  </si>
  <si>
    <t>STHBKK012206002203</t>
  </si>
  <si>
    <t>STHBKK012206002205</t>
  </si>
  <si>
    <t>นาง จอมขวัญ ชอบเลี้ยงสัตว์</t>
  </si>
  <si>
    <t>STHBKK012206002207</t>
  </si>
  <si>
    <t>STHBKK012206002209</t>
  </si>
  <si>
    <t>STHBKK012206002211</t>
  </si>
  <si>
    <t>นางสาว อลิสา  สาระมโน</t>
  </si>
  <si>
    <t>STHBKK012206002212</t>
  </si>
  <si>
    <t>STHBKK012206002214</t>
  </si>
  <si>
    <t>STHBKK012206002216</t>
  </si>
  <si>
    <t>STHBKK012206002217</t>
  </si>
  <si>
    <t>นาง ญาณิศา มิสธรรม</t>
  </si>
  <si>
    <t>STHBKK012206002218</t>
  </si>
  <si>
    <t>STHBKK012206002219</t>
  </si>
  <si>
    <t>STHBKK012206002221</t>
  </si>
  <si>
    <t>STHBKK012206002223</t>
  </si>
  <si>
    <t>STHBKK012206002224</t>
  </si>
  <si>
    <t>STHBKK012206002225</t>
  </si>
  <si>
    <t>STHBKK012206002227</t>
  </si>
  <si>
    <t>STHBKK012206002229</t>
  </si>
  <si>
    <t>STHBKK012206002230</t>
  </si>
  <si>
    <t>นางสาว จินดาภรณ์ สีนอเพียร</t>
  </si>
  <si>
    <t>STHBKK012206002231</t>
  </si>
  <si>
    <t>นาย เตชินท์  พุทธสารวงษ์</t>
  </si>
  <si>
    <t>STHBKK012206002232</t>
  </si>
  <si>
    <t>STHBKK012206002233</t>
  </si>
  <si>
    <t>ศรีรัตน์ แก้วลำดวน</t>
  </si>
  <si>
    <t>STHBKK012206002234</t>
  </si>
  <si>
    <t>STHBKK012206002235</t>
  </si>
  <si>
    <t>STHBKK012206002236</t>
  </si>
  <si>
    <t>STHBKK012206002237</t>
  </si>
  <si>
    <t>STHBKK012206002238</t>
  </si>
  <si>
    <t>นางสาว สมหมาย จันทรที</t>
  </si>
  <si>
    <t>STHBKK012206002241</t>
  </si>
  <si>
    <t>STHBKK012206002242</t>
  </si>
  <si>
    <t>STHBKK012206002243</t>
  </si>
  <si>
    <t>STHBKK012206002244</t>
  </si>
  <si>
    <t>STHBKK012206002245</t>
  </si>
  <si>
    <t>STHBKK012206002246</t>
  </si>
  <si>
    <t>STHBKK012206002247</t>
  </si>
  <si>
    <t>นาย โสภณ วันลักษณ์</t>
  </si>
  <si>
    <t>STHBKK012206002248</t>
  </si>
  <si>
    <t>STHBKK012206002249</t>
  </si>
  <si>
    <t>STHBKK012206002250</t>
  </si>
  <si>
    <t>STHBKK012206002251</t>
  </si>
  <si>
    <t>STHBKK012206002252</t>
  </si>
  <si>
    <t>STHBKK012206002253</t>
  </si>
  <si>
    <t>นางสาว ขวัญวรา  เพชรรัตน์</t>
  </si>
  <si>
    <t>STHBKK012206002254</t>
  </si>
  <si>
    <t>STHBKK012206002255</t>
  </si>
  <si>
    <t>STHBKK012206002256</t>
  </si>
  <si>
    <t>นาย ณรงค์ชัย  ปิยะวงค์</t>
  </si>
  <si>
    <t>STHBKK012206002257</t>
  </si>
  <si>
    <t>STHBKK012206002259</t>
  </si>
  <si>
    <t>STHBKK012206002260</t>
  </si>
  <si>
    <t>STHBKK012206002261</t>
  </si>
  <si>
    <t>STHBKK012206002262</t>
  </si>
  <si>
    <t>STHBKK012206002264</t>
  </si>
  <si>
    <t>STHBKK012206002265</t>
  </si>
  <si>
    <t>STHBKK012206002267</t>
  </si>
  <si>
    <t>STHBKK012206002268</t>
  </si>
  <si>
    <t>STHBKK012206002271</t>
  </si>
  <si>
    <t>นาง นิจจารีย์ จิตต์สุทธิ</t>
  </si>
  <si>
    <t>STHBKK012206002272</t>
  </si>
  <si>
    <t>นาย สำราญ ทองนำ</t>
  </si>
  <si>
    <t>STHBKK012206002273</t>
  </si>
  <si>
    <t>STHBKK012206002274</t>
  </si>
  <si>
    <t>STHBKK012206002275</t>
  </si>
  <si>
    <t>STHBKK012206002276</t>
  </si>
  <si>
    <t>นาง วิชญ์ชยา ภูธนโรจน์สิริ</t>
  </si>
  <si>
    <t>STHBKK012206002278</t>
  </si>
  <si>
    <t>นาย ศิริกร อินแฉล้ม</t>
  </si>
  <si>
    <t>STHBKK012206002279</t>
  </si>
  <si>
    <t>STHBKK012206002281</t>
  </si>
  <si>
    <t>นาย นาย ผดุงเกียรติ พัฒน์เคี่ยม</t>
  </si>
  <si>
    <t>STHBKK012206002282</t>
  </si>
  <si>
    <t>นาง คำนึง เอมพันธ์</t>
  </si>
  <si>
    <t>STHBKK012206002284</t>
  </si>
  <si>
    <t>STHBKK012206002285</t>
  </si>
  <si>
    <t>STHBKK012206002286</t>
  </si>
  <si>
    <t>STHBKK012206002288</t>
  </si>
  <si>
    <t>STHBKK012206002289</t>
  </si>
  <si>
    <t>STHBKK012206002290</t>
  </si>
  <si>
    <t>STHBKK012206002291</t>
  </si>
  <si>
    <t>STHBKK012206002292</t>
  </si>
  <si>
    <t>STHBKK012206002295</t>
  </si>
  <si>
    <t>STHBKK012206002297</t>
  </si>
  <si>
    <t>STHBKK012206002298</t>
  </si>
  <si>
    <t>STHBKK012206002299</t>
  </si>
  <si>
    <t>STHBKK012206002300</t>
  </si>
  <si>
    <t>นาง นาง สุนทราพร เพ็ชรประเสริฐ</t>
  </si>
  <si>
    <t>STHBKK012206002303</t>
  </si>
  <si>
    <t>นาย กิตติพงษ์ หงษา</t>
  </si>
  <si>
    <t>STHBKK012206002304</t>
  </si>
  <si>
    <t>นาง นวรัตน์ รัตนสุวรรณ</t>
  </si>
  <si>
    <t>STHBKK012206002305</t>
  </si>
  <si>
    <t>STHBKK012206002306</t>
  </si>
  <si>
    <t>STHBKK012206002307</t>
  </si>
  <si>
    <t>STHBKK012206002308</t>
  </si>
  <si>
    <t>STHBKK012206002309</t>
  </si>
  <si>
    <t>STHBKK012206002310</t>
  </si>
  <si>
    <t>นางสาว พรทิพย์​วงษ์ชัย</t>
  </si>
  <si>
    <t>STHBKK012206002311</t>
  </si>
  <si>
    <t>STHONLIN2206000840</t>
  </si>
  <si>
    <t>STHONLIN2206000845</t>
  </si>
  <si>
    <t>นางสาว อรษา เขมพฤทธิ์</t>
  </si>
  <si>
    <t>STHONLIN2206000847</t>
  </si>
  <si>
    <t>STHONLIN2206000854</t>
  </si>
  <si>
    <t>STHONLIN2206000855</t>
  </si>
  <si>
    <t>STHONLIN2206000857</t>
  </si>
  <si>
    <t>STHONLIN2206000859</t>
  </si>
  <si>
    <t xml:space="preserve">  DAILY  SALE  19 June 2022                                                                                                             </t>
  </si>
  <si>
    <t>STHBKK012206002315</t>
  </si>
  <si>
    <t>นาย เกรียงศักดิ์ อภิรักษ์ธนากร</t>
  </si>
  <si>
    <t>STHBKK012206002316</t>
  </si>
  <si>
    <t>STHBKK012206002322</t>
  </si>
  <si>
    <t>STHBKK012206002323</t>
  </si>
  <si>
    <t>STHBKK012206002324</t>
  </si>
  <si>
    <t>STHBKK012206002325</t>
  </si>
  <si>
    <t>STHBKK012206002328</t>
  </si>
  <si>
    <t>STHBKK012206002329</t>
  </si>
  <si>
    <t>STHBKK012206002330</t>
  </si>
  <si>
    <t>STHBKK012206002331</t>
  </si>
  <si>
    <t>STHBKK012206002332</t>
  </si>
  <si>
    <t>STHBKK012206002334</t>
  </si>
  <si>
    <t>STHBKK012206002335</t>
  </si>
  <si>
    <t>นาย ธนิต พยัคภาพ</t>
  </si>
  <si>
    <t>STHBKK012206002336</t>
  </si>
  <si>
    <t>STHBKK012206002337</t>
  </si>
  <si>
    <t>STHBKK012206002338</t>
  </si>
  <si>
    <t>STHBKK012206002341</t>
  </si>
  <si>
    <t>STHBKK012206002342</t>
  </si>
  <si>
    <t>STHBKK012206002343</t>
  </si>
  <si>
    <t>STHBKK012206002344</t>
  </si>
  <si>
    <t>STHBKK012206002346</t>
  </si>
  <si>
    <t>นาย พงศ์พีระ ศรีบุญเรือง</t>
  </si>
  <si>
    <t>STHBKK012206002347</t>
  </si>
  <si>
    <t>นาง อุษา บุญพูล</t>
  </si>
  <si>
    <t>STHBKK012206002348</t>
  </si>
  <si>
    <t>STHBKK012206002349</t>
  </si>
  <si>
    <t>STHBKK012206002352</t>
  </si>
  <si>
    <t>STHBKK012206002353</t>
  </si>
  <si>
    <t>STHBKK012206002354</t>
  </si>
  <si>
    <t>STHBKK012206002355</t>
  </si>
  <si>
    <t>STHBKK012206002356</t>
  </si>
  <si>
    <t>STHBKK012206002357</t>
  </si>
  <si>
    <t>นาย สมภพ จินตกานนท์</t>
  </si>
  <si>
    <t>STHBKK012206002358</t>
  </si>
  <si>
    <t>นาย ภูวน หงษ์ภักดี</t>
  </si>
  <si>
    <t>STHBKK012206002359</t>
  </si>
  <si>
    <t>STHBKK012206002360</t>
  </si>
  <si>
    <t>STHBKK012206002361</t>
  </si>
  <si>
    <t>STHBKK012206002362</t>
  </si>
  <si>
    <t>STHBKK012206002364</t>
  </si>
  <si>
    <t>STHBKK012206002365</t>
  </si>
  <si>
    <t>นาง วีณา สนทอง</t>
  </si>
  <si>
    <t>STHBKK012206002366</t>
  </si>
  <si>
    <t>STHBKK012206002367</t>
  </si>
  <si>
    <t>STHBKK012206002368</t>
  </si>
  <si>
    <t>STHBKK012206002369</t>
  </si>
  <si>
    <t>STHBKK012206002370</t>
  </si>
  <si>
    <t>STHBKK012206002371</t>
  </si>
  <si>
    <t>STHBKK012206002374</t>
  </si>
  <si>
    <t>STHBKK012206002376</t>
  </si>
  <si>
    <t>STHBKK012206002377</t>
  </si>
  <si>
    <t>STHBKK012206002378</t>
  </si>
  <si>
    <t>STHBKK012206002379</t>
  </si>
  <si>
    <t>STHBKK012206002380</t>
  </si>
  <si>
    <t>STHONLIN2206000861</t>
  </si>
  <si>
    <t>STHONLIN2206000862</t>
  </si>
  <si>
    <t>STHONLIN2206000866</t>
  </si>
  <si>
    <t>STHONLIN2206000871</t>
  </si>
  <si>
    <t xml:space="preserve">  DAILY  SALE  20June 2022                                                                                                             </t>
  </si>
  <si>
    <t>STHBKK012206002381</t>
  </si>
  <si>
    <t>STHBKK012206002382</t>
  </si>
  <si>
    <t>STHBKK012206002383</t>
  </si>
  <si>
    <t>STHBKK012206002384</t>
  </si>
  <si>
    <t>นาย สันติ นุพาสันต์</t>
  </si>
  <si>
    <t>STHBKK012206002385</t>
  </si>
  <si>
    <t>STHBKK012206002386</t>
  </si>
  <si>
    <t>STHBKK012206002387</t>
  </si>
  <si>
    <t>STHBKK012206002388</t>
  </si>
  <si>
    <t>STHBKK012206002390</t>
  </si>
  <si>
    <t>STHBKK012206002391</t>
  </si>
  <si>
    <t>STHBKK012206002394</t>
  </si>
  <si>
    <t>นางสาว ธิดารัตน์  กระธงกลาง</t>
  </si>
  <si>
    <t>STHBKK012206002395</t>
  </si>
  <si>
    <t>STHBKK012206002396</t>
  </si>
  <si>
    <t>STHBKK012206002397</t>
  </si>
  <si>
    <t>นางสาว วงเดือน บุญพารา</t>
  </si>
  <si>
    <t>STHBKK012206002398</t>
  </si>
  <si>
    <t>STHBKK012206002399</t>
  </si>
  <si>
    <t>นาย ณรงค์ ปันโญ</t>
  </si>
  <si>
    <t>STHBKK012206002400</t>
  </si>
  <si>
    <t>นาย บุญจันทร์  ศรีดา</t>
  </si>
  <si>
    <t>STHBKK012206002401</t>
  </si>
  <si>
    <t>สิทธิพัฒน์ ศุภวรรณ์</t>
  </si>
  <si>
    <t>STHBKK012206002402</t>
  </si>
  <si>
    <t>STHBKK012206002403</t>
  </si>
  <si>
    <t>STHBKK012206002404</t>
  </si>
  <si>
    <t>STHBKK012206002405</t>
  </si>
  <si>
    <t>STHBKK012206002406</t>
  </si>
  <si>
    <t>นางสาว วรรณิภา นวนพนัด</t>
  </si>
  <si>
    <t>STHBKK012206002407</t>
  </si>
  <si>
    <t>นางสาว ธิตยา ขำอิน</t>
  </si>
  <si>
    <t>STHBKK012206002408</t>
  </si>
  <si>
    <t>นางสาว นางสาว วรรณา กุหลาบเทียม</t>
  </si>
  <si>
    <t>STHBKK012206002409</t>
  </si>
  <si>
    <t>STHBKK012206002410</t>
  </si>
  <si>
    <t>นางสาว อารียา มิ่งขวัญ</t>
  </si>
  <si>
    <t>STHBKK012206002411</t>
  </si>
  <si>
    <t>STHBKK012206002412</t>
  </si>
  <si>
    <t>นางสาว วิจิตรา คดีเวียง</t>
  </si>
  <si>
    <t>STHBKK012206002413</t>
  </si>
  <si>
    <t>นาง จินแก้ว เริ่มหาสุข</t>
  </si>
  <si>
    <t>STHBKK012206002417</t>
  </si>
  <si>
    <t>STHBKK012206002418</t>
  </si>
  <si>
    <t>STHBKK012206002419</t>
  </si>
  <si>
    <t>นาย ธวัช ทัพน้อย</t>
  </si>
  <si>
    <t>STHBKK012206002420</t>
  </si>
  <si>
    <t>STHBKK012206002421</t>
  </si>
  <si>
    <t>STHBKK012206002422</t>
  </si>
  <si>
    <t>STHBKK012206002423</t>
  </si>
  <si>
    <t>STHBKK012206002426</t>
  </si>
  <si>
    <t>STHBKK012206002427</t>
  </si>
  <si>
    <t>STHBKK012206002428</t>
  </si>
  <si>
    <t>STHBKK012206002429</t>
  </si>
  <si>
    <t>นาย มนัส แก้วสีดา</t>
  </si>
  <si>
    <t>STHBKK012206002430</t>
  </si>
  <si>
    <t>STHBKK012206002431</t>
  </si>
  <si>
    <t>นางสาว สายสมร ถูกจิตต์</t>
  </si>
  <si>
    <t>STHBKK012206002434</t>
  </si>
  <si>
    <t>นาย ฤชวีวิชญ์ กฤษณะบาล</t>
  </si>
  <si>
    <t>STHBKK012206002438</t>
  </si>
  <si>
    <t>นาย ภูพริษฐ์ กฤษณะบาล</t>
  </si>
  <si>
    <t>STHBKK012206002444</t>
  </si>
  <si>
    <t>STHBKK012206002446</t>
  </si>
  <si>
    <t>นาง รัตนา สพานแก้ว</t>
  </si>
  <si>
    <t>STHBKK012206002447</t>
  </si>
  <si>
    <t>STHBKK012206002448</t>
  </si>
  <si>
    <t>STHBKK012206002449</t>
  </si>
  <si>
    <t>STHBKK012206002450</t>
  </si>
  <si>
    <t>STHBKK012206002451</t>
  </si>
  <si>
    <t>STHBKK012206002452</t>
  </si>
  <si>
    <t>นางสาว พรสุข  ภู่ระโหง</t>
  </si>
  <si>
    <t>STHBKK012206002454</t>
  </si>
  <si>
    <t>STHBKK012206002456</t>
  </si>
  <si>
    <t>STHBKK012206002457</t>
  </si>
  <si>
    <t>STHBKK012206002458</t>
  </si>
  <si>
    <t>STHBKK012206002459</t>
  </si>
  <si>
    <t>STHBKK012206002460</t>
  </si>
  <si>
    <t>STHBKK012206002461</t>
  </si>
  <si>
    <t>STHBKK012206002463</t>
  </si>
  <si>
    <t>STHBKK012206002465</t>
  </si>
  <si>
    <t>STHBKK012206002466</t>
  </si>
  <si>
    <t>STHBKK012206002467</t>
  </si>
  <si>
    <t>STHBKK012206002469</t>
  </si>
  <si>
    <t>นาย รัชกฤช  หอมขจร</t>
  </si>
  <si>
    <t>STHBKK012206002470</t>
  </si>
  <si>
    <t>STHBKK012206002471</t>
  </si>
  <si>
    <t>STHBKK012206002472</t>
  </si>
  <si>
    <t>STHBKK012206002473</t>
  </si>
  <si>
    <t>STHBKK012206002474</t>
  </si>
  <si>
    <t>STHBKK012206002475</t>
  </si>
  <si>
    <t>STHBKK012206002476</t>
  </si>
  <si>
    <t>STHBKK012206002477</t>
  </si>
  <si>
    <t>STHBKK012206002478</t>
  </si>
  <si>
    <t>นาง ถาวร อ่ำเชียง</t>
  </si>
  <si>
    <t>STHBKK012206002479</t>
  </si>
  <si>
    <t>STHBKK012206002480</t>
  </si>
  <si>
    <t>นาง พิสมัย เอี่ยมศรีวงศา</t>
  </si>
  <si>
    <t>STHBKK012206002481</t>
  </si>
  <si>
    <t>STHBKK012206002482</t>
  </si>
  <si>
    <t>STHBKK012206002483</t>
  </si>
  <si>
    <t>นางสาว นภกมล ศรีบุญเพ็ง</t>
  </si>
  <si>
    <t>STHBKK012206002484</t>
  </si>
  <si>
    <t>นาง ดาณี หมัดหมัน</t>
  </si>
  <si>
    <t>STHBKK012206002485</t>
  </si>
  <si>
    <t>STHBKK012206002487</t>
  </si>
  <si>
    <t>STHBKK012206002488</t>
  </si>
  <si>
    <t>นาง ธนิดา  เอื้อเฟื้อ</t>
  </si>
  <si>
    <t>STHBKK012206002489</t>
  </si>
  <si>
    <t>STHBKK012206002491</t>
  </si>
  <si>
    <t>STHBKK012206002492</t>
  </si>
  <si>
    <t>STHBKK012206002494</t>
  </si>
  <si>
    <t>STHBKK012206002495</t>
  </si>
  <si>
    <t>STHBKK012206002496</t>
  </si>
  <si>
    <t>นาง ปรางทิพย์ สอนป้อม</t>
  </si>
  <si>
    <t>STHONLIN2206000887</t>
  </si>
  <si>
    <t>STHONLIN2206000891</t>
  </si>
  <si>
    <t>STHONLIN2206000903</t>
  </si>
  <si>
    <t>STHONLIN2206000931</t>
  </si>
  <si>
    <t>STHONLIN2206000932</t>
  </si>
  <si>
    <t>STHONLIN2206000939</t>
  </si>
  <si>
    <t>STHONLIN2206000941</t>
  </si>
  <si>
    <t>STHONLIN2206000942</t>
  </si>
  <si>
    <t>STHONLIN2206000966</t>
  </si>
  <si>
    <t>x</t>
  </si>
  <si>
    <t xml:space="preserve">  DAILY  SALE  21 June 2022                                                                                                             </t>
  </si>
  <si>
    <t>STHBKK012206002497</t>
  </si>
  <si>
    <t>STHBKK012206002498</t>
  </si>
  <si>
    <t>STHBKK012206002500</t>
  </si>
  <si>
    <t>นาง กัลยาณี สุขสกุล</t>
  </si>
  <si>
    <t>STHBKK012206002501</t>
  </si>
  <si>
    <t>นาง ศรีจันทร์ นุชดา</t>
  </si>
  <si>
    <t>STHBKK012206002504</t>
  </si>
  <si>
    <t>STHBKK012206002505</t>
  </si>
  <si>
    <t>STHBKK012206002506</t>
  </si>
  <si>
    <t>STHBKK012206002508</t>
  </si>
  <si>
    <t>STHBKK012206002509</t>
  </si>
  <si>
    <t>STHBKK012206002510</t>
  </si>
  <si>
    <t>STHBKK012206002511</t>
  </si>
  <si>
    <t>นาง วสันต์พร บัวคลี่</t>
  </si>
  <si>
    <t>STHBKK012206002512</t>
  </si>
  <si>
    <t>STHBKK012206002513</t>
  </si>
  <si>
    <t>STHBKK012206002514</t>
  </si>
  <si>
    <t>STHBKK012206002515</t>
  </si>
  <si>
    <t>STHBKK012206002516</t>
  </si>
  <si>
    <t>STHBKK012206002517</t>
  </si>
  <si>
    <t>STHBKK012206002518</t>
  </si>
  <si>
    <t>STHBKK012206002519</t>
  </si>
  <si>
    <t>STHBKK012206002520</t>
  </si>
  <si>
    <t>นางสาว สายสำราญ สีสัย</t>
  </si>
  <si>
    <t>STHBKK012206002521</t>
  </si>
  <si>
    <t>STHBKK012206002522</t>
  </si>
  <si>
    <t>STHBKK012206002523</t>
  </si>
  <si>
    <t>STHBKK012206002524</t>
  </si>
  <si>
    <t>STHBKK012206002525</t>
  </si>
  <si>
    <t>STHBKK012206002527</t>
  </si>
  <si>
    <t>STHBKK012206002528</t>
  </si>
  <si>
    <t>STHBKK012206002529</t>
  </si>
  <si>
    <t>STHBKK012206002530</t>
  </si>
  <si>
    <t>STHBKK012206002534</t>
  </si>
  <si>
    <t>STHBKK012206002535</t>
  </si>
  <si>
    <t>STHBKK012206002538</t>
  </si>
  <si>
    <t>STHBKK012206002539</t>
  </si>
  <si>
    <t>STHBKK012206002540</t>
  </si>
  <si>
    <t>STHBKK012206002542</t>
  </si>
  <si>
    <t>STHBKK012206002543</t>
  </si>
  <si>
    <t>STHBKK012206002544</t>
  </si>
  <si>
    <t>STHBKK012206002545</t>
  </si>
  <si>
    <t>นาย มารุต อุยตระกูล</t>
  </si>
  <si>
    <t>STHBKK012206002549</t>
  </si>
  <si>
    <t>นางสาว กัญญารัตน์ ชูรัศมี</t>
  </si>
  <si>
    <t>STHBKK012206002552</t>
  </si>
  <si>
    <t>STHBKK012206002555</t>
  </si>
  <si>
    <t>STHBKK012206002558</t>
  </si>
  <si>
    <t>นางสาว ฐิตินันท์ พลอยสำลี</t>
  </si>
  <si>
    <t>STHBKK012206002559</t>
  </si>
  <si>
    <t>STHBKK012206002560</t>
  </si>
  <si>
    <t>นาย ณัฐพงษ์ ภาวิชาติ</t>
  </si>
  <si>
    <t>STHBKK012206002561</t>
  </si>
  <si>
    <t>นาย ศักดิ์ดา อุดร</t>
  </si>
  <si>
    <t>STHBKK012206002562</t>
  </si>
  <si>
    <t>STHBKK012206002563</t>
  </si>
  <si>
    <t>STHBKK012206002564</t>
  </si>
  <si>
    <t>STHBKK012206002565</t>
  </si>
  <si>
    <t>STHBKK012206002566</t>
  </si>
  <si>
    <t>STHBKK012206002567</t>
  </si>
  <si>
    <t>STHBKK012206002568</t>
  </si>
  <si>
    <t>STHBKK012206002569</t>
  </si>
  <si>
    <t>STHBKK012206002570</t>
  </si>
  <si>
    <t>STHBKK012206002571</t>
  </si>
  <si>
    <t>บริษัท บริษัท ไอปริ้นเซสโซล จำกัด ( สำนักงานใหญ่ )</t>
  </si>
  <si>
    <t>STHBKK012206002572</t>
  </si>
  <si>
    <t>นางสาว อารี เชาว์วิวัฒนากุล</t>
  </si>
  <si>
    <t>STHBKK012206002573</t>
  </si>
  <si>
    <t>STHBKK012206002576</t>
  </si>
  <si>
    <t>STHBKK012206002577</t>
  </si>
  <si>
    <t>STHBKK012206002578</t>
  </si>
  <si>
    <t>STHBKK012206002579</t>
  </si>
  <si>
    <t>STHBKK012206002580</t>
  </si>
  <si>
    <t>STHBKK012206002581</t>
  </si>
  <si>
    <t>STHBKK012206002582</t>
  </si>
  <si>
    <t>STHBKK012206002583</t>
  </si>
  <si>
    <t>STHBKK012206002585</t>
  </si>
  <si>
    <t>STHBKK012206002586</t>
  </si>
  <si>
    <t>นางสาว กัญญ์ญภัสส์ ผลิวรรธนะ</t>
  </si>
  <si>
    <t>STHBKK012206002588</t>
  </si>
  <si>
    <t>STHBKK012206002589</t>
  </si>
  <si>
    <t>STHBKK012206002590</t>
  </si>
  <si>
    <t>STHBKK012206002591</t>
  </si>
  <si>
    <t>STHBKK012206002592</t>
  </si>
  <si>
    <t>STHBKK012206002593</t>
  </si>
  <si>
    <t>STHBKK012206002594</t>
  </si>
  <si>
    <t>STHBKK012206002595</t>
  </si>
  <si>
    <t>STHBKK012206002596</t>
  </si>
  <si>
    <t>STHBKK012206002597</t>
  </si>
  <si>
    <t>STHBKK012206002599</t>
  </si>
  <si>
    <t>นาย จำนงค์ อินทร์พรมมดัน</t>
  </si>
  <si>
    <t>STHBKK012206002600</t>
  </si>
  <si>
    <t>STHBKK012206002601</t>
  </si>
  <si>
    <t>นางสาว ธันยพร เพ็งผล</t>
  </si>
  <si>
    <t>STHBKK012206002603</t>
  </si>
  <si>
    <t>STHBKK012206002604</t>
  </si>
  <si>
    <t>STHBKK012206002605</t>
  </si>
  <si>
    <t>STHBKK012206002613</t>
  </si>
  <si>
    <t>STHBKK012206002615</t>
  </si>
  <si>
    <t>STHBKK012206002627</t>
  </si>
  <si>
    <t>STHBKK012206002628</t>
  </si>
  <si>
    <t>STHBKK012206002630</t>
  </si>
  <si>
    <t>STHBKK012206002631</t>
  </si>
  <si>
    <t>STHBKK012206002632</t>
  </si>
  <si>
    <t>STHONLIN2206000974</t>
  </si>
  <si>
    <t>STHONLIN2206000980</t>
  </si>
  <si>
    <t>STHONLIN2206000988</t>
  </si>
  <si>
    <t>STHONLIN2206000991</t>
  </si>
  <si>
    <t>STHONLIN2206000992</t>
  </si>
  <si>
    <t>STHONLIN2206000993</t>
  </si>
  <si>
    <t>นางสาว ศศิชา   บุญมี</t>
  </si>
  <si>
    <t>STHONLIN2206000994</t>
  </si>
  <si>
    <t>STHONLIN2206000995</t>
  </si>
  <si>
    <t>STHONLIN2206000996</t>
  </si>
  <si>
    <t>STHONLIN2206000998</t>
  </si>
  <si>
    <t>STHONLIN2206001001</t>
  </si>
  <si>
    <t>STHONLIN2206001007</t>
  </si>
  <si>
    <t xml:space="preserve">  DAILY  SALE  22 June 2022                                                                                                             </t>
  </si>
  <si>
    <t>STHBKK012206002633</t>
  </si>
  <si>
    <t>นาย บุญส่ง กุศลเอี่ยม</t>
  </si>
  <si>
    <t>STHBKK012206002634</t>
  </si>
  <si>
    <t>นาย จารึก สุดชา</t>
  </si>
  <si>
    <t>STHBKK012206002636</t>
  </si>
  <si>
    <t>นาง จันทร์จ้าว โพธิสุทธิ</t>
  </si>
  <si>
    <t>STHBKK012206002637</t>
  </si>
  <si>
    <t>STHBKK012206002639</t>
  </si>
  <si>
    <t>STHBKK012206002641</t>
  </si>
  <si>
    <t>STHBKK012206002644</t>
  </si>
  <si>
    <t>STHBKK012206002645</t>
  </si>
  <si>
    <t>STHBKK012206002646</t>
  </si>
  <si>
    <t>นาย กิตติชัย โกสิลา</t>
  </si>
  <si>
    <t>STHBKK012206002647</t>
  </si>
  <si>
    <t>STHBKK012206002648</t>
  </si>
  <si>
    <t>นาย ธีระศักดิ์ ใหญ่ยงค์</t>
  </si>
  <si>
    <t>STHBKK012206002649</t>
  </si>
  <si>
    <t>นาย จักรกฤษ เสือลอย</t>
  </si>
  <si>
    <t>STHBKK012206002650</t>
  </si>
  <si>
    <t>STHBKK012206002651</t>
  </si>
  <si>
    <t>STHBKK012206002652</t>
  </si>
  <si>
    <t>STHBKK012206002654</t>
  </si>
  <si>
    <t>STHBKK012206002658</t>
  </si>
  <si>
    <t>STHBKK012206002659</t>
  </si>
  <si>
    <t>STHBKK012206002660</t>
  </si>
  <si>
    <t>นาย ชลิต อนันต์ศักดิ์</t>
  </si>
  <si>
    <t>STHBKK012206002661</t>
  </si>
  <si>
    <t>นาย กิติพงษ์ คำพิลา</t>
  </si>
  <si>
    <t>STHBKK012206002665</t>
  </si>
  <si>
    <t>นาง ศิริรัตน์ ม่วงสาร</t>
  </si>
  <si>
    <t>STHBKK012206002666</t>
  </si>
  <si>
    <t>นาง ทัศนีย์ ทองถาวรวงศ์</t>
  </si>
  <si>
    <t>STHBKK012206002667</t>
  </si>
  <si>
    <t>STHBKK012206002669</t>
  </si>
  <si>
    <t>STHBKK012206002670</t>
  </si>
  <si>
    <t>STHBKK012206002671</t>
  </si>
  <si>
    <t>STHBKK012206002673</t>
  </si>
  <si>
    <t>STHBKK012206002674</t>
  </si>
  <si>
    <t>นาง อรพิน นางแสน</t>
  </si>
  <si>
    <t>STHBKK012206002675</t>
  </si>
  <si>
    <t>นาง เรณู เรียมฮวด</t>
  </si>
  <si>
    <t>STHBKK012206002677</t>
  </si>
  <si>
    <t>STHBKK012206002679</t>
  </si>
  <si>
    <t>STHBKK012206002681</t>
  </si>
  <si>
    <t>STHBKK012206002683</t>
  </si>
  <si>
    <t>STHBKK012206002684</t>
  </si>
  <si>
    <t>STHBKK012206002688</t>
  </si>
  <si>
    <t>STHBKK012206002689</t>
  </si>
  <si>
    <t>STHBKK012206002690</t>
  </si>
  <si>
    <t>STHBKK012206002691</t>
  </si>
  <si>
    <t>STHBKK012206002692</t>
  </si>
  <si>
    <t>STHBKK012206002693</t>
  </si>
  <si>
    <t>STHBKK012206002694</t>
  </si>
  <si>
    <t>STHBKK012206002697</t>
  </si>
  <si>
    <t>STHBKK012206002698</t>
  </si>
  <si>
    <t>STHBKK012206002699</t>
  </si>
  <si>
    <t>นางสาว จำรอง แก้วไผ่ซอ</t>
  </si>
  <si>
    <t>STHBKK012206002700</t>
  </si>
  <si>
    <t>นาง ปรานอม สาดสาร</t>
  </si>
  <si>
    <t>STHBKK012206002703</t>
  </si>
  <si>
    <t>STHBKK012206002704</t>
  </si>
  <si>
    <t>STHBKK012206002705</t>
  </si>
  <si>
    <t>STHBKK012206002706</t>
  </si>
  <si>
    <t>STHBKK012206002707</t>
  </si>
  <si>
    <t>นาง รัชวรรณ มโนมัย</t>
  </si>
  <si>
    <t>STHBKK012206002713</t>
  </si>
  <si>
    <t>STHBKK012206002714</t>
  </si>
  <si>
    <t>นาย บุญเชิด ทำสันเทียะ</t>
  </si>
  <si>
    <t>STHBKK012206002715</t>
  </si>
  <si>
    <t>นาง คณิตา แก้วแสง</t>
  </si>
  <si>
    <t>STHBKK012206002719</t>
  </si>
  <si>
    <t>STHBKK012206002720</t>
  </si>
  <si>
    <t>STHBKK012206002722</t>
  </si>
  <si>
    <t>นางสาว ณิฐชานันท์ นนท์วุฒิวัชร์</t>
  </si>
  <si>
    <t>STHBKK012206002723</t>
  </si>
  <si>
    <t>STHBKK012206002724</t>
  </si>
  <si>
    <t>STHBKK012206002725</t>
  </si>
  <si>
    <t>STHBKK012206002727</t>
  </si>
  <si>
    <t>STHBKK012206002729</t>
  </si>
  <si>
    <t>STHBKK012206002731</t>
  </si>
  <si>
    <t>STHBKK012206002733</t>
  </si>
  <si>
    <t>นาย กฤษณากรณ์  ยวนยิ่ง</t>
  </si>
  <si>
    <t>STHBKK012206002734</t>
  </si>
  <si>
    <t>นาง ชญาน์นันท์ ฉิมยี่ทวีโชค</t>
  </si>
  <si>
    <t>STHBKK012206002735</t>
  </si>
  <si>
    <t>STHBKK012206002736</t>
  </si>
  <si>
    <t>STHBKK012206002737</t>
  </si>
  <si>
    <t>นาง สุริยา จันทร์ครบ</t>
  </si>
  <si>
    <t>STHBKK012206002738</t>
  </si>
  <si>
    <t>STHBKK012206002740</t>
  </si>
  <si>
    <t>STHBKK012206002741</t>
  </si>
  <si>
    <t>STHBKK012206002742</t>
  </si>
  <si>
    <t>STHBKK012206002743</t>
  </si>
  <si>
    <t>STHBKK012206002744</t>
  </si>
  <si>
    <t>STHBKK012206002745</t>
  </si>
  <si>
    <t>STHBKK012206002746</t>
  </si>
  <si>
    <t>STHBKK012206002747</t>
  </si>
  <si>
    <t>STHBKK012206002748</t>
  </si>
  <si>
    <t>STHONLIN2206001008</t>
  </si>
  <si>
    <t>STHONLIN2206001012</t>
  </si>
  <si>
    <t>STHONLIN2206001024</t>
  </si>
  <si>
    <t>STHONLIN2206001026</t>
  </si>
  <si>
    <t>STHONLIN2206001031</t>
  </si>
  <si>
    <t>นาย ท้าว วิละสัก จันทร์ทาสีลิ</t>
  </si>
  <si>
    <t>STHONLIN2206001032</t>
  </si>
  <si>
    <t>STHONLIN2206001033</t>
  </si>
  <si>
    <t>STHONLIN2206001034</t>
  </si>
  <si>
    <t xml:space="preserve">  DAILY  SALE  23 June 2022                                                                                                             </t>
  </si>
  <si>
    <t>STHBKK012206002749</t>
  </si>
  <si>
    <t>STHBKK012206002751</t>
  </si>
  <si>
    <t>STHBKK012206002752</t>
  </si>
  <si>
    <t>STHBKK012206002755</t>
  </si>
  <si>
    <t>นาง นามนาภรณ์ จิตประสงค์นุดี</t>
  </si>
  <si>
    <t>STHBKK012206002756</t>
  </si>
  <si>
    <t>STHBKK012206002759</t>
  </si>
  <si>
    <t>STHBKK012206002761</t>
  </si>
  <si>
    <t>STHBKK012206002762</t>
  </si>
  <si>
    <t>STHBKK012206002764</t>
  </si>
  <si>
    <t>นางสาว เจนจิรา  นิธิบุณยากร</t>
  </si>
  <si>
    <t>STHBKK012206002765</t>
  </si>
  <si>
    <t>STHBKK012206002766</t>
  </si>
  <si>
    <t>นาง สวอง ศรแก้ว</t>
  </si>
  <si>
    <t>STHBKK012206002767</t>
  </si>
  <si>
    <t>STHBKK012206002768</t>
  </si>
  <si>
    <t>STHBKK012206002769</t>
  </si>
  <si>
    <t>STHBKK012206002770</t>
  </si>
  <si>
    <t>STHBKK012206002771</t>
  </si>
  <si>
    <t>นางสาว เรไร ขวัญบุญจันทร์</t>
  </si>
  <si>
    <t>STHBKK012206002772</t>
  </si>
  <si>
    <t>นางสาว อารีย์ พันโท</t>
  </si>
  <si>
    <t>STHBKK012206002774</t>
  </si>
  <si>
    <t>STHBKK012206002775</t>
  </si>
  <si>
    <t>STHBKK012206002776</t>
  </si>
  <si>
    <t>นาย วันที กัณฑ์หา</t>
  </si>
  <si>
    <t>STHBKK012206002777</t>
  </si>
  <si>
    <t>STHBKK012206002778</t>
  </si>
  <si>
    <t>STHBKK012206002779</t>
  </si>
  <si>
    <t>STHBKK012206002780</t>
  </si>
  <si>
    <t>STHBKK012206002781</t>
  </si>
  <si>
    <t>STHBKK012206002782</t>
  </si>
  <si>
    <t>STHBKK012206002783</t>
  </si>
  <si>
    <t>STHBKK012206002784</t>
  </si>
  <si>
    <t>นางสาว ภัณฑิรา โพธิ์ทัย</t>
  </si>
  <si>
    <t>STHBKK012206002785</t>
  </si>
  <si>
    <t>STHBKK012206002786</t>
  </si>
  <si>
    <t>นาง ยุวดี จุ้ยสะวะ</t>
  </si>
  <si>
    <t>STHBKK012206002787</t>
  </si>
  <si>
    <t>นาง พรพิมล อ่อนแสง</t>
  </si>
  <si>
    <t>STHBKK012206002790</t>
  </si>
  <si>
    <t>STHBKK012206002791</t>
  </si>
  <si>
    <t>STHBKK012206002792</t>
  </si>
  <si>
    <t>STHBKK012206002793</t>
  </si>
  <si>
    <t>STHBKK012206002794</t>
  </si>
  <si>
    <t>STHBKK012206002795</t>
  </si>
  <si>
    <t>STHBKK012206002797</t>
  </si>
  <si>
    <t>STHBKK012206002798</t>
  </si>
  <si>
    <t>STHBKK012206002799</t>
  </si>
  <si>
    <t>STHBKK012206002800</t>
  </si>
  <si>
    <t>นาง สุดา เติมทอง</t>
  </si>
  <si>
    <t>STHBKK012206002801</t>
  </si>
  <si>
    <t>STHBKK012206002802</t>
  </si>
  <si>
    <t>STHBKK012206002803</t>
  </si>
  <si>
    <t>STHBKK012206002804</t>
  </si>
  <si>
    <t>นางสาว อนัญญา จันดาวรรณ์</t>
  </si>
  <si>
    <t>STHBKK012206002805</t>
  </si>
  <si>
    <t>STHBKK012206002806</t>
  </si>
  <si>
    <t>STHBKK012206002807</t>
  </si>
  <si>
    <t>STHBKK012206002808</t>
  </si>
  <si>
    <t>STHBKK012206002810</t>
  </si>
  <si>
    <t>STHBKK012206002811</t>
  </si>
  <si>
    <t>STHBKK012206002812</t>
  </si>
  <si>
    <t>STHBKK012206002813</t>
  </si>
  <si>
    <t>STHBKK012206002814</t>
  </si>
  <si>
    <t>STHBKK012206002815</t>
  </si>
  <si>
    <t>STHBKK012206002817</t>
  </si>
  <si>
    <t>STHBKK012206002818</t>
  </si>
  <si>
    <t>STHBKK012206002819</t>
  </si>
  <si>
    <t>STHBKK012206002820</t>
  </si>
  <si>
    <t>STHBKK012206002822</t>
  </si>
  <si>
    <t>STHBKK012206002823</t>
  </si>
  <si>
    <t>นางสาว จันทรรัตน์ ลีพฤฒิพร</t>
  </si>
  <si>
    <t>STHBKK012206002824</t>
  </si>
  <si>
    <t>STHBKK012206002825</t>
  </si>
  <si>
    <t>นาง ยุพิน​ ยืนนาน</t>
  </si>
  <si>
    <t>STHBKK012206002826</t>
  </si>
  <si>
    <t>STHBKK012206002827</t>
  </si>
  <si>
    <t>STHBKK012206002828</t>
  </si>
  <si>
    <t>STHBKK012206002829</t>
  </si>
  <si>
    <t>STHBKK012206002830</t>
  </si>
  <si>
    <t>STHBKK012206002831</t>
  </si>
  <si>
    <t>STHBKK012206002832</t>
  </si>
  <si>
    <t>STHBKK012206002833</t>
  </si>
  <si>
    <t>STHBKK012206002834</t>
  </si>
  <si>
    <t>นาย นัธทวัฒน์ชัย ผิวผ่อง</t>
  </si>
  <si>
    <t>STHBKK012206002835</t>
  </si>
  <si>
    <t>STHBKK012206002836</t>
  </si>
  <si>
    <t>STHONLIN2206001037</t>
  </si>
  <si>
    <t>นางสาว ปรรณพัชร์ เศวตฐิติวัชร์</t>
  </si>
  <si>
    <t>STHONLIN2206001038</t>
  </si>
  <si>
    <t>STHONLIN2206001043</t>
  </si>
  <si>
    <t>STHONLIN2206001045</t>
  </si>
  <si>
    <t>STHONLIN2206001051</t>
  </si>
  <si>
    <t>STHONLIN2206001052</t>
  </si>
  <si>
    <t>STHONLIN2206001055</t>
  </si>
  <si>
    <t>STHONLIN2206001057</t>
  </si>
  <si>
    <t>STHONLIN2206001069</t>
  </si>
  <si>
    <t>STHONLIN2206001072</t>
  </si>
  <si>
    <t>STHONLIN2206001073</t>
  </si>
  <si>
    <t>STHONLIN2206001080</t>
  </si>
  <si>
    <t xml:space="preserve">  DAILY  SALE  24 June 2022                                                                                                             </t>
  </si>
  <si>
    <t>STHBKK012206002838</t>
  </si>
  <si>
    <t>STHBKK012206002839</t>
  </si>
  <si>
    <t>STHBKK012206002841</t>
  </si>
  <si>
    <t>STHBKK012206002842</t>
  </si>
  <si>
    <t>นางสาว จันทร์จิรา ศรีไพร</t>
  </si>
  <si>
    <t>STHBKK012206002845</t>
  </si>
  <si>
    <t>นาย สุมิตร ชัยสุขสังข์</t>
  </si>
  <si>
    <t>STHBKK012206002846</t>
  </si>
  <si>
    <t>นาย พงศ์ศักดิ์ ชัยสุขสังข์</t>
  </si>
  <si>
    <t>STHBKK012206002847</t>
  </si>
  <si>
    <t>STHBKK012206002848</t>
  </si>
  <si>
    <t>STHBKK012206002849</t>
  </si>
  <si>
    <t>STHBKK012206002851</t>
  </si>
  <si>
    <t>STHBKK012206002853</t>
  </si>
  <si>
    <t>STHBKK012206002855</t>
  </si>
  <si>
    <t>STHBKK012206002856</t>
  </si>
  <si>
    <t>STHBKK012206002857</t>
  </si>
  <si>
    <t>STHBKK012206002858</t>
  </si>
  <si>
    <t>STHBKK012206002860</t>
  </si>
  <si>
    <t>STHBKK012206002862</t>
  </si>
  <si>
    <t>STHBKK012206002863</t>
  </si>
  <si>
    <t>นาย พินิจ ไหมละออง</t>
  </si>
  <si>
    <t>STHBKK012206002864</t>
  </si>
  <si>
    <t>นาย พงศฺณุวัฒน์ ผะดาสีณิกุล</t>
  </si>
  <si>
    <t>STHBKK012206002865</t>
  </si>
  <si>
    <t>STHBKK012206002866</t>
  </si>
  <si>
    <t>STHBKK012206002867</t>
  </si>
  <si>
    <t>นาง บล ยี่รัมย์</t>
  </si>
  <si>
    <t>STHBKK012206002868</t>
  </si>
  <si>
    <t>STHBKK012206002869</t>
  </si>
  <si>
    <t>STHBKK012206002870</t>
  </si>
  <si>
    <t>STHBKK012206002872</t>
  </si>
  <si>
    <t>STHBKK012206002873</t>
  </si>
  <si>
    <t>STHBKK012206002875</t>
  </si>
  <si>
    <t>STHBKK012206002876</t>
  </si>
  <si>
    <t>STHBKK012206002877</t>
  </si>
  <si>
    <t>STHBKK012206002878</t>
  </si>
  <si>
    <t>นางสาว อรสา  แปะกระโทก</t>
  </si>
  <si>
    <t>STHBKK012206002879</t>
  </si>
  <si>
    <t>STHBKK012206002882</t>
  </si>
  <si>
    <t>STHBKK012206002883</t>
  </si>
  <si>
    <t>STHBKK012206002885</t>
  </si>
  <si>
    <t>STHBKK012206002887</t>
  </si>
  <si>
    <t>STHBKK012206002888</t>
  </si>
  <si>
    <t>STHBKK012206002889</t>
  </si>
  <si>
    <t>STHBKK012206002890</t>
  </si>
  <si>
    <t>STHBKK012206002891</t>
  </si>
  <si>
    <t>STHBKK012206002892</t>
  </si>
  <si>
    <t>STHBKK012206002893</t>
  </si>
  <si>
    <t>STHBKK012206002896</t>
  </si>
  <si>
    <t>STHBKK012206002897</t>
  </si>
  <si>
    <t>STHBKK012206002899</t>
  </si>
  <si>
    <t>STHBKK012206002901</t>
  </si>
  <si>
    <t>STHBKK012206002902</t>
  </si>
  <si>
    <t>นางสาว วาสนา แซท้าว</t>
  </si>
  <si>
    <t>STHBKK012206002903</t>
  </si>
  <si>
    <t>นาย สมคิด มูลมาตร</t>
  </si>
  <si>
    <t>STHBKK012206002905</t>
  </si>
  <si>
    <t>STHBKK012206002906</t>
  </si>
  <si>
    <t>นางสาว วรรณพร อิ่มรัง</t>
  </si>
  <si>
    <t>STHBKK012206002907</t>
  </si>
  <si>
    <t>นาง ปวัลย์ลักณ์ เรือนแก้ว</t>
  </si>
  <si>
    <t>STHBKK012206002908</t>
  </si>
  <si>
    <t>STHBKK012206002909</t>
  </si>
  <si>
    <t>STHBKK012206002910</t>
  </si>
  <si>
    <t>STHBKK012206002912</t>
  </si>
  <si>
    <t>นางสาว วิแก้ว​ ชวงมะนี</t>
  </si>
  <si>
    <t>STHBKK012206002913</t>
  </si>
  <si>
    <t>STHBKK012206002914</t>
  </si>
  <si>
    <t>STHBKK012206002915</t>
  </si>
  <si>
    <t>STHBKK012206002916</t>
  </si>
  <si>
    <t>STHBKK012206002917</t>
  </si>
  <si>
    <t>นาย สันติ พิมพ์วงษ์</t>
  </si>
  <si>
    <t>STHBKK012206002919</t>
  </si>
  <si>
    <t>นาง ปัทมา สอนโต</t>
  </si>
  <si>
    <t>STHBKK012206002920</t>
  </si>
  <si>
    <t>STHBKK012206002921</t>
  </si>
  <si>
    <t>STHBKK012206002922</t>
  </si>
  <si>
    <t>นาย อำนาจ โสดารัตน์</t>
  </si>
  <si>
    <t>STHBKK012206002923</t>
  </si>
  <si>
    <t>STHBKK012206002924</t>
  </si>
  <si>
    <t>STHBKK012206002927</t>
  </si>
  <si>
    <t>นาย ปิยะเดช ยิ่งวิวัฒนพงษ์</t>
  </si>
  <si>
    <t>STHBKK012206002928</t>
  </si>
  <si>
    <t>STHBKK012206002929</t>
  </si>
  <si>
    <t>STHBKK012206002930</t>
  </si>
  <si>
    <t>STHBKK012206002931</t>
  </si>
  <si>
    <t>STHBKK012206002932</t>
  </si>
  <si>
    <t>STHBKK012206002933</t>
  </si>
  <si>
    <t>STHBKK012206002935</t>
  </si>
  <si>
    <t>STHBKK012206002936</t>
  </si>
  <si>
    <t>STHBKK012206002939</t>
  </si>
  <si>
    <t>STHBKK012206002940</t>
  </si>
  <si>
    <t>STHBKK012206002943</t>
  </si>
  <si>
    <t>จันทร์เพ็ญ วิลัยกุล</t>
  </si>
  <si>
    <t>STHBKK012206002944</t>
  </si>
  <si>
    <t>STHBKK012206002950</t>
  </si>
  <si>
    <t>STHBKK012206002951</t>
  </si>
  <si>
    <t>นาง บรรจง จันทร์แดง</t>
  </si>
  <si>
    <t>STHBKK012206002953</t>
  </si>
  <si>
    <t>STHONLIN2206001083</t>
  </si>
  <si>
    <t>STHONLIN2206001093</t>
  </si>
  <si>
    <t>STHONLIN2206001095</t>
  </si>
  <si>
    <t>STHONLIN2206001098</t>
  </si>
  <si>
    <t>STHONLIN2206001099</t>
  </si>
  <si>
    <t>STHONLIN2206001100</t>
  </si>
  <si>
    <t>STHONLIN2206001101</t>
  </si>
  <si>
    <t>STHONLIN2206001113</t>
  </si>
  <si>
    <t>นาย ศุภกฤต เดชะนามเมือง</t>
  </si>
  <si>
    <t xml:space="preserve">  DAILY  SALE  25 June 2022                                                                                                             </t>
  </si>
  <si>
    <t>STHBKK012206002954</t>
  </si>
  <si>
    <t>นางสาว จินตนา ไชยเคน</t>
  </si>
  <si>
    <t>STHBKK012206002958</t>
  </si>
  <si>
    <t>นาย ภัทรภร หัวนา</t>
  </si>
  <si>
    <t>STHBKK012206002960</t>
  </si>
  <si>
    <t>STHBKK012206002961</t>
  </si>
  <si>
    <t>STHBKK012206002962</t>
  </si>
  <si>
    <t>STHBKK012206002963</t>
  </si>
  <si>
    <t>STHBKK012206002965</t>
  </si>
  <si>
    <t>STHBKK012206002966</t>
  </si>
  <si>
    <t>นาง ยุพา เถื่อนนก</t>
  </si>
  <si>
    <t>STHBKK012206002967</t>
  </si>
  <si>
    <t>นาย ณัฐกิตติ์ ธนินเกียรติสิน</t>
  </si>
  <si>
    <t>STHBKK012206002969</t>
  </si>
  <si>
    <t>นาง วัชภา จงวนิชย์</t>
  </si>
  <si>
    <t>STHBKK012206002970</t>
  </si>
  <si>
    <t>นางสาว กำไร    ยาใจ</t>
  </si>
  <si>
    <t>STHBKK012206002972</t>
  </si>
  <si>
    <t>STHBKK012206002973</t>
  </si>
  <si>
    <t>STHBKK012206002974</t>
  </si>
  <si>
    <t>STHBKK012206002975</t>
  </si>
  <si>
    <t>นาง ชัชนันท์ กฤษดี</t>
  </si>
  <si>
    <t>STHBKK012206002976</t>
  </si>
  <si>
    <t>STHBKK012206002977</t>
  </si>
  <si>
    <t>STHBKK012206002978</t>
  </si>
  <si>
    <t>STHBKK012206002980</t>
  </si>
  <si>
    <t>STHBKK012206002981</t>
  </si>
  <si>
    <t>นาง รัชนี  บุตตะสุรีย์</t>
  </si>
  <si>
    <t>STHBKK012206002982</t>
  </si>
  <si>
    <t>STHBKK012206002983</t>
  </si>
  <si>
    <t>นางสาว ตุ๊กตา สุริโย</t>
  </si>
  <si>
    <t>STHBKK012206002984</t>
  </si>
  <si>
    <t>นางสาว หนึ่งฤทัย หอมละออ</t>
  </si>
  <si>
    <t>STHBKK012206002986</t>
  </si>
  <si>
    <t>นาย สมพร ละเอียด</t>
  </si>
  <si>
    <t>STHBKK012206002987</t>
  </si>
  <si>
    <t>นาง จำเนียร ปัญญาเครือ</t>
  </si>
  <si>
    <t>STHBKK012206002988</t>
  </si>
  <si>
    <t>นางสาว อรชร บู่ตั้ง</t>
  </si>
  <si>
    <t>STHBKK012206002989</t>
  </si>
  <si>
    <t>นางสาว จุฑารัตน์ ตรงดี</t>
  </si>
  <si>
    <t>STHBKK012206002990</t>
  </si>
  <si>
    <t>STHBKK012206002991</t>
  </si>
  <si>
    <t>STHBKK012206002992</t>
  </si>
  <si>
    <t>STHBKK012206002993</t>
  </si>
  <si>
    <t>STHBKK012206002994</t>
  </si>
  <si>
    <t>STHBKK012206002995</t>
  </si>
  <si>
    <t>STHBKK012206002996</t>
  </si>
  <si>
    <t>STHBKK012206002997</t>
  </si>
  <si>
    <t>STHBKK012206002998</t>
  </si>
  <si>
    <t>STHBKK012206002999</t>
  </si>
  <si>
    <t>นางสาว สรีพร ทัศคุณ</t>
  </si>
  <si>
    <t>STHBKK012206003001</t>
  </si>
  <si>
    <t>STHBKK012206003002</t>
  </si>
  <si>
    <t>นาย บรรจบ มีล้อม</t>
  </si>
  <si>
    <t>STHBKK012206003003</t>
  </si>
  <si>
    <t>STHBKK012206003005</t>
  </si>
  <si>
    <t>STHBKK012206003006</t>
  </si>
  <si>
    <t>STHBKK012206003007</t>
  </si>
  <si>
    <t>STHBKK012206003008</t>
  </si>
  <si>
    <t>STHBKK012206003010</t>
  </si>
  <si>
    <t>นาง ปราถนา เกตกรณ์</t>
  </si>
  <si>
    <t>STHBKK012206003011</t>
  </si>
  <si>
    <t>STHBKK012206003012</t>
  </si>
  <si>
    <t>STHBKK012206003013</t>
  </si>
  <si>
    <t>STHBKK012206003015</t>
  </si>
  <si>
    <t>STHBKK012206003016</t>
  </si>
  <si>
    <t>STHBKK012206003017</t>
  </si>
  <si>
    <t>STHBKK012206003019</t>
  </si>
  <si>
    <t>STHBKK012206003020</t>
  </si>
  <si>
    <t>STHBKK012206003021</t>
  </si>
  <si>
    <t>STHBKK012206003022</t>
  </si>
  <si>
    <t>STHBKK012206003024</t>
  </si>
  <si>
    <t>STHBKK012206003025</t>
  </si>
  <si>
    <t>นาง ประกามาศ พุฒธรรม</t>
  </si>
  <si>
    <t>STHBKK012206003026</t>
  </si>
  <si>
    <t>STHBKK012206003028</t>
  </si>
  <si>
    <t>STHBKK012206003030</t>
  </si>
  <si>
    <t>STHBKK012206003031</t>
  </si>
  <si>
    <t>นาย นาย ไพบูลย์ สาวสุวรรณ</t>
  </si>
  <si>
    <t>STHBKK012206003032</t>
  </si>
  <si>
    <t>STHBKK012206003034</t>
  </si>
  <si>
    <t>STHBKK012206003035</t>
  </si>
  <si>
    <t>นาง กัลยธรณ์ วงศ์แสงฤทธิ์</t>
  </si>
  <si>
    <t>STHBKK012206003036</t>
  </si>
  <si>
    <t>STHBKK012206003037</t>
  </si>
  <si>
    <t>STHBKK012206003038</t>
  </si>
  <si>
    <t>นาย กิตติศักดิ์ ฐานพีรสิทธิ์</t>
  </si>
  <si>
    <t>STHBKK012206003039</t>
  </si>
  <si>
    <t>นางสาว อมร เรือนเเก้ว</t>
  </si>
  <si>
    <t>STHBKK012206003040</t>
  </si>
  <si>
    <t>นางสาว ยุพิน ศรแก้ว</t>
  </si>
  <si>
    <t>STHBKK012206003042</t>
  </si>
  <si>
    <t>STHBKK012206003044</t>
  </si>
  <si>
    <t>นาย ภวินท์สุข ตั้งพงษ์ศิรประภา</t>
  </si>
  <si>
    <t>STHBKK012206003046</t>
  </si>
  <si>
    <t>STHBKK012206003047</t>
  </si>
  <si>
    <t>นางสาว มุกดาลิน วรรณถนอม</t>
  </si>
  <si>
    <t>STHONLIN2206001130</t>
  </si>
  <si>
    <t>STHONLIN2206001141</t>
  </si>
  <si>
    <t>STHONLIN2206001143</t>
  </si>
  <si>
    <t>STHONLIN2206001144</t>
  </si>
  <si>
    <t>STHONLIN2206001152</t>
  </si>
  <si>
    <t>STHONLIN2206001157</t>
  </si>
  <si>
    <t>นาง รณิดา พัชรเกริกการ</t>
  </si>
  <si>
    <t>STHONLIN2206001159</t>
  </si>
  <si>
    <t xml:space="preserve">  DAILY  SALE  26 June 2022                                                                                                             </t>
  </si>
  <si>
    <t>STHBKK012206003048</t>
  </si>
  <si>
    <t>STHBKK012206003049</t>
  </si>
  <si>
    <t>STHBKK012206003050</t>
  </si>
  <si>
    <t>STHBKK012206003056</t>
  </si>
  <si>
    <t>STHBKK012206003057</t>
  </si>
  <si>
    <t>STHBKK012206003058</t>
  </si>
  <si>
    <t>STHBKK012206003061</t>
  </si>
  <si>
    <t>STHBKK012206003062</t>
  </si>
  <si>
    <t>STHBKK012206003064</t>
  </si>
  <si>
    <t>STHBKK012206003066</t>
  </si>
  <si>
    <t>STHBKK012206003068</t>
  </si>
  <si>
    <t>นาย ทนง พูลพิพัฒน์</t>
  </si>
  <si>
    <t>STHBKK012206003069</t>
  </si>
  <si>
    <t>นาย ชัยวัฒน์  พันธ์บัว</t>
  </si>
  <si>
    <t>STHBKK012206003070</t>
  </si>
  <si>
    <t>นาย อดิศักดิ์ ครองสวัสดิ์</t>
  </si>
  <si>
    <t>STHBKK012206003072</t>
  </si>
  <si>
    <t>STHBKK012206003074</t>
  </si>
  <si>
    <t>นางสาว คลิมา ตุลาคาล</t>
  </si>
  <si>
    <t>STHBKK012206003076</t>
  </si>
  <si>
    <t>นาย WIN HTUT</t>
  </si>
  <si>
    <t>STHBKK012206003077</t>
  </si>
  <si>
    <t>STHBKK012206003079</t>
  </si>
  <si>
    <t>STHBKK012206003080</t>
  </si>
  <si>
    <t>STHBKK012206003081</t>
  </si>
  <si>
    <t>นางสาว สมัย  ท้าวสาร</t>
  </si>
  <si>
    <t>STHBKK012206003082</t>
  </si>
  <si>
    <t>STHBKK012206003083</t>
  </si>
  <si>
    <t>STHBKK012206003084</t>
  </si>
  <si>
    <t>STHBKK012206003086</t>
  </si>
  <si>
    <t>STHBKK012206003087</t>
  </si>
  <si>
    <t>STHBKK012206003088</t>
  </si>
  <si>
    <t>STHBKK012206003089</t>
  </si>
  <si>
    <t>STHBKK012206003090</t>
  </si>
  <si>
    <t>STHBKK012206003091</t>
  </si>
  <si>
    <t>STHBKK012206003092</t>
  </si>
  <si>
    <t>STHBKK012206003093</t>
  </si>
  <si>
    <t>นางสาว วิมลพร  รักษ์สิงห์</t>
  </si>
  <si>
    <t>STHBKK012206003094</t>
  </si>
  <si>
    <t>STHBKK012206003095</t>
  </si>
  <si>
    <t>STHBKK012206003096</t>
  </si>
  <si>
    <t>STHBKK012206003097</t>
  </si>
  <si>
    <t>STHBKK012206003099</t>
  </si>
  <si>
    <t>นาย วีระยุทธ์ พิมพ์มะดี</t>
  </si>
  <si>
    <t>STHONLIN2206001164</t>
  </si>
  <si>
    <t>STHONLIN2206001165</t>
  </si>
  <si>
    <t>STHONLIN2206001173</t>
  </si>
  <si>
    <t>STHONLIN2206001174</t>
  </si>
  <si>
    <t>STHONLIN2206001175</t>
  </si>
  <si>
    <t>STHONLIN2206001177</t>
  </si>
  <si>
    <t>STHONLIN2206001183</t>
  </si>
  <si>
    <t xml:space="preserve">  DAILY  SALE  27 June 2022                                                                                                             </t>
  </si>
  <si>
    <t>STHBKK012206003101</t>
  </si>
  <si>
    <t>STHBKK012206003102</t>
  </si>
  <si>
    <t>STHBKK012206003104</t>
  </si>
  <si>
    <t>STHBKK012206003105</t>
  </si>
  <si>
    <t>STHBKK012206003106</t>
  </si>
  <si>
    <t>STHBKK012206003109</t>
  </si>
  <si>
    <t>STHBKK012206003110</t>
  </si>
  <si>
    <t>STHBKK012206003111</t>
  </si>
  <si>
    <t>STHBKK012206003112</t>
  </si>
  <si>
    <t>STHBKK012206003114</t>
  </si>
  <si>
    <t>STHBKK012206003115</t>
  </si>
  <si>
    <t>STHBKK012206003116</t>
  </si>
  <si>
    <t>STHBKK012206003118</t>
  </si>
  <si>
    <t>นางสาว ธนกร บณชัยเจริญ</t>
  </si>
  <si>
    <t>STHBKK012206003119</t>
  </si>
  <si>
    <t>STHBKK012206003121</t>
  </si>
  <si>
    <t>นาย วันฉัตร พัชราพีรรัตน์</t>
  </si>
  <si>
    <t>STHBKK012206003123</t>
  </si>
  <si>
    <t>STHBKK012206003124</t>
  </si>
  <si>
    <t>STHBKK012206003125</t>
  </si>
  <si>
    <t>STHBKK012206003126</t>
  </si>
  <si>
    <t>STHBKK012206003127</t>
  </si>
  <si>
    <t>STHBKK012206003128</t>
  </si>
  <si>
    <t>STHBKK012206003129</t>
  </si>
  <si>
    <t>STHBKK012206003130</t>
  </si>
  <si>
    <t>STHBKK012206003131</t>
  </si>
  <si>
    <t>STHBKK012206003132</t>
  </si>
  <si>
    <t>STHBKK012206003133</t>
  </si>
  <si>
    <t>นางสาว นิภาพร ผลสุข</t>
  </si>
  <si>
    <t>STHBKK012206003134</t>
  </si>
  <si>
    <t>นาย พงศธร จี้เพชร</t>
  </si>
  <si>
    <t>STHBKK012206003136</t>
  </si>
  <si>
    <t>STHBKK012206003137</t>
  </si>
  <si>
    <t>STHBKK012206003138</t>
  </si>
  <si>
    <t>STHBKK012206003139</t>
  </si>
  <si>
    <t>นาย นาย พลชาติ  รองสวัสดิ์</t>
  </si>
  <si>
    <t>STHBKK012206003140</t>
  </si>
  <si>
    <t>STHBKK012206003141</t>
  </si>
  <si>
    <t>นางสาว ฐิติรัตน์ พัชรวรพันธุ์</t>
  </si>
  <si>
    <t>STHBKK012206003142</t>
  </si>
  <si>
    <t>STHBKK012206003143</t>
  </si>
  <si>
    <t>STHBKK012206003145</t>
  </si>
  <si>
    <t>STHBKK012206003148</t>
  </si>
  <si>
    <t>STHBKK012206003149</t>
  </si>
  <si>
    <t>STHBKK012206003150</t>
  </si>
  <si>
    <t>STHBKK012206003151</t>
  </si>
  <si>
    <t>STHBKK012206003152</t>
  </si>
  <si>
    <t>STHBKK012206003153</t>
  </si>
  <si>
    <t>นาง สุพัตรา  มากอ่อน</t>
  </si>
  <si>
    <t>STHBKK012206003155</t>
  </si>
  <si>
    <t>พันตรี   เฉลิม อินจำปา</t>
  </si>
  <si>
    <t>STHBKK012206003156</t>
  </si>
  <si>
    <t>STHBKK012206003157</t>
  </si>
  <si>
    <t>นาง น้ำอ้อย  นุมขุนทด</t>
  </si>
  <si>
    <t>STHBKK012206003158</t>
  </si>
  <si>
    <t>STHBKK012206003159</t>
  </si>
  <si>
    <t>STHBKK012206003160</t>
  </si>
  <si>
    <t>STHBKK012206003161</t>
  </si>
  <si>
    <t>นาย ศุภฤกษ์ สอนดี</t>
  </si>
  <si>
    <t>STHBKK012206003162</t>
  </si>
  <si>
    <t>STHBKK012206003163</t>
  </si>
  <si>
    <t>STHBKK012206003164</t>
  </si>
  <si>
    <t>STHBKK012206003165</t>
  </si>
  <si>
    <t>STHBKK012206003166</t>
  </si>
  <si>
    <t>นาย เพชร แสงศรี</t>
  </si>
  <si>
    <t>STHBKK012206003167</t>
  </si>
  <si>
    <t>STHBKK012206003168</t>
  </si>
  <si>
    <t>STHBKK012206003169</t>
  </si>
  <si>
    <t>STHBKK012206003170</t>
  </si>
  <si>
    <t>STHBKK012206003171</t>
  </si>
  <si>
    <t>STHBKK012206003172</t>
  </si>
  <si>
    <t>STHBKK012206003174</t>
  </si>
  <si>
    <t>STHBKK012206003175</t>
  </si>
  <si>
    <t>นางสาว สุภณา ธนัชชาธนิน</t>
  </si>
  <si>
    <t>STHBKK012206003176</t>
  </si>
  <si>
    <t>STHBKK012206003177</t>
  </si>
  <si>
    <t>STHBKK012206003179</t>
  </si>
  <si>
    <t>STHBKK012206003181</t>
  </si>
  <si>
    <t>STHBKK012206003182</t>
  </si>
  <si>
    <t>STHBKK012206003183</t>
  </si>
  <si>
    <t>STHBKK012206003185</t>
  </si>
  <si>
    <t>นาง แพนณภัทร สร้อยสนธ์</t>
  </si>
  <si>
    <t>STHBKK012206003186</t>
  </si>
  <si>
    <t>STHBKK012206003187</t>
  </si>
  <si>
    <t>STHBKK012206003188</t>
  </si>
  <si>
    <t>STHBKK012206003189</t>
  </si>
  <si>
    <t>STHBKK012206003190</t>
  </si>
  <si>
    <t>STHBKK012206003191</t>
  </si>
  <si>
    <t>STHBKK012206003192</t>
  </si>
  <si>
    <t>STHBKK012206003193</t>
  </si>
  <si>
    <t>STHBKK012206003196</t>
  </si>
  <si>
    <t>STHBKK012206003197</t>
  </si>
  <si>
    <t>STHBKK012206003200</t>
  </si>
  <si>
    <t>STHBKK012206003201</t>
  </si>
  <si>
    <t>STHBKK012206003203</t>
  </si>
  <si>
    <t>STHBKK012206003205</t>
  </si>
  <si>
    <t>STHBKK012206003211</t>
  </si>
  <si>
    <t>STHBKK012206003216</t>
  </si>
  <si>
    <t>STHBKK012206003217</t>
  </si>
  <si>
    <t>STHBKK012206003218</t>
  </si>
  <si>
    <t>STHBKK012206003220</t>
  </si>
  <si>
    <t>STHBKK012206003221</t>
  </si>
  <si>
    <t>นาง หนูปุน พันละบุตร</t>
  </si>
  <si>
    <t>STHBKK012206003223</t>
  </si>
  <si>
    <t>นางสาว ประแพว แสงอรุณ</t>
  </si>
  <si>
    <t>STHBKK012206003224</t>
  </si>
  <si>
    <t>STHBKK012206003228</t>
  </si>
  <si>
    <t>นางสาว เกศรินทร์ บุญอุบล</t>
  </si>
  <si>
    <t>STHBKK012206003230</t>
  </si>
  <si>
    <t>STHBKK012206003232</t>
  </si>
  <si>
    <t>STHBKK012206003233</t>
  </si>
  <si>
    <t>นางสาว ณัฐิยา  ชุดทองหลาง</t>
  </si>
  <si>
    <t>STHBKK012206003234</t>
  </si>
  <si>
    <t>STHBKK012206003236</t>
  </si>
  <si>
    <t>STHBKK012206003238</t>
  </si>
  <si>
    <t>STHBKK012206003239</t>
  </si>
  <si>
    <t>STHBKK012206003241</t>
  </si>
  <si>
    <t>นาย กฤษณ์พจน์  ชาญณรงค์</t>
  </si>
  <si>
    <t>STHBKK012206003242</t>
  </si>
  <si>
    <t>STHBKK012206003243</t>
  </si>
  <si>
    <t>STHBKK012206003244</t>
  </si>
  <si>
    <t>STHBKK012206003245</t>
  </si>
  <si>
    <t>STHONLIN2206001195</t>
  </si>
  <si>
    <t>STHONLIN2206001196</t>
  </si>
  <si>
    <t>STHONLIN2206001197</t>
  </si>
  <si>
    <t>STHONLIN2206001215</t>
  </si>
  <si>
    <t>STHONLIN2206001217</t>
  </si>
  <si>
    <t>STHONLIN2206001218</t>
  </si>
  <si>
    <t>STHONLIN2206001233</t>
  </si>
  <si>
    <t>STHONLIN2206001234</t>
  </si>
  <si>
    <t>นาง เพิ่มศิริ รักษาสระน้อย</t>
  </si>
  <si>
    <t xml:space="preserve">  DAILY  SALE  28 June 2022                                                                                                             </t>
  </si>
  <si>
    <t>STHBKK012206003246</t>
  </si>
  <si>
    <t>STHBKK012206003249</t>
  </si>
  <si>
    <t>STHBKK012206003250</t>
  </si>
  <si>
    <t>STHBKK012206003252</t>
  </si>
  <si>
    <t>STHBKK012206003255</t>
  </si>
  <si>
    <t>STHBKK012206003257</t>
  </si>
  <si>
    <t>STHBKK012206003259</t>
  </si>
  <si>
    <t>STHBKK012206003261</t>
  </si>
  <si>
    <t>นาย บัญชา สดสี</t>
  </si>
  <si>
    <t>STHBKK012206003262</t>
  </si>
  <si>
    <t>STHBKK012206003263</t>
  </si>
  <si>
    <t>STHBKK012206003264</t>
  </si>
  <si>
    <t>STHBKK012206003265</t>
  </si>
  <si>
    <t>นางสาว ปุณยนุช ยิ้มงาม</t>
  </si>
  <si>
    <t>STHBKK012206003266</t>
  </si>
  <si>
    <t>STHBKK012206003268</t>
  </si>
  <si>
    <t>STHBKK012206003269</t>
  </si>
  <si>
    <t>นาง ทวีรัตน์ มาลาศรี</t>
  </si>
  <si>
    <t>STHBKK012206003270</t>
  </si>
  <si>
    <t>STHBKK012206003274</t>
  </si>
  <si>
    <t>รัชฎา นานอน</t>
  </si>
  <si>
    <t>STHBKK012206003275</t>
  </si>
  <si>
    <t>นาย คนึงนิจ โนนบุตรศรี</t>
  </si>
  <si>
    <t>STHBKK012206003276</t>
  </si>
  <si>
    <t>STHBKK012206003277</t>
  </si>
  <si>
    <t>STHBKK012206003279</t>
  </si>
  <si>
    <t>นาง พิมลพัตร พยัคเวชวิกรณ์</t>
  </si>
  <si>
    <t>STHBKK012206003280</t>
  </si>
  <si>
    <t>STHBKK012206003281</t>
  </si>
  <si>
    <t>STHBKK012206003284</t>
  </si>
  <si>
    <t>STHBKK012206003285</t>
  </si>
  <si>
    <t>นาง มาลี เฉลยไตร</t>
  </si>
  <si>
    <t>STHBKK012206003290</t>
  </si>
  <si>
    <t>STHBKK012206003291</t>
  </si>
  <si>
    <t>STHBKK012206003292</t>
  </si>
  <si>
    <t>นางสาว สุพิชญา เจริญพร</t>
  </si>
  <si>
    <t>STHBKK012206003295</t>
  </si>
  <si>
    <t>STHBKK012206003297</t>
  </si>
  <si>
    <t>STHBKK012206003298</t>
  </si>
  <si>
    <t>STHBKK012206003299</t>
  </si>
  <si>
    <t>STHBKK012206003300</t>
  </si>
  <si>
    <t>STHBKK012206003301</t>
  </si>
  <si>
    <t>STHBKK012206003303</t>
  </si>
  <si>
    <t>STHBKK012206003304</t>
  </si>
  <si>
    <t>STHBKK012206003305</t>
  </si>
  <si>
    <t>นาย กิตติศักดิ์ โสทะ</t>
  </si>
  <si>
    <t>STHBKK012206003306</t>
  </si>
  <si>
    <t>นาย คำรณ ภู่ลา</t>
  </si>
  <si>
    <t>STHBKK012206003307</t>
  </si>
  <si>
    <t>STHBKK012206003308</t>
  </si>
  <si>
    <t>STHBKK012206003309</t>
  </si>
  <si>
    <t>STHBKK012206003310</t>
  </si>
  <si>
    <t>STHBKK012206003311</t>
  </si>
  <si>
    <t>STHBKK012206003313</t>
  </si>
  <si>
    <t>STHBKK012206003315</t>
  </si>
  <si>
    <t>STHBKK012206003316</t>
  </si>
  <si>
    <t>นาง พรปนฎ จันดาวงศ์</t>
  </si>
  <si>
    <t>STHBKK012206003317</t>
  </si>
  <si>
    <t>STHBKK012206003318</t>
  </si>
  <si>
    <t>STHBKK012206003319</t>
  </si>
  <si>
    <t>STHBKK012206003320</t>
  </si>
  <si>
    <t>STHBKK012206003321</t>
  </si>
  <si>
    <t>STHBKK012206003323</t>
  </si>
  <si>
    <t>STHBKK012206003324</t>
  </si>
  <si>
    <t>STHBKK012206003325</t>
  </si>
  <si>
    <t>STHBKK012206003326</t>
  </si>
  <si>
    <t>STHBKK012206003327</t>
  </si>
  <si>
    <t>STHBKK012206003328</t>
  </si>
  <si>
    <t>นาย ชานุวัฒน์  เรือนคำ</t>
  </si>
  <si>
    <t>STHBKK012206003329</t>
  </si>
  <si>
    <t>STHBKK012206003330</t>
  </si>
  <si>
    <t>STHBKK012206003332</t>
  </si>
  <si>
    <t>นาง ธารารัตน์ หาญประยุทธ</t>
  </si>
  <si>
    <t>STHBKK012206003334</t>
  </si>
  <si>
    <t>นาง ทัศนี กลิ่นหอม</t>
  </si>
  <si>
    <t>STHBKK012206003338</t>
  </si>
  <si>
    <t>STHBKK012206003342</t>
  </si>
  <si>
    <t>STHBKK012206003345</t>
  </si>
  <si>
    <t>STHBKK012206003346</t>
  </si>
  <si>
    <t>STHBKK012206003351</t>
  </si>
  <si>
    <t>STHBKK012206003352</t>
  </si>
  <si>
    <t>STHBKK012206003356</t>
  </si>
  <si>
    <t>นางสาว อิศริยาภรณ์ อนุอัน</t>
  </si>
  <si>
    <t>STHBKK012206003358</t>
  </si>
  <si>
    <t>STHBKK012206003362</t>
  </si>
  <si>
    <t>STHBKK012206003363</t>
  </si>
  <si>
    <t>บริษัท ปากเป็นเอก หญิงทอล์ก จำกัด</t>
  </si>
  <si>
    <t>STHBKK012206003364</t>
  </si>
  <si>
    <t>นาง วัน  ทองหล่อ</t>
  </si>
  <si>
    <t>STHBKK012206003365</t>
  </si>
  <si>
    <t>STHBKK012206003368</t>
  </si>
  <si>
    <t>STHBKK012206003369</t>
  </si>
  <si>
    <t>STHBKK012206003370</t>
  </si>
  <si>
    <t>STHBKK012206003374</t>
  </si>
  <si>
    <t>STHBKK012206003380</t>
  </si>
  <si>
    <t>STHBKK012206003382</t>
  </si>
  <si>
    <t>STHBKK012206003384</t>
  </si>
  <si>
    <t>STHBKK012206003385</t>
  </si>
  <si>
    <t>STHBKK012206003386</t>
  </si>
  <si>
    <t>นางสาว สุระภา พันธ์มี</t>
  </si>
  <si>
    <t>STHBKK012206003389</t>
  </si>
  <si>
    <t>STHBKK012206003390</t>
  </si>
  <si>
    <t>STHBKK012206003391</t>
  </si>
  <si>
    <t>STHBKK012206003392</t>
  </si>
  <si>
    <t>STHBKK012206003393</t>
  </si>
  <si>
    <t>STHBKK012206003398</t>
  </si>
  <si>
    <t>STHONLIN2206001251</t>
  </si>
  <si>
    <t>STHONLIN2206001252</t>
  </si>
  <si>
    <t>STHONLIN2206001255</t>
  </si>
  <si>
    <t>STHONLIN2206001256</t>
  </si>
  <si>
    <t>STHONLIN2206001257</t>
  </si>
  <si>
    <t>STHONLIN2206001259</t>
  </si>
  <si>
    <t>นาย วสันต์ สมสว่าง</t>
  </si>
  <si>
    <t>STHONLIN2206001261</t>
  </si>
  <si>
    <t>STHONLIN2206001263</t>
  </si>
  <si>
    <t>STHONLIN2206001268</t>
  </si>
  <si>
    <t>STHONLIN2206001269</t>
  </si>
  <si>
    <t>STHONLIN2206001270</t>
  </si>
  <si>
    <t>STHONLIN2206001273</t>
  </si>
  <si>
    <t>STHONLIN2206001274</t>
  </si>
  <si>
    <t>นางสาว หยาดรุ้ง กำลังมาก</t>
  </si>
  <si>
    <t>STHONLIN2206001278</t>
  </si>
  <si>
    <t xml:space="preserve">  DAILY  SALE  29 June 2022                                                                                                             </t>
  </si>
  <si>
    <t>STHBKK012206003403</t>
  </si>
  <si>
    <t>STHBKK012206003406</t>
  </si>
  <si>
    <t>STHBKK012206003407</t>
  </si>
  <si>
    <t>STHBKK012206003408</t>
  </si>
  <si>
    <t>นาง บัวลอย เลี้ยงประยูร</t>
  </si>
  <si>
    <t>STHBKK012206003410</t>
  </si>
  <si>
    <t>STHBKK012206003412</t>
  </si>
  <si>
    <t>STHBKK012206003413</t>
  </si>
  <si>
    <t>STHBKK012206003414</t>
  </si>
  <si>
    <t>STHBKK012206003415</t>
  </si>
  <si>
    <t>STHBKK012206003416</t>
  </si>
  <si>
    <t>STHBKK012206003417</t>
  </si>
  <si>
    <t>STHBKK012206003418</t>
  </si>
  <si>
    <t>STHBKK012206003419</t>
  </si>
  <si>
    <t>STHBKK012206003420</t>
  </si>
  <si>
    <t>STHBKK012206003421</t>
  </si>
  <si>
    <t>STHBKK012206003423</t>
  </si>
  <si>
    <t>STHBKK012206003424</t>
  </si>
  <si>
    <t>STHBKK012206003425</t>
  </si>
  <si>
    <t>STHBKK012206003426</t>
  </si>
  <si>
    <t>STHBKK012206003427</t>
  </si>
  <si>
    <t>นาย ครรชิต หิรัญโรจน์</t>
  </si>
  <si>
    <t>STHBKK012206003428</t>
  </si>
  <si>
    <t>STHBKK012206003429</t>
  </si>
  <si>
    <t>STHBKK012206003430</t>
  </si>
  <si>
    <t>นาย อานนท์  อ้นชู</t>
  </si>
  <si>
    <t>STHBKK012206003431</t>
  </si>
  <si>
    <t>STHBKK012206003432</t>
  </si>
  <si>
    <t>STHBKK012206003433</t>
  </si>
  <si>
    <t>นาง รัชปภา วัฒนกุลภาคิน</t>
  </si>
  <si>
    <t>STHBKK012206003434</t>
  </si>
  <si>
    <t>STHBKK012206003435</t>
  </si>
  <si>
    <t>นาง พุด  นรินทร์รัตน์</t>
  </si>
  <si>
    <t>STHBKK012206003437</t>
  </si>
  <si>
    <t>นางสาว ดวงกมล สุราฤทธิ์</t>
  </si>
  <si>
    <t>STHBKK012206003439</t>
  </si>
  <si>
    <t>STHBKK012206003440</t>
  </si>
  <si>
    <t>STHBKK012206003441</t>
  </si>
  <si>
    <t>STHBKK012206003443</t>
  </si>
  <si>
    <t>STHBKK012206003444</t>
  </si>
  <si>
    <t>STHBKK012206003445</t>
  </si>
  <si>
    <t>STHBKK012206003446</t>
  </si>
  <si>
    <t>STHBKK012206003447</t>
  </si>
  <si>
    <t>STHBKK012206003449</t>
  </si>
  <si>
    <t>STHBKK012206003457</t>
  </si>
  <si>
    <t>STHBKK012206003459</t>
  </si>
  <si>
    <t>STHBKK012206003460</t>
  </si>
  <si>
    <t>STHBKK012206003461</t>
  </si>
  <si>
    <t>STHBKK012206003462</t>
  </si>
  <si>
    <t>STHBKK012206003464</t>
  </si>
  <si>
    <t>STHBKK012206003465</t>
  </si>
  <si>
    <t>STHBKK012206003466</t>
  </si>
  <si>
    <t>นาง รัตติยา สุกาวาสน์</t>
  </si>
  <si>
    <t>STHBKK012206003467</t>
  </si>
  <si>
    <t>STHBKK012206003470</t>
  </si>
  <si>
    <t>นาง กฤษฎาพร  เชื้อเพรช</t>
  </si>
  <si>
    <t>STHBKK012206003471</t>
  </si>
  <si>
    <t>STHBKK012206003472</t>
  </si>
  <si>
    <t>นาย กัมพล  วงษ์ธัญกรณ์</t>
  </si>
  <si>
    <t>STHBKK012206003473</t>
  </si>
  <si>
    <t>STHBKK012206003475</t>
  </si>
  <si>
    <t>STHBKK012206003476</t>
  </si>
  <si>
    <t>STHBKK012206003477</t>
  </si>
  <si>
    <t>STHBKK012206003478</t>
  </si>
  <si>
    <t>STHBKK012206003481</t>
  </si>
  <si>
    <t>STHBKK012206003483</t>
  </si>
  <si>
    <t>STHBKK012206003486</t>
  </si>
  <si>
    <t>นางสาว นิธิสนี หงส์สิรีไกร</t>
  </si>
  <si>
    <t>STHBKK012206003487</t>
  </si>
  <si>
    <t>STHBKK012206003488</t>
  </si>
  <si>
    <t>STHBKK012206003489</t>
  </si>
  <si>
    <t>นางสาว ศศิพิมล วงษ์สว่าง</t>
  </si>
  <si>
    <t>STHBKK012206003490</t>
  </si>
  <si>
    <t>นาง จำเรียง ศรีทัศน์</t>
  </si>
  <si>
    <t>STHBKK012206003491</t>
  </si>
  <si>
    <t>STHBKK012206003492</t>
  </si>
  <si>
    <t>พีรพัฒน์ รักษ์บำรุง</t>
  </si>
  <si>
    <t>STHBKK012206003493</t>
  </si>
  <si>
    <t>STHBKK012206003494</t>
  </si>
  <si>
    <t>STHBKK012206003496</t>
  </si>
  <si>
    <t>นาย ดอน รื่นเกษร</t>
  </si>
  <si>
    <t>STHBKK012206003497</t>
  </si>
  <si>
    <t>STHBKK012206003500</t>
  </si>
  <si>
    <t>STHBKK012206003501</t>
  </si>
  <si>
    <t>STHBKK012206003502</t>
  </si>
  <si>
    <t>STHBKK012206003503</t>
  </si>
  <si>
    <t>นางสาว บุญพร้อม ขอสุข</t>
  </si>
  <si>
    <t>STHBKK012206003504</t>
  </si>
  <si>
    <t>นาง นันทิดา หม่อมศักดิ์</t>
  </si>
  <si>
    <t>STHBKK012206003506</t>
  </si>
  <si>
    <t>STHBKK012206003510</t>
  </si>
  <si>
    <t>STHBKK012206003511</t>
  </si>
  <si>
    <t>นางสาว เพลิน รายสันเทียะ</t>
  </si>
  <si>
    <t>STHBKK012206003512</t>
  </si>
  <si>
    <t>STHBKK012206003513</t>
  </si>
  <si>
    <t>STHBKK012206003515</t>
  </si>
  <si>
    <t>STHBKK012206003516</t>
  </si>
  <si>
    <t>นาย สุเทพ สันสำราญ</t>
  </si>
  <si>
    <t>STHBKK012206003517</t>
  </si>
  <si>
    <t>นาย สมภูมิ ยูงทอง</t>
  </si>
  <si>
    <t>STHBKK012206003518</t>
  </si>
  <si>
    <t>STHBKK012206003519</t>
  </si>
  <si>
    <t>นาย ดำรงศักดิ์&amp;#8203;  กูกขุนทด</t>
  </si>
  <si>
    <t>STHBKK012206003520</t>
  </si>
  <si>
    <t>STHBKK012206003521</t>
  </si>
  <si>
    <t>นาง ประยอม ศรีสะอาด</t>
  </si>
  <si>
    <t>STHBKK012206003522</t>
  </si>
  <si>
    <t>นาย ธนภาค เนตรภักดีสา</t>
  </si>
  <si>
    <t>STHBKK012206003524</t>
  </si>
  <si>
    <t>STHBKK012206003525</t>
  </si>
  <si>
    <t>STHBKK012206003528</t>
  </si>
  <si>
    <t>STHBKK012206003529</t>
  </si>
  <si>
    <t>STHBKK012206003530</t>
  </si>
  <si>
    <t>STHBKK012206003532</t>
  </si>
  <si>
    <t>นาง เกตุมณี  เหล่าจันอัน</t>
  </si>
  <si>
    <t>STHBKK012206003534</t>
  </si>
  <si>
    <t>STHBKK012206003535</t>
  </si>
  <si>
    <t>STHBKK012206003536</t>
  </si>
  <si>
    <t>STHBKK012206003541</t>
  </si>
  <si>
    <t>STHBKK012206003542</t>
  </si>
  <si>
    <t>STHBKK012206003543</t>
  </si>
  <si>
    <t>นางสาว กนิษฐา วงศ์ไทย</t>
  </si>
  <si>
    <t>STHBKK012206003544</t>
  </si>
  <si>
    <t>STHBKK012206003545</t>
  </si>
  <si>
    <t>STHBKK012206003546</t>
  </si>
  <si>
    <t>นางสาว พิณทิพย์ ตันแสนทวี</t>
  </si>
  <si>
    <t>STHBKK012206003547</t>
  </si>
  <si>
    <t>STHBKK012206003548</t>
  </si>
  <si>
    <t>STHBKK012206003549</t>
  </si>
  <si>
    <t>นาย จำรัส ตั้งอารมณ์สุข</t>
  </si>
  <si>
    <t>STHBKK012206003550</t>
  </si>
  <si>
    <t>STHBKK012206003551</t>
  </si>
  <si>
    <t>STHBKK012206003552</t>
  </si>
  <si>
    <t>STHBKK012206003553</t>
  </si>
  <si>
    <t>STHBKK012206003554</t>
  </si>
  <si>
    <t>STHBKK012206003555</t>
  </si>
  <si>
    <t>STHBKK012206003556</t>
  </si>
  <si>
    <t>STHBKK012206003557</t>
  </si>
  <si>
    <t>STHBKK012206003558</t>
  </si>
  <si>
    <t>นาง พะเยาว์ นิยมพันธ์</t>
  </si>
  <si>
    <t>STHBKK012206003559</t>
  </si>
  <si>
    <t>STHONLIN2206001282</t>
  </si>
  <si>
    <t>STHONLIN2206001287</t>
  </si>
  <si>
    <t>STHONLIN2206001291</t>
  </si>
  <si>
    <t>STHONLIN2206001292</t>
  </si>
  <si>
    <t>STHONLIN2206001295</t>
  </si>
  <si>
    <t>STHONLIN2206001301</t>
  </si>
  <si>
    <t>STHONLIN2206001304</t>
  </si>
  <si>
    <t>STHONLIN2206001312</t>
  </si>
  <si>
    <t>STHONLIN2206001313</t>
  </si>
  <si>
    <t>STHONLIN2206001332</t>
  </si>
  <si>
    <t xml:space="preserve">  DAILY  SALE  30 June 2022                                                                                                             </t>
  </si>
  <si>
    <t>STHBKK012206003569</t>
  </si>
  <si>
    <t>นางสาว นภาพร ประทุม</t>
  </si>
  <si>
    <t>STHBKK012206003570</t>
  </si>
  <si>
    <t>นาง กานดา วงศ์เทพนิวัติ</t>
  </si>
  <si>
    <t>STHBKK012206003571</t>
  </si>
  <si>
    <t>STHBKK012206003575</t>
  </si>
  <si>
    <t>STHBKK012206003576</t>
  </si>
  <si>
    <t>STHBKK012206003577</t>
  </si>
  <si>
    <t>นาย บุญนาค เรืองอยู่</t>
  </si>
  <si>
    <t>STHBKK012206003578</t>
  </si>
  <si>
    <t>นางสาว เสาวลักษณ์ บุญเลิศ</t>
  </si>
  <si>
    <t>STHBKK012206003579</t>
  </si>
  <si>
    <t>STHBKK012206003580</t>
  </si>
  <si>
    <t>นาง แก้ว สอนฮวบ</t>
  </si>
  <si>
    <t>STHBKK012206003581</t>
  </si>
  <si>
    <t>STHBKK012206003582</t>
  </si>
  <si>
    <t>นาย มงคล บุญจันทร์</t>
  </si>
  <si>
    <t>STHBKK012206003585</t>
  </si>
  <si>
    <t>STHBKK012206003586</t>
  </si>
  <si>
    <t>STHBKK012206003588</t>
  </si>
  <si>
    <t>STHBKK012206003590</t>
  </si>
  <si>
    <t>STHBKK012206003591</t>
  </si>
  <si>
    <t>นาง บุญมี  สุขสำราญ</t>
  </si>
  <si>
    <t>STHBKK012206003593</t>
  </si>
  <si>
    <t>STHBKK012206003594</t>
  </si>
  <si>
    <t>STHBKK012206003596</t>
  </si>
  <si>
    <t>นาย เกียรติศักดิ์ ชุมชน</t>
  </si>
  <si>
    <t>STHBKK012206003597</t>
  </si>
  <si>
    <t>STHBKK012206003599</t>
  </si>
  <si>
    <t>นาง สีแพร มังกรแก้ว</t>
  </si>
  <si>
    <t>STHBKK012206003601</t>
  </si>
  <si>
    <t>STHBKK012206003602</t>
  </si>
  <si>
    <t>นางสาว จิตรานุช อินทโมรา</t>
  </si>
  <si>
    <t>STHBKK012206003603</t>
  </si>
  <si>
    <t>STHBKK012206003604</t>
  </si>
  <si>
    <t>นางสาว ฐิติยา จันทวลี</t>
  </si>
  <si>
    <t>STHBKK012206003605</t>
  </si>
  <si>
    <t>STHBKK012206003606</t>
  </si>
  <si>
    <t>STHBKK012206003607</t>
  </si>
  <si>
    <t>STHBKK012206003608</t>
  </si>
  <si>
    <t>STHBKK012206003610</t>
  </si>
  <si>
    <t>STHBKK012206003611</t>
  </si>
  <si>
    <t>STHBKK012206003614</t>
  </si>
  <si>
    <t>STHBKK012206003615</t>
  </si>
  <si>
    <t>STHBKK012206003619</t>
  </si>
  <si>
    <t>STHBKK012206003620</t>
  </si>
  <si>
    <t>STHBKK012206003621</t>
  </si>
  <si>
    <t>นางสาว แสงรวี สวนมี</t>
  </si>
  <si>
    <t>STHBKK012206003623</t>
  </si>
  <si>
    <t>ร.ต.อ. ยงยุทธ ครุธจร</t>
  </si>
  <si>
    <t>STHBKK012206003624</t>
  </si>
  <si>
    <t>STHBKK012206003626</t>
  </si>
  <si>
    <t>STHBKK012206003627</t>
  </si>
  <si>
    <t>นาย วิทยา ศรีวงค์</t>
  </si>
  <si>
    <t>STHBKK012206003629</t>
  </si>
  <si>
    <t>STHBKK012206003631</t>
  </si>
  <si>
    <t>STHBKK012206003632</t>
  </si>
  <si>
    <t>STHBKK012206003634</t>
  </si>
  <si>
    <t>STHBKK012206003635</t>
  </si>
  <si>
    <t>STHBKK012206003636</t>
  </si>
  <si>
    <t>STHBKK012206003637</t>
  </si>
  <si>
    <t>นาย กอบชัย ศิริคุม</t>
  </si>
  <si>
    <t>STHBKK012206003638</t>
  </si>
  <si>
    <t>STHBKK012206003640</t>
  </si>
  <si>
    <t>STHBKK012206003642</t>
  </si>
  <si>
    <t>STHBKK012206003643</t>
  </si>
  <si>
    <t>STHBKK012206003647</t>
  </si>
  <si>
    <t>STHBKK012206003648</t>
  </si>
  <si>
    <t>STHBKK012206003650</t>
  </si>
  <si>
    <t>STHBKK012206003651</t>
  </si>
  <si>
    <t>STHBKK012206003652</t>
  </si>
  <si>
    <t>STHBKK012206003659</t>
  </si>
  <si>
    <t>STHBKK012206003660</t>
  </si>
  <si>
    <t>STHBKK012206003661</t>
  </si>
  <si>
    <t>STHBKK012206003662</t>
  </si>
  <si>
    <t>STHBKK012206003663</t>
  </si>
  <si>
    <t>STHBKK012206003664</t>
  </si>
  <si>
    <t>ห้างหุ้นส่วนจำกัด ดาโร่ บิ้วตี้ ( สำนักงานใหญ่ )</t>
  </si>
  <si>
    <t>STHBKK012206003665</t>
  </si>
  <si>
    <t>STHBKK012206003666</t>
  </si>
  <si>
    <t>STHBKK012206003667</t>
  </si>
  <si>
    <t>นางสาว กัญจน์ณัฏฐ์ บุญเชียงมา</t>
  </si>
  <si>
    <t>STHBKK012206003668</t>
  </si>
  <si>
    <t>STHBKK012206003669</t>
  </si>
  <si>
    <t>นาย พานิช อวนศรี</t>
  </si>
  <si>
    <t>STHBKK012206003670</t>
  </si>
  <si>
    <t>นาย อุเทน ชัยวงศ์</t>
  </si>
  <si>
    <t>STHBKK012206003671</t>
  </si>
  <si>
    <t>STHBKK012206003672</t>
  </si>
  <si>
    <t>นาย ชาญ น้อยสิทธิ์</t>
  </si>
  <si>
    <t>STHBKK012206003674</t>
  </si>
  <si>
    <t>STHBKK012206003675</t>
  </si>
  <si>
    <t>STHBKK012206003676</t>
  </si>
  <si>
    <t>STHBKK012206003677</t>
  </si>
  <si>
    <t>STHBKK012206003678</t>
  </si>
  <si>
    <t>STHBKK012206003679</t>
  </si>
  <si>
    <t>STHBKK012206003680</t>
  </si>
  <si>
    <t>STHBKK012206003682</t>
  </si>
  <si>
    <t>STHBKK012206003683</t>
  </si>
  <si>
    <t>STHBKK012206003685</t>
  </si>
  <si>
    <t>STHBKK012206003686</t>
  </si>
  <si>
    <t>STHBKK012206003688</t>
  </si>
  <si>
    <t>STHBKK012206003691</t>
  </si>
  <si>
    <t>STHBKK012206003693</t>
  </si>
  <si>
    <t>STHBKK012206003694</t>
  </si>
  <si>
    <t>STHBKK012206003695</t>
  </si>
  <si>
    <t>STHBKK012206003696</t>
  </si>
  <si>
    <t>นางสาว ศรีวิลัย บุญภา</t>
  </si>
  <si>
    <t>STHBKK012206003697</t>
  </si>
  <si>
    <t>STHBKK012206003699</t>
  </si>
  <si>
    <t>STHBKK012206003700</t>
  </si>
  <si>
    <t>นางสาว ภัชชภร โตวิวัฒน์</t>
  </si>
  <si>
    <t>STHBKK012206003701</t>
  </si>
  <si>
    <t>STHBKK012206003702</t>
  </si>
  <si>
    <t>STHBKK012206003703</t>
  </si>
  <si>
    <t>STHBKK012206003704</t>
  </si>
  <si>
    <t>นาย กัมปนาท  ทองเส้ง</t>
  </si>
  <si>
    <t>STHBKK012206003705</t>
  </si>
  <si>
    <t>STHBKK012206003706</t>
  </si>
  <si>
    <t>STHBKK012206003707</t>
  </si>
  <si>
    <t>STHBKK012206003708</t>
  </si>
  <si>
    <t>STHBKK012206003709</t>
  </si>
  <si>
    <t>STHBKK012206003710</t>
  </si>
  <si>
    <t>STHBKK012206003713</t>
  </si>
  <si>
    <t>STHBKK012206003717</t>
  </si>
  <si>
    <t>STHBKK012206003723</t>
  </si>
  <si>
    <t>นาง นัชชา อรรถกรชัย</t>
  </si>
  <si>
    <t>STHBKK012206003740</t>
  </si>
  <si>
    <t>STHBKK012206003742</t>
  </si>
  <si>
    <t>บริษัท หจก.ดีทูพี ศรีลาไสล</t>
  </si>
  <si>
    <t>STHBKK012206003743</t>
  </si>
  <si>
    <t>STHBKK012206003744</t>
  </si>
  <si>
    <t>STHBKK012206003745</t>
  </si>
  <si>
    <t>นาย ณัฐพงศ์ บุญสิงห์</t>
  </si>
  <si>
    <t>STHBKK012206003746</t>
  </si>
  <si>
    <t>STHBKK012206003747</t>
  </si>
  <si>
    <t>นาง อนงค์</t>
  </si>
  <si>
    <t>STHBKK012206003748</t>
  </si>
  <si>
    <t>STHBKK012206003749</t>
  </si>
  <si>
    <t>STHBKK012206003750</t>
  </si>
  <si>
    <t>STHBKK012206003752</t>
  </si>
  <si>
    <t>STHBKK012206003753</t>
  </si>
  <si>
    <t>STHBKK012206003755</t>
  </si>
  <si>
    <t>นางสาว ขนิษฐา แก้วกำเนิด</t>
  </si>
  <si>
    <t>STHBKK012206003756</t>
  </si>
  <si>
    <t>STHBKK012206003757</t>
  </si>
  <si>
    <t>รจนี จันทายืน</t>
  </si>
  <si>
    <t>STHBKK012206003758</t>
  </si>
  <si>
    <t>นางสาว อมรรัตน์ เทียนนาวา</t>
  </si>
  <si>
    <t>STHBKK012206003759</t>
  </si>
  <si>
    <t>STHBKK012206003760</t>
  </si>
  <si>
    <t>STHONLIN2206001349</t>
  </si>
  <si>
    <t>STHONLIN2206001351</t>
  </si>
  <si>
    <t>STHONLIN2206001386</t>
  </si>
  <si>
    <t>นางสาว ณปภัช สิริเมธาพล</t>
  </si>
  <si>
    <t>STHONLIN2206001387</t>
  </si>
  <si>
    <t>STHONLIN2206001391</t>
  </si>
  <si>
    <t>นางสาว นงนุช กมลรัตนาชัย</t>
  </si>
  <si>
    <t>STHONLIN2206001396</t>
  </si>
  <si>
    <t>STHONLIN2206001400</t>
  </si>
  <si>
    <t>นาง ขันทอง วันนะบัวทอง</t>
  </si>
  <si>
    <t>STHONLIN2206001402</t>
  </si>
  <si>
    <t>STHONLIN2206001404</t>
  </si>
  <si>
    <t>STHONLIN2206001410</t>
  </si>
  <si>
    <t>STHONLIN2206001412</t>
  </si>
  <si>
    <t>STHONLIN2206001419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</si>
</sst>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12">
    <font>
      <sz val="10.0"/>
      <color rgb="FF000000"/>
      <name val="Arial"/>
      <scheme val="minor"/>
    </font>
    <font>
      <b/>
      <sz val="24.0"/>
      <color theme="1"/>
      <name val="Calibri"/>
    </font>
    <font>
      <color theme="1"/>
      <name val="Arial"/>
    </font>
    <font>
      <b/>
      <sz val="14.0"/>
      <color theme="1"/>
      <name val="Calibri"/>
    </font>
    <font/>
    <font>
      <b/>
      <sz val="14.0"/>
      <color rgb="FFFF0000"/>
      <name val="Calibri"/>
    </font>
    <font>
      <sz val="16.0"/>
      <color theme="1"/>
      <name val="Calibri"/>
    </font>
    <font>
      <sz val="15.0"/>
      <color theme="1"/>
      <name val="Calibri"/>
    </font>
    <font>
      <sz val="17.0"/>
      <color theme="1"/>
      <name val="Calibri"/>
    </font>
    <font>
      <sz val="16.0"/>
      <color theme="1"/>
      <name val="Arial"/>
    </font>
    <font>
      <b/>
      <sz val="18.0"/>
      <color theme="1"/>
      <name val="Calibri"/>
    </font>
    <font>
      <sz val="1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readingOrder="0"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3" fontId="5" numFmtId="0" xfId="0" applyAlignment="1" applyBorder="1" applyFont="1">
      <alignment horizontal="center" vertical="bottom"/>
    </xf>
    <xf borderId="7" fillId="0" fontId="4" numFmtId="0" xfId="0" applyBorder="1" applyFont="1"/>
    <xf borderId="1" fillId="3" fontId="3" numFmtId="0" xfId="0" applyAlignment="1" applyBorder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0" fontId="6" numFmtId="165" xfId="0" applyAlignment="1" applyBorder="1" applyFont="1" applyNumberFormat="1">
      <alignment horizontal="left" readingOrder="0" vertical="bottom"/>
    </xf>
    <xf borderId="1" fillId="0" fontId="6" numFmtId="4" xfId="0" applyAlignment="1" applyBorder="1" applyFont="1" applyNumberForma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1" fillId="4" fontId="6" numFmtId="38" xfId="0" applyAlignment="1" applyBorder="1" applyFont="1" applyNumberFormat="1">
      <alignment vertical="bottom"/>
    </xf>
    <xf borderId="1" fillId="5" fontId="6" numFmtId="38" xfId="0" applyAlignment="1" applyBorder="1" applyFill="1" applyFont="1" applyNumberFormat="1">
      <alignment vertical="bottom"/>
    </xf>
    <xf borderId="1" fillId="4" fontId="6" numFmtId="38" xfId="0" applyAlignment="1" applyBorder="1" applyFont="1" applyNumberFormat="1">
      <alignment readingOrder="0" vertical="bottom"/>
    </xf>
    <xf borderId="1" fillId="0" fontId="6" numFmtId="38" xfId="0" applyAlignment="1" applyBorder="1" applyFont="1" applyNumberFormat="1">
      <alignment readingOrder="0" vertical="bottom"/>
    </xf>
    <xf borderId="1" fillId="4" fontId="6" numFmtId="38" xfId="0" applyAlignment="1" applyBorder="1" applyFont="1" applyNumberFormat="1">
      <alignment horizontal="center" vertical="bottom"/>
    </xf>
    <xf borderId="0" fillId="4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bottom"/>
    </xf>
    <xf borderId="1" fillId="5" fontId="6" numFmtId="38" xfId="0" applyAlignment="1" applyBorder="1" applyFont="1" applyNumberFormat="1">
      <alignment readingOrder="0" vertical="bottom"/>
    </xf>
    <xf borderId="1" fillId="4" fontId="8" numFmtId="38" xfId="0" applyAlignment="1" applyBorder="1" applyFont="1" applyNumberFormat="1">
      <alignment readingOrder="0" vertical="bottom"/>
    </xf>
    <xf borderId="1" fillId="0" fontId="8" numFmtId="38" xfId="0" applyAlignment="1" applyBorder="1" applyFont="1" applyNumberFormat="1">
      <alignment readingOrder="0" vertical="bottom"/>
    </xf>
    <xf borderId="1" fillId="4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6" numFmtId="166" xfId="0" applyAlignment="1" applyBorder="1" applyFont="1" applyNumberFormat="1">
      <alignment horizontal="center" vertical="bottom"/>
    </xf>
    <xf borderId="1" fillId="5" fontId="6" numFmtId="166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3" fillId="4" fontId="10" numFmtId="166" xfId="0" applyAlignment="1" applyBorder="1" applyFont="1" applyNumberFormat="1">
      <alignment horizontal="center" vertical="bottom"/>
    </xf>
    <xf borderId="0" fillId="4" fontId="2" numFmtId="166" xfId="0" applyAlignment="1" applyFont="1" applyNumberFormat="1">
      <alignment vertical="bottom"/>
    </xf>
    <xf borderId="1" fillId="5" fontId="8" numFmtId="38" xfId="0" applyAlignment="1" applyBorder="1" applyFont="1" applyNumberFormat="1">
      <alignment readingOrder="0" vertical="bottom"/>
    </xf>
    <xf borderId="1" fillId="4" fontId="8" numFmtId="38" xfId="0" applyAlignment="1" applyBorder="1" applyFont="1" applyNumberFormat="1">
      <alignment readingOrder="0" shrinkToFit="0" vertical="bottom" wrapText="0"/>
    </xf>
    <xf borderId="0" fillId="0" fontId="11" numFmtId="0" xfId="0" applyAlignment="1" applyFont="1">
      <alignment readingOrder="0"/>
    </xf>
    <xf borderId="1" fillId="5" fontId="6" numFmtId="0" xfId="0" applyAlignment="1" applyBorder="1" applyFont="1">
      <alignment horizontal="left" readingOrder="0" vertical="bottom"/>
    </xf>
    <xf borderId="1" fillId="4" fontId="6" numFmtId="38" xfId="0" applyAlignment="1" applyBorder="1" applyFont="1" applyNumberFormat="1">
      <alignment horizontal="right" vertical="bottom"/>
    </xf>
    <xf borderId="7" fillId="4" fontId="6" numFmtId="38" xfId="0" applyAlignment="1" applyBorder="1" applyFont="1" applyNumberFormat="1">
      <alignment horizontal="right" vertical="bottom"/>
    </xf>
    <xf borderId="1" fillId="4" fontId="6" numFmtId="38" xfId="0" applyAlignment="1" applyBorder="1" applyFont="1" applyNumberFormat="1">
      <alignment horizontal="center" readingOrder="0" vertical="bottom"/>
    </xf>
    <xf borderId="7" fillId="4" fontId="6" numFmtId="38" xfId="0" applyAlignment="1" applyBorder="1" applyFont="1" applyNumberFormat="1">
      <alignment horizontal="right" readingOrder="0" vertical="bottom"/>
    </xf>
    <xf borderId="1" fillId="0" fontId="8" numFmtId="4" xfId="0" applyAlignment="1" applyBorder="1" applyFont="1" applyNumberFormat="1">
      <alignment horizontal="left" readingOrder="0" vertical="bottom"/>
    </xf>
    <xf borderId="1" fillId="4" fontId="8" numFmtId="38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84.25"/>
    <col customWidth="1" min="18" max="18" width="13.63"/>
  </cols>
  <sheetData>
    <row r="1">
      <c r="A1" s="1" t="s">
        <v>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44712.0</v>
      </c>
      <c r="C5" s="14" t="s">
        <v>22</v>
      </c>
      <c r="D5" s="15">
        <v>55555.0</v>
      </c>
      <c r="E5" s="15" t="s">
        <v>23</v>
      </c>
      <c r="F5" s="16"/>
      <c r="G5" s="16"/>
      <c r="H5" s="17"/>
      <c r="I5" s="18">
        <v>10000.0</v>
      </c>
      <c r="J5" s="16"/>
      <c r="K5" s="16"/>
      <c r="L5" s="16"/>
      <c r="M5" s="16"/>
      <c r="N5" s="16"/>
      <c r="O5" s="16"/>
      <c r="P5" s="19">
        <v>10000.0</v>
      </c>
      <c r="Q5" s="20">
        <f t="shared" ref="Q5:Q173" si="1">SUM(F5+G5+H5+I5+J5+K5+L5+N5+O5-P5)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44712.0</v>
      </c>
      <c r="C6" s="14" t="s">
        <v>25</v>
      </c>
      <c r="D6" s="15">
        <v>53249.0</v>
      </c>
      <c r="E6" s="15" t="s">
        <v>26</v>
      </c>
      <c r="F6" s="16"/>
      <c r="G6" s="16"/>
      <c r="H6" s="17"/>
      <c r="I6" s="18"/>
      <c r="J6" s="18">
        <v>18400.0</v>
      </c>
      <c r="K6" s="16"/>
      <c r="L6" s="16"/>
      <c r="M6" s="16"/>
      <c r="N6" s="16"/>
      <c r="O6" s="16"/>
      <c r="P6" s="19">
        <v>18400.0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44712.0</v>
      </c>
      <c r="C7" s="14" t="s">
        <v>27</v>
      </c>
      <c r="D7" s="15">
        <v>55992.0</v>
      </c>
      <c r="E7" s="15" t="s">
        <v>28</v>
      </c>
      <c r="F7" s="16"/>
      <c r="G7" s="16"/>
      <c r="H7" s="17"/>
      <c r="I7" s="18">
        <v>25000.0</v>
      </c>
      <c r="J7" s="18"/>
      <c r="K7" s="16"/>
      <c r="L7" s="16"/>
      <c r="M7" s="16"/>
      <c r="N7" s="16"/>
      <c r="O7" s="16"/>
      <c r="P7" s="19">
        <v>25000.0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44712.0</v>
      </c>
      <c r="C8" s="14" t="s">
        <v>29</v>
      </c>
      <c r="D8" s="15">
        <v>10701.0</v>
      </c>
      <c r="E8" s="15" t="s">
        <v>30</v>
      </c>
      <c r="F8" s="16"/>
      <c r="G8" s="16"/>
      <c r="H8" s="17"/>
      <c r="I8" s="18">
        <v>3600.0</v>
      </c>
      <c r="J8" s="16"/>
      <c r="K8" s="18"/>
      <c r="L8" s="16"/>
      <c r="M8" s="16"/>
      <c r="N8" s="16"/>
      <c r="O8" s="16"/>
      <c r="P8" s="19">
        <v>3600.0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44712.0</v>
      </c>
      <c r="C9" s="14" t="s">
        <v>31</v>
      </c>
      <c r="D9" s="15">
        <v>70826.0</v>
      </c>
      <c r="E9" s="22" t="s">
        <v>32</v>
      </c>
      <c r="F9" s="16"/>
      <c r="G9" s="16"/>
      <c r="H9" s="17"/>
      <c r="I9" s="18">
        <v>3500.0</v>
      </c>
      <c r="J9" s="18"/>
      <c r="K9" s="16"/>
      <c r="L9" s="16"/>
      <c r="M9" s="16"/>
      <c r="N9" s="16"/>
      <c r="O9" s="16"/>
      <c r="P9" s="19">
        <v>3500.0</v>
      </c>
      <c r="Q9" s="20">
        <f t="shared" si="1"/>
        <v>0</v>
      </c>
      <c r="R9" s="19" t="s">
        <v>33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44712.0</v>
      </c>
      <c r="C10" s="14" t="s">
        <v>34</v>
      </c>
      <c r="D10" s="15">
        <v>53548.0</v>
      </c>
      <c r="E10" s="15" t="s">
        <v>35</v>
      </c>
      <c r="F10" s="16"/>
      <c r="G10" s="16"/>
      <c r="H10" s="17"/>
      <c r="I10" s="18"/>
      <c r="J10" s="18">
        <v>12500.0</v>
      </c>
      <c r="K10" s="16"/>
      <c r="L10" s="16"/>
      <c r="M10" s="16"/>
      <c r="N10" s="16"/>
      <c r="O10" s="16"/>
      <c r="P10" s="19">
        <v>12500.0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44712.0</v>
      </c>
      <c r="C11" s="14" t="s">
        <v>36</v>
      </c>
      <c r="D11" s="15">
        <v>10006.0</v>
      </c>
      <c r="E11" s="15" t="s">
        <v>37</v>
      </c>
      <c r="F11" s="16"/>
      <c r="G11" s="16"/>
      <c r="H11" s="17"/>
      <c r="I11" s="18">
        <v>0.0</v>
      </c>
      <c r="J11" s="16"/>
      <c r="K11" s="16"/>
      <c r="L11" s="16"/>
      <c r="M11" s="16"/>
      <c r="N11" s="16"/>
      <c r="O11" s="16"/>
      <c r="P11" s="19">
        <v>3000.0</v>
      </c>
      <c r="Q11" s="20">
        <f t="shared" si="1"/>
        <v>-3000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44712.0</v>
      </c>
      <c r="C12" s="14" t="s">
        <v>38</v>
      </c>
      <c r="D12" s="15">
        <v>56980.0</v>
      </c>
      <c r="E12" s="15" t="s">
        <v>39</v>
      </c>
      <c r="F12" s="16"/>
      <c r="G12" s="16"/>
      <c r="H12" s="17"/>
      <c r="I12" s="18">
        <v>3500.0</v>
      </c>
      <c r="J12" s="18"/>
      <c r="K12" s="16"/>
      <c r="L12" s="16"/>
      <c r="M12" s="16"/>
      <c r="N12" s="16"/>
      <c r="O12" s="16"/>
      <c r="P12" s="19">
        <v>3500.0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44712.0</v>
      </c>
      <c r="C13" s="14" t="s">
        <v>40</v>
      </c>
      <c r="D13" s="15">
        <v>30895.0</v>
      </c>
      <c r="E13" s="15" t="s">
        <v>41</v>
      </c>
      <c r="F13" s="16"/>
      <c r="G13" s="16"/>
      <c r="H13" s="17"/>
      <c r="I13" s="18">
        <v>8750.0</v>
      </c>
      <c r="J13" s="18"/>
      <c r="K13" s="16"/>
      <c r="L13" s="16"/>
      <c r="M13" s="16"/>
      <c r="N13" s="16"/>
      <c r="O13" s="16"/>
      <c r="P13" s="19">
        <v>8750.0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44712.0</v>
      </c>
      <c r="C14" s="14" t="s">
        <v>42</v>
      </c>
      <c r="D14" s="15">
        <v>13781.0</v>
      </c>
      <c r="E14" s="15" t="s">
        <v>43</v>
      </c>
      <c r="F14" s="16"/>
      <c r="G14" s="16"/>
      <c r="H14" s="17"/>
      <c r="I14" s="18">
        <v>15140.0</v>
      </c>
      <c r="J14" s="18"/>
      <c r="K14" s="16"/>
      <c r="L14" s="16"/>
      <c r="M14" s="16"/>
      <c r="N14" s="16"/>
      <c r="O14" s="16"/>
      <c r="P14" s="19">
        <v>15140.0</v>
      </c>
      <c r="Q14" s="20">
        <f t="shared" si="1"/>
        <v>0</v>
      </c>
      <c r="R14" s="19" t="s">
        <v>44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44712.0</v>
      </c>
      <c r="C15" s="14" t="s">
        <v>45</v>
      </c>
      <c r="D15" s="15">
        <v>30895.0</v>
      </c>
      <c r="E15" s="15" t="s">
        <v>41</v>
      </c>
      <c r="F15" s="16"/>
      <c r="G15" s="16"/>
      <c r="H15" s="17"/>
      <c r="I15" s="16"/>
      <c r="J15" s="18">
        <v>30250.0</v>
      </c>
      <c r="K15" s="16"/>
      <c r="L15" s="16"/>
      <c r="M15" s="16"/>
      <c r="N15" s="16"/>
      <c r="O15" s="16"/>
      <c r="P15" s="19">
        <v>30250.0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44712.0</v>
      </c>
      <c r="C16" s="14" t="s">
        <v>46</v>
      </c>
      <c r="D16" s="15">
        <v>50593.0</v>
      </c>
      <c r="E16" s="15" t="s">
        <v>47</v>
      </c>
      <c r="F16" s="16"/>
      <c r="G16" s="16"/>
      <c r="H16" s="23">
        <v>30000.0</v>
      </c>
      <c r="I16" s="16"/>
      <c r="J16" s="18"/>
      <c r="K16" s="16"/>
      <c r="L16" s="16"/>
      <c r="M16" s="16"/>
      <c r="N16" s="16"/>
      <c r="O16" s="16"/>
      <c r="P16" s="19">
        <v>30000.0</v>
      </c>
      <c r="Q16" s="20">
        <f t="shared" si="1"/>
        <v>0</v>
      </c>
      <c r="R16" s="19" t="s">
        <v>48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44712.0</v>
      </c>
      <c r="C17" s="14" t="s">
        <v>49</v>
      </c>
      <c r="D17" s="15">
        <v>50593.0</v>
      </c>
      <c r="E17" s="15" t="s">
        <v>47</v>
      </c>
      <c r="F17" s="16"/>
      <c r="G17" s="16"/>
      <c r="H17" s="23">
        <v>168600.0</v>
      </c>
      <c r="I17" s="16"/>
      <c r="J17" s="18"/>
      <c r="K17" s="16"/>
      <c r="L17" s="16"/>
      <c r="M17" s="16"/>
      <c r="N17" s="16"/>
      <c r="O17" s="16"/>
      <c r="P17" s="19">
        <v>168600.0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44712.0</v>
      </c>
      <c r="C18" s="14" t="s">
        <v>50</v>
      </c>
      <c r="D18" s="15">
        <v>34956.0</v>
      </c>
      <c r="E18" s="15" t="s">
        <v>51</v>
      </c>
      <c r="F18" s="16"/>
      <c r="G18" s="16"/>
      <c r="H18" s="17"/>
      <c r="I18" s="18">
        <v>47500.0</v>
      </c>
      <c r="J18" s="18"/>
      <c r="K18" s="16"/>
      <c r="L18" s="16"/>
      <c r="M18" s="16"/>
      <c r="N18" s="16"/>
      <c r="O18" s="16"/>
      <c r="P18" s="19">
        <v>47500.0</v>
      </c>
      <c r="Q18" s="20">
        <f t="shared" si="1"/>
        <v>0</v>
      </c>
      <c r="R18" s="19" t="s">
        <v>48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44712.0</v>
      </c>
      <c r="C19" s="14" t="s">
        <v>52</v>
      </c>
      <c r="D19" s="15">
        <v>54211.0</v>
      </c>
      <c r="E19" s="15" t="s">
        <v>53</v>
      </c>
      <c r="F19" s="16"/>
      <c r="G19" s="16"/>
      <c r="H19" s="17"/>
      <c r="I19" s="18">
        <v>1400.0</v>
      </c>
      <c r="J19" s="18"/>
      <c r="K19" s="16"/>
      <c r="L19" s="16"/>
      <c r="M19" s="16"/>
      <c r="N19" s="16"/>
      <c r="O19" s="16"/>
      <c r="P19" s="19">
        <v>1400.0</v>
      </c>
      <c r="Q19" s="20">
        <f t="shared" si="1"/>
        <v>0</v>
      </c>
      <c r="R19" s="19" t="s">
        <v>44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44712.0</v>
      </c>
      <c r="C20" s="14" t="s">
        <v>54</v>
      </c>
      <c r="D20" s="15">
        <v>49194.0</v>
      </c>
      <c r="E20" s="15" t="s">
        <v>55</v>
      </c>
      <c r="F20" s="16"/>
      <c r="G20" s="16"/>
      <c r="H20" s="17"/>
      <c r="I20" s="18">
        <v>0.0</v>
      </c>
      <c r="J20" s="18"/>
      <c r="K20" s="16"/>
      <c r="L20" s="16"/>
      <c r="M20" s="16"/>
      <c r="N20" s="16"/>
      <c r="O20" s="16"/>
      <c r="P20" s="19">
        <v>3900.0</v>
      </c>
      <c r="Q20" s="20">
        <f t="shared" si="1"/>
        <v>-3900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44713.0</v>
      </c>
      <c r="C21" s="14" t="s">
        <v>56</v>
      </c>
      <c r="D21" s="15">
        <v>67410.0</v>
      </c>
      <c r="E21" s="15" t="s">
        <v>57</v>
      </c>
      <c r="F21" s="16"/>
      <c r="G21" s="16"/>
      <c r="H21" s="17"/>
      <c r="I21" s="18">
        <v>15000.0</v>
      </c>
      <c r="J21" s="18"/>
      <c r="K21" s="16"/>
      <c r="L21" s="16"/>
      <c r="M21" s="16"/>
      <c r="N21" s="16"/>
      <c r="O21" s="16"/>
      <c r="P21" s="19">
        <v>15000.0</v>
      </c>
      <c r="Q21" s="20">
        <f t="shared" si="1"/>
        <v>0</v>
      </c>
      <c r="R21" s="19" t="s">
        <v>44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44713.0</v>
      </c>
      <c r="C22" s="14" t="s">
        <v>58</v>
      </c>
      <c r="D22" s="15">
        <v>53455.0</v>
      </c>
      <c r="E22" s="15" t="s">
        <v>59</v>
      </c>
      <c r="F22" s="16"/>
      <c r="G22" s="16"/>
      <c r="H22" s="17"/>
      <c r="I22" s="16"/>
      <c r="J22" s="18">
        <v>625.0</v>
      </c>
      <c r="K22" s="16"/>
      <c r="L22" s="16"/>
      <c r="M22" s="16"/>
      <c r="N22" s="16"/>
      <c r="O22" s="16"/>
      <c r="P22" s="19">
        <v>625.0</v>
      </c>
      <c r="Q22" s="20">
        <f t="shared" si="1"/>
        <v>0</v>
      </c>
      <c r="R22" s="19" t="s">
        <v>44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44713.0</v>
      </c>
      <c r="C23" s="14" t="s">
        <v>60</v>
      </c>
      <c r="D23" s="15">
        <v>52669.0</v>
      </c>
      <c r="E23" s="15" t="s">
        <v>61</v>
      </c>
      <c r="F23" s="16"/>
      <c r="G23" s="16"/>
      <c r="H23" s="17"/>
      <c r="I23" s="18">
        <v>8400.0</v>
      </c>
      <c r="J23" s="18"/>
      <c r="K23" s="16"/>
      <c r="L23" s="16"/>
      <c r="M23" s="16"/>
      <c r="N23" s="16"/>
      <c r="O23" s="16"/>
      <c r="P23" s="19">
        <v>8400.0</v>
      </c>
      <c r="Q23" s="20">
        <f t="shared" si="1"/>
        <v>0</v>
      </c>
      <c r="R23" s="19" t="s">
        <v>44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44713.0</v>
      </c>
      <c r="C24" s="14" t="s">
        <v>62</v>
      </c>
      <c r="D24" s="15">
        <v>52032.0</v>
      </c>
      <c r="E24" s="15" t="s">
        <v>63</v>
      </c>
      <c r="F24" s="16"/>
      <c r="G24" s="16"/>
      <c r="H24" s="17"/>
      <c r="I24" s="18">
        <v>350.0</v>
      </c>
      <c r="J24" s="18"/>
      <c r="K24" s="16"/>
      <c r="L24" s="16"/>
      <c r="M24" s="16"/>
      <c r="N24" s="16"/>
      <c r="O24" s="16"/>
      <c r="P24" s="19">
        <v>350.0</v>
      </c>
      <c r="Q24" s="20">
        <f t="shared" si="1"/>
        <v>0</v>
      </c>
      <c r="R24" s="19" t="s">
        <v>44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44713.0</v>
      </c>
      <c r="C25" s="14" t="s">
        <v>64</v>
      </c>
      <c r="D25" s="15">
        <v>52032.0</v>
      </c>
      <c r="E25" s="15" t="s">
        <v>63</v>
      </c>
      <c r="F25" s="16"/>
      <c r="G25" s="16"/>
      <c r="H25" s="17"/>
      <c r="I25" s="18">
        <v>10000.0</v>
      </c>
      <c r="J25" s="18"/>
      <c r="K25" s="16"/>
      <c r="L25" s="16"/>
      <c r="M25" s="16"/>
      <c r="N25" s="16"/>
      <c r="O25" s="16"/>
      <c r="P25" s="19">
        <v>10000.0</v>
      </c>
      <c r="Q25" s="20">
        <f t="shared" si="1"/>
        <v>0</v>
      </c>
      <c r="R25" s="19" t="s">
        <v>44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44713.0</v>
      </c>
      <c r="C26" s="14" t="s">
        <v>65</v>
      </c>
      <c r="D26" s="15">
        <v>51965.0</v>
      </c>
      <c r="E26" s="15" t="s">
        <v>66</v>
      </c>
      <c r="F26" s="16"/>
      <c r="G26" s="16"/>
      <c r="H26" s="17"/>
      <c r="I26" s="18">
        <v>2650.0</v>
      </c>
      <c r="J26" s="18"/>
      <c r="K26" s="16"/>
      <c r="L26" s="16"/>
      <c r="M26" s="16"/>
      <c r="N26" s="16"/>
      <c r="O26" s="16"/>
      <c r="P26" s="19">
        <v>2650.0</v>
      </c>
      <c r="Q26" s="20">
        <f t="shared" si="1"/>
        <v>0</v>
      </c>
      <c r="R26" s="19" t="s">
        <v>44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44713.0</v>
      </c>
      <c r="C27" s="14" t="s">
        <v>67</v>
      </c>
      <c r="D27" s="15">
        <v>50474.0</v>
      </c>
      <c r="E27" s="15" t="s">
        <v>68</v>
      </c>
      <c r="F27" s="16"/>
      <c r="G27" s="16"/>
      <c r="H27" s="17"/>
      <c r="I27" s="18">
        <v>25000.0</v>
      </c>
      <c r="J27" s="18"/>
      <c r="K27" s="16"/>
      <c r="L27" s="16"/>
      <c r="M27" s="16"/>
      <c r="N27" s="16"/>
      <c r="O27" s="16"/>
      <c r="P27" s="19">
        <v>25000.0</v>
      </c>
      <c r="Q27" s="20">
        <f t="shared" si="1"/>
        <v>0</v>
      </c>
      <c r="R27" s="19" t="s">
        <v>44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44713.0</v>
      </c>
      <c r="C28" s="14" t="s">
        <v>69</v>
      </c>
      <c r="D28" s="15">
        <v>53634.0</v>
      </c>
      <c r="E28" s="15" t="s">
        <v>70</v>
      </c>
      <c r="F28" s="16"/>
      <c r="G28" s="16"/>
      <c r="H28" s="17"/>
      <c r="I28" s="18">
        <v>2650.0</v>
      </c>
      <c r="J28" s="18"/>
      <c r="K28" s="16"/>
      <c r="L28" s="16"/>
      <c r="M28" s="16"/>
      <c r="N28" s="16"/>
      <c r="O28" s="16"/>
      <c r="P28" s="19">
        <v>2650.0</v>
      </c>
      <c r="Q28" s="20">
        <f t="shared" si="1"/>
        <v>0</v>
      </c>
      <c r="R28" s="19" t="s">
        <v>44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44713.0</v>
      </c>
      <c r="C29" s="14" t="s">
        <v>71</v>
      </c>
      <c r="D29" s="15">
        <v>52083.0</v>
      </c>
      <c r="E29" s="15" t="s">
        <v>72</v>
      </c>
      <c r="F29" s="16"/>
      <c r="G29" s="16"/>
      <c r="H29" s="17"/>
      <c r="I29" s="18">
        <v>78800.0</v>
      </c>
      <c r="J29" s="18"/>
      <c r="K29" s="16"/>
      <c r="L29" s="16"/>
      <c r="M29" s="16"/>
      <c r="N29" s="16"/>
      <c r="O29" s="16"/>
      <c r="P29" s="19">
        <v>78800.0</v>
      </c>
      <c r="Q29" s="20">
        <f t="shared" si="1"/>
        <v>0</v>
      </c>
      <c r="R29" s="19" t="s">
        <v>44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44713.0</v>
      </c>
      <c r="C30" s="14" t="s">
        <v>73</v>
      </c>
      <c r="D30" s="15">
        <v>48910.0</v>
      </c>
      <c r="E30" s="15" t="s">
        <v>74</v>
      </c>
      <c r="F30" s="16"/>
      <c r="G30" s="16"/>
      <c r="H30" s="17"/>
      <c r="I30" s="18">
        <v>5150.0</v>
      </c>
      <c r="J30" s="18"/>
      <c r="K30" s="16"/>
      <c r="L30" s="16"/>
      <c r="M30" s="16"/>
      <c r="N30" s="16"/>
      <c r="O30" s="16"/>
      <c r="P30" s="19">
        <v>5150.0</v>
      </c>
      <c r="Q30" s="20">
        <f t="shared" si="1"/>
        <v>0</v>
      </c>
      <c r="R30" s="19" t="s">
        <v>44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44713.0</v>
      </c>
      <c r="C31" s="14" t="s">
        <v>75</v>
      </c>
      <c r="D31" s="15">
        <v>50739.0</v>
      </c>
      <c r="E31" s="15" t="s">
        <v>76</v>
      </c>
      <c r="F31" s="16"/>
      <c r="G31" s="16"/>
      <c r="H31" s="17"/>
      <c r="I31" s="18">
        <v>2500.0</v>
      </c>
      <c r="J31" s="18"/>
      <c r="K31" s="16"/>
      <c r="L31" s="16"/>
      <c r="M31" s="16"/>
      <c r="N31" s="16"/>
      <c r="O31" s="16"/>
      <c r="P31" s="19">
        <v>2500.0</v>
      </c>
      <c r="Q31" s="20">
        <f t="shared" si="1"/>
        <v>0</v>
      </c>
      <c r="R31" s="19" t="s">
        <v>44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44713.0</v>
      </c>
      <c r="C32" s="14" t="s">
        <v>77</v>
      </c>
      <c r="D32" s="15">
        <v>53018.0</v>
      </c>
      <c r="E32" s="15" t="s">
        <v>78</v>
      </c>
      <c r="F32" s="16"/>
      <c r="G32" s="16"/>
      <c r="H32" s="17"/>
      <c r="I32" s="18">
        <v>300.0</v>
      </c>
      <c r="J32" s="18"/>
      <c r="K32" s="16"/>
      <c r="L32" s="16"/>
      <c r="M32" s="16"/>
      <c r="N32" s="16"/>
      <c r="O32" s="16"/>
      <c r="P32" s="19">
        <v>300.0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44713.0</v>
      </c>
      <c r="C33" s="14" t="s">
        <v>80</v>
      </c>
      <c r="D33" s="15">
        <v>69334.0</v>
      </c>
      <c r="E33" s="15" t="s">
        <v>81</v>
      </c>
      <c r="F33" s="16"/>
      <c r="G33" s="16"/>
      <c r="H33" s="17"/>
      <c r="I33" s="18">
        <v>300.0</v>
      </c>
      <c r="J33" s="18"/>
      <c r="K33" s="16"/>
      <c r="L33" s="16"/>
      <c r="M33" s="16"/>
      <c r="N33" s="16"/>
      <c r="O33" s="16"/>
      <c r="P33" s="19">
        <v>300.0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44713.0</v>
      </c>
      <c r="C34" s="14" t="s">
        <v>82</v>
      </c>
      <c r="D34" s="15">
        <v>52576.0</v>
      </c>
      <c r="E34" s="15" t="s">
        <v>83</v>
      </c>
      <c r="F34" s="16"/>
      <c r="G34" s="16"/>
      <c r="H34" s="17"/>
      <c r="I34" s="18">
        <v>15000.0</v>
      </c>
      <c r="J34" s="18"/>
      <c r="K34" s="16"/>
      <c r="L34" s="16"/>
      <c r="M34" s="16"/>
      <c r="N34" s="16"/>
      <c r="O34" s="16"/>
      <c r="P34" s="19">
        <v>15000.0</v>
      </c>
      <c r="Q34" s="20">
        <f t="shared" si="1"/>
        <v>0</v>
      </c>
      <c r="R34" s="19" t="s">
        <v>79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44713.0</v>
      </c>
      <c r="C35" s="14" t="s">
        <v>84</v>
      </c>
      <c r="D35" s="15">
        <v>49684.0</v>
      </c>
      <c r="E35" s="15" t="s">
        <v>85</v>
      </c>
      <c r="F35" s="16"/>
      <c r="G35" s="16"/>
      <c r="H35" s="17"/>
      <c r="I35" s="16"/>
      <c r="J35" s="18">
        <v>850.0</v>
      </c>
      <c r="K35" s="16"/>
      <c r="L35" s="16"/>
      <c r="M35" s="16"/>
      <c r="N35" s="16"/>
      <c r="O35" s="16"/>
      <c r="P35" s="19">
        <v>850.0</v>
      </c>
      <c r="Q35" s="20">
        <f t="shared" si="1"/>
        <v>0</v>
      </c>
      <c r="R35" s="19" t="s">
        <v>44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44713.0</v>
      </c>
      <c r="C36" s="14" t="s">
        <v>86</v>
      </c>
      <c r="D36" s="15">
        <v>48053.0</v>
      </c>
      <c r="E36" s="15" t="s">
        <v>87</v>
      </c>
      <c r="F36" s="16"/>
      <c r="G36" s="16"/>
      <c r="H36" s="17"/>
      <c r="I36" s="18">
        <v>200.0</v>
      </c>
      <c r="J36" s="18"/>
      <c r="K36" s="16"/>
      <c r="L36" s="16"/>
      <c r="M36" s="16"/>
      <c r="N36" s="16"/>
      <c r="O36" s="16"/>
      <c r="P36" s="19">
        <v>200.0</v>
      </c>
      <c r="Q36" s="20">
        <f t="shared" si="1"/>
        <v>0</v>
      </c>
      <c r="R36" s="19" t="s">
        <v>33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44713.0</v>
      </c>
      <c r="C37" s="14" t="s">
        <v>88</v>
      </c>
      <c r="D37" s="15">
        <v>41245.0</v>
      </c>
      <c r="E37" s="15" t="s">
        <v>89</v>
      </c>
      <c r="F37" s="16"/>
      <c r="G37" s="16"/>
      <c r="H37" s="17"/>
      <c r="I37" s="18">
        <v>5000.0</v>
      </c>
      <c r="J37" s="18"/>
      <c r="K37" s="16"/>
      <c r="L37" s="16"/>
      <c r="M37" s="16"/>
      <c r="N37" s="16"/>
      <c r="O37" s="16"/>
      <c r="P37" s="19">
        <v>5000.0</v>
      </c>
      <c r="Q37" s="20">
        <f t="shared" si="1"/>
        <v>0</v>
      </c>
      <c r="R37" s="19" t="s">
        <v>44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44713.0</v>
      </c>
      <c r="C38" s="14" t="s">
        <v>90</v>
      </c>
      <c r="D38" s="15">
        <v>69099.0</v>
      </c>
      <c r="E38" s="15" t="s">
        <v>91</v>
      </c>
      <c r="F38" s="16"/>
      <c r="G38" s="16"/>
      <c r="H38" s="17"/>
      <c r="I38" s="18">
        <v>3600.0</v>
      </c>
      <c r="J38" s="18"/>
      <c r="K38" s="16"/>
      <c r="L38" s="16"/>
      <c r="M38" s="16"/>
      <c r="N38" s="16"/>
      <c r="O38" s="16"/>
      <c r="P38" s="19">
        <v>3600.0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44713.0</v>
      </c>
      <c r="C39" s="14" t="s">
        <v>92</v>
      </c>
      <c r="D39" s="15">
        <v>14343.0</v>
      </c>
      <c r="E39" s="15" t="s">
        <v>93</v>
      </c>
      <c r="F39" s="16"/>
      <c r="G39" s="16"/>
      <c r="H39" s="17"/>
      <c r="I39" s="18">
        <v>5000.0</v>
      </c>
      <c r="J39" s="18"/>
      <c r="K39" s="16"/>
      <c r="L39" s="16"/>
      <c r="M39" s="16"/>
      <c r="N39" s="16"/>
      <c r="O39" s="16"/>
      <c r="P39" s="19">
        <v>5000.0</v>
      </c>
      <c r="Q39" s="20">
        <f t="shared" si="1"/>
        <v>0</v>
      </c>
      <c r="R39" s="19" t="s">
        <v>44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44713.0</v>
      </c>
      <c r="C40" s="14" t="s">
        <v>94</v>
      </c>
      <c r="D40" s="15">
        <v>69101.0</v>
      </c>
      <c r="E40" s="15" t="s">
        <v>95</v>
      </c>
      <c r="F40" s="16"/>
      <c r="G40" s="16"/>
      <c r="H40" s="17"/>
      <c r="I40" s="18">
        <v>27000.0</v>
      </c>
      <c r="J40" s="18"/>
      <c r="K40" s="16"/>
      <c r="L40" s="16"/>
      <c r="M40" s="16"/>
      <c r="N40" s="16"/>
      <c r="O40" s="16"/>
      <c r="P40" s="19">
        <v>27000.0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44713.0</v>
      </c>
      <c r="C41" s="14" t="s">
        <v>96</v>
      </c>
      <c r="D41" s="15">
        <v>51876.0</v>
      </c>
      <c r="E41" s="15" t="s">
        <v>97</v>
      </c>
      <c r="F41" s="16"/>
      <c r="G41" s="16"/>
      <c r="H41" s="17"/>
      <c r="I41" s="18">
        <v>10500.0</v>
      </c>
      <c r="J41" s="18"/>
      <c r="K41" s="16"/>
      <c r="L41" s="16"/>
      <c r="M41" s="16"/>
      <c r="N41" s="16"/>
      <c r="O41" s="16"/>
      <c r="P41" s="19">
        <v>10500.0</v>
      </c>
      <c r="Q41" s="20">
        <f t="shared" si="1"/>
        <v>0</v>
      </c>
      <c r="R41" s="19" t="s">
        <v>33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44713.0</v>
      </c>
      <c r="C42" s="14" t="s">
        <v>98</v>
      </c>
      <c r="D42" s="15">
        <v>51876.0</v>
      </c>
      <c r="E42" s="15" t="s">
        <v>97</v>
      </c>
      <c r="F42" s="16"/>
      <c r="G42" s="16"/>
      <c r="H42" s="17"/>
      <c r="I42" s="18">
        <v>21300.0</v>
      </c>
      <c r="J42" s="18"/>
      <c r="K42" s="16"/>
      <c r="L42" s="16"/>
      <c r="M42" s="16"/>
      <c r="N42" s="16"/>
      <c r="O42" s="16"/>
      <c r="P42" s="19">
        <v>21300.0</v>
      </c>
      <c r="Q42" s="20">
        <f t="shared" si="1"/>
        <v>0</v>
      </c>
      <c r="R42" s="19" t="s">
        <v>33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44713.0</v>
      </c>
      <c r="C43" s="14" t="s">
        <v>99</v>
      </c>
      <c r="D43" s="15">
        <v>51876.0</v>
      </c>
      <c r="E43" s="15" t="s">
        <v>97</v>
      </c>
      <c r="F43" s="16"/>
      <c r="G43" s="16"/>
      <c r="H43" s="17"/>
      <c r="I43" s="18">
        <v>580.0</v>
      </c>
      <c r="J43" s="18"/>
      <c r="K43" s="16"/>
      <c r="L43" s="16"/>
      <c r="M43" s="16"/>
      <c r="N43" s="16"/>
      <c r="O43" s="16"/>
      <c r="P43" s="19">
        <v>580.0</v>
      </c>
      <c r="Q43" s="20">
        <f t="shared" si="1"/>
        <v>0</v>
      </c>
      <c r="R43" s="19" t="s">
        <v>33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44713.0</v>
      </c>
      <c r="C44" s="14" t="s">
        <v>100</v>
      </c>
      <c r="D44" s="15">
        <v>54559.0</v>
      </c>
      <c r="E44" s="15" t="s">
        <v>101</v>
      </c>
      <c r="F44" s="16"/>
      <c r="G44" s="16"/>
      <c r="H44" s="17"/>
      <c r="I44" s="18">
        <v>15000.0</v>
      </c>
      <c r="J44" s="18"/>
      <c r="K44" s="16"/>
      <c r="L44" s="16"/>
      <c r="M44" s="16"/>
      <c r="N44" s="16"/>
      <c r="O44" s="16"/>
      <c r="P44" s="19">
        <v>15000.0</v>
      </c>
      <c r="Q44" s="20">
        <f t="shared" si="1"/>
        <v>0</v>
      </c>
      <c r="R44" s="19" t="s">
        <v>44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44713.0</v>
      </c>
      <c r="C45" s="14" t="s">
        <v>102</v>
      </c>
      <c r="D45" s="15">
        <v>67286.0</v>
      </c>
      <c r="E45" s="15" t="s">
        <v>103</v>
      </c>
      <c r="F45" s="16"/>
      <c r="G45" s="16"/>
      <c r="H45" s="17"/>
      <c r="I45" s="18">
        <v>700.0</v>
      </c>
      <c r="J45" s="18"/>
      <c r="K45" s="16"/>
      <c r="L45" s="16"/>
      <c r="M45" s="16"/>
      <c r="N45" s="16"/>
      <c r="O45" s="16"/>
      <c r="P45" s="19">
        <v>700.0</v>
      </c>
      <c r="Q45" s="20">
        <f t="shared" si="1"/>
        <v>0</v>
      </c>
      <c r="R45" s="19" t="s">
        <v>48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44713.0</v>
      </c>
      <c r="C46" s="14" t="s">
        <v>104</v>
      </c>
      <c r="D46" s="15">
        <v>22727.0</v>
      </c>
      <c r="E46" s="15" t="s">
        <v>105</v>
      </c>
      <c r="F46" s="16"/>
      <c r="G46" s="16"/>
      <c r="H46" s="17"/>
      <c r="I46" s="18">
        <v>8000.0</v>
      </c>
      <c r="J46" s="18"/>
      <c r="K46" s="16"/>
      <c r="L46" s="16"/>
      <c r="M46" s="16"/>
      <c r="N46" s="16"/>
      <c r="O46" s="16"/>
      <c r="P46" s="19">
        <v>8000.0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44713.0</v>
      </c>
      <c r="C47" s="14" t="s">
        <v>106</v>
      </c>
      <c r="D47" s="15">
        <v>70076.0</v>
      </c>
      <c r="E47" s="15" t="s">
        <v>107</v>
      </c>
      <c r="F47" s="16"/>
      <c r="G47" s="16"/>
      <c r="H47" s="17"/>
      <c r="I47" s="16"/>
      <c r="J47" s="18">
        <v>500.0</v>
      </c>
      <c r="K47" s="16"/>
      <c r="L47" s="16"/>
      <c r="M47" s="16"/>
      <c r="N47" s="16"/>
      <c r="O47" s="16"/>
      <c r="P47" s="19">
        <v>500.0</v>
      </c>
      <c r="Q47" s="20">
        <f t="shared" si="1"/>
        <v>0</v>
      </c>
      <c r="R47" s="19" t="s">
        <v>33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44713.0</v>
      </c>
      <c r="C48" s="14" t="s">
        <v>108</v>
      </c>
      <c r="D48" s="15">
        <v>10701.0</v>
      </c>
      <c r="E48" s="15" t="s">
        <v>30</v>
      </c>
      <c r="F48" s="16"/>
      <c r="G48" s="16"/>
      <c r="H48" s="17"/>
      <c r="I48" s="18">
        <v>3950.0</v>
      </c>
      <c r="J48" s="18"/>
      <c r="K48" s="16"/>
      <c r="L48" s="16"/>
      <c r="M48" s="16"/>
      <c r="N48" s="16"/>
      <c r="O48" s="16"/>
      <c r="P48" s="19">
        <v>3950.0</v>
      </c>
      <c r="Q48" s="20">
        <f t="shared" si="1"/>
        <v>0</v>
      </c>
      <c r="R48" s="19" t="s">
        <v>48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44713.0</v>
      </c>
      <c r="C49" s="14" t="s">
        <v>109</v>
      </c>
      <c r="D49" s="15">
        <v>53031.0</v>
      </c>
      <c r="E49" s="15" t="s">
        <v>110</v>
      </c>
      <c r="F49" s="16"/>
      <c r="G49" s="16"/>
      <c r="H49" s="17"/>
      <c r="I49" s="16"/>
      <c r="J49" s="18">
        <v>3600.0</v>
      </c>
      <c r="K49" s="16"/>
      <c r="L49" s="16"/>
      <c r="M49" s="16"/>
      <c r="N49" s="16"/>
      <c r="O49" s="16"/>
      <c r="P49" s="19">
        <v>3600.0</v>
      </c>
      <c r="Q49" s="20">
        <f t="shared" si="1"/>
        <v>0</v>
      </c>
      <c r="R49" s="19" t="s">
        <v>44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44713.0</v>
      </c>
      <c r="C50" s="14" t="s">
        <v>111</v>
      </c>
      <c r="D50" s="15">
        <v>52373.0</v>
      </c>
      <c r="E50" s="15" t="s">
        <v>112</v>
      </c>
      <c r="F50" s="16"/>
      <c r="G50" s="16"/>
      <c r="H50" s="17"/>
      <c r="I50" s="16"/>
      <c r="J50" s="18">
        <v>5000.0</v>
      </c>
      <c r="K50" s="16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44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44713.0</v>
      </c>
      <c r="C51" s="14" t="s">
        <v>113</v>
      </c>
      <c r="D51" s="15">
        <v>52373.0</v>
      </c>
      <c r="E51" s="15" t="s">
        <v>112</v>
      </c>
      <c r="F51" s="16"/>
      <c r="G51" s="16"/>
      <c r="H51" s="17"/>
      <c r="I51" s="16"/>
      <c r="J51" s="18">
        <v>2700.0</v>
      </c>
      <c r="K51" s="16"/>
      <c r="L51" s="16"/>
      <c r="M51" s="16"/>
      <c r="N51" s="16"/>
      <c r="O51" s="16"/>
      <c r="P51" s="19">
        <v>2700.0</v>
      </c>
      <c r="Q51" s="20">
        <f t="shared" si="1"/>
        <v>0</v>
      </c>
      <c r="R51" s="19" t="s">
        <v>44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44713.0</v>
      </c>
      <c r="C52" s="14" t="s">
        <v>114</v>
      </c>
      <c r="D52" s="15">
        <v>70855.0</v>
      </c>
      <c r="E52" s="15" t="s">
        <v>115</v>
      </c>
      <c r="F52" s="16"/>
      <c r="G52" s="16"/>
      <c r="H52" s="17"/>
      <c r="I52" s="18">
        <v>27000.0</v>
      </c>
      <c r="J52" s="18"/>
      <c r="K52" s="16"/>
      <c r="L52" s="16"/>
      <c r="M52" s="16"/>
      <c r="N52" s="16"/>
      <c r="O52" s="16"/>
      <c r="P52" s="19">
        <v>27000.0</v>
      </c>
      <c r="Q52" s="20">
        <f t="shared" si="1"/>
        <v>0</v>
      </c>
      <c r="R52" s="19" t="s">
        <v>44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44713.0</v>
      </c>
      <c r="C53" s="14" t="s">
        <v>116</v>
      </c>
      <c r="D53" s="15">
        <v>70858.0</v>
      </c>
      <c r="E53" s="15" t="s">
        <v>117</v>
      </c>
      <c r="F53" s="16"/>
      <c r="G53" s="16"/>
      <c r="H53" s="17"/>
      <c r="I53" s="18">
        <v>27000.0</v>
      </c>
      <c r="J53" s="18"/>
      <c r="K53" s="16"/>
      <c r="L53" s="16"/>
      <c r="M53" s="16"/>
      <c r="N53" s="16"/>
      <c r="O53" s="16"/>
      <c r="P53" s="19">
        <v>27000.0</v>
      </c>
      <c r="Q53" s="20">
        <f t="shared" si="1"/>
        <v>0</v>
      </c>
      <c r="R53" s="19" t="s">
        <v>44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44713.0</v>
      </c>
      <c r="C54" s="14" t="s">
        <v>118</v>
      </c>
      <c r="D54" s="15">
        <v>70860.0</v>
      </c>
      <c r="E54" s="15" t="s">
        <v>119</v>
      </c>
      <c r="F54" s="16"/>
      <c r="G54" s="16"/>
      <c r="H54" s="17"/>
      <c r="I54" s="18">
        <v>27000.0</v>
      </c>
      <c r="J54" s="18"/>
      <c r="K54" s="16"/>
      <c r="L54" s="16"/>
      <c r="M54" s="16"/>
      <c r="N54" s="16"/>
      <c r="O54" s="16"/>
      <c r="P54" s="19">
        <v>27000.0</v>
      </c>
      <c r="Q54" s="20">
        <f t="shared" si="1"/>
        <v>0</v>
      </c>
      <c r="R54" s="19" t="s">
        <v>44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44713.0</v>
      </c>
      <c r="C55" s="14" t="s">
        <v>120</v>
      </c>
      <c r="D55" s="15">
        <v>70864.0</v>
      </c>
      <c r="E55" s="15" t="s">
        <v>121</v>
      </c>
      <c r="F55" s="16"/>
      <c r="G55" s="16"/>
      <c r="H55" s="17"/>
      <c r="I55" s="18">
        <v>27000.0</v>
      </c>
      <c r="J55" s="18"/>
      <c r="K55" s="16"/>
      <c r="L55" s="16"/>
      <c r="M55" s="16"/>
      <c r="N55" s="16"/>
      <c r="O55" s="16"/>
      <c r="P55" s="19">
        <v>27000.0</v>
      </c>
      <c r="Q55" s="20">
        <f t="shared" si="1"/>
        <v>0</v>
      </c>
      <c r="R55" s="19" t="s">
        <v>44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44713.0</v>
      </c>
      <c r="C56" s="14" t="s">
        <v>122</v>
      </c>
      <c r="D56" s="15">
        <v>70888.0</v>
      </c>
      <c r="E56" s="15" t="s">
        <v>123</v>
      </c>
      <c r="F56" s="16"/>
      <c r="G56" s="16"/>
      <c r="H56" s="17"/>
      <c r="I56" s="18">
        <v>27000.0</v>
      </c>
      <c r="J56" s="18"/>
      <c r="K56" s="16"/>
      <c r="L56" s="16"/>
      <c r="M56" s="16"/>
      <c r="N56" s="16"/>
      <c r="O56" s="16"/>
      <c r="P56" s="19">
        <v>27000.0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44713.0</v>
      </c>
      <c r="C57" s="14" t="s">
        <v>124</v>
      </c>
      <c r="D57" s="15">
        <v>70889.0</v>
      </c>
      <c r="E57" s="15" t="s">
        <v>125</v>
      </c>
      <c r="F57" s="16"/>
      <c r="G57" s="16"/>
      <c r="H57" s="17"/>
      <c r="I57" s="18">
        <v>27000.0</v>
      </c>
      <c r="J57" s="18"/>
      <c r="K57" s="16"/>
      <c r="L57" s="16"/>
      <c r="M57" s="16"/>
      <c r="N57" s="16"/>
      <c r="O57" s="16"/>
      <c r="P57" s="19">
        <v>27000.0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44713.0</v>
      </c>
      <c r="C58" s="14" t="s">
        <v>126</v>
      </c>
      <c r="D58" s="15">
        <v>70890.0</v>
      </c>
      <c r="E58" s="15" t="s">
        <v>127</v>
      </c>
      <c r="F58" s="16"/>
      <c r="G58" s="16"/>
      <c r="H58" s="17"/>
      <c r="I58" s="18">
        <v>27000.0</v>
      </c>
      <c r="J58" s="18"/>
      <c r="K58" s="16"/>
      <c r="L58" s="16"/>
      <c r="M58" s="16"/>
      <c r="N58" s="16"/>
      <c r="O58" s="16"/>
      <c r="P58" s="19">
        <v>27000.0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44714.0</v>
      </c>
      <c r="C59" s="14" t="s">
        <v>128</v>
      </c>
      <c r="D59" s="15">
        <v>66405.0</v>
      </c>
      <c r="E59" s="15" t="s">
        <v>129</v>
      </c>
      <c r="F59" s="16"/>
      <c r="G59" s="16"/>
      <c r="H59" s="17"/>
      <c r="I59" s="16"/>
      <c r="J59" s="18">
        <v>500.0</v>
      </c>
      <c r="K59" s="16"/>
      <c r="L59" s="16"/>
      <c r="M59" s="16"/>
      <c r="N59" s="16"/>
      <c r="O59" s="16"/>
      <c r="P59" s="19">
        <v>500.0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44714.0</v>
      </c>
      <c r="C60" s="14" t="s">
        <v>130</v>
      </c>
      <c r="D60" s="15">
        <v>31987.0</v>
      </c>
      <c r="E60" s="15" t="s">
        <v>131</v>
      </c>
      <c r="F60" s="16"/>
      <c r="G60" s="16"/>
      <c r="H60" s="17"/>
      <c r="I60" s="18">
        <v>7650.0</v>
      </c>
      <c r="J60" s="18"/>
      <c r="K60" s="16"/>
      <c r="L60" s="16"/>
      <c r="M60" s="16"/>
      <c r="N60" s="16"/>
      <c r="O60" s="16"/>
      <c r="P60" s="19">
        <v>7650.0</v>
      </c>
      <c r="Q60" s="20">
        <f t="shared" si="1"/>
        <v>0</v>
      </c>
      <c r="R60" s="19" t="s">
        <v>79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44714.0</v>
      </c>
      <c r="C61" s="14" t="s">
        <v>132</v>
      </c>
      <c r="D61" s="15">
        <v>30895.0</v>
      </c>
      <c r="E61" s="15" t="s">
        <v>41</v>
      </c>
      <c r="F61" s="16"/>
      <c r="G61" s="16"/>
      <c r="H61" s="17"/>
      <c r="I61" s="18">
        <v>25400.0</v>
      </c>
      <c r="J61" s="18"/>
      <c r="K61" s="16"/>
      <c r="L61" s="16"/>
      <c r="M61" s="16"/>
      <c r="N61" s="16"/>
      <c r="O61" s="16"/>
      <c r="P61" s="19">
        <v>25400.0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44714.0</v>
      </c>
      <c r="C62" s="14" t="s">
        <v>133</v>
      </c>
      <c r="D62" s="15">
        <v>30895.0</v>
      </c>
      <c r="E62" s="15" t="s">
        <v>41</v>
      </c>
      <c r="F62" s="16"/>
      <c r="G62" s="16"/>
      <c r="H62" s="17"/>
      <c r="I62" s="18">
        <v>9125.0</v>
      </c>
      <c r="J62" s="18"/>
      <c r="K62" s="16"/>
      <c r="L62" s="16"/>
      <c r="M62" s="16"/>
      <c r="N62" s="16"/>
      <c r="O62" s="16"/>
      <c r="P62" s="19">
        <v>9125.0</v>
      </c>
      <c r="Q62" s="20">
        <f t="shared" si="1"/>
        <v>0</v>
      </c>
      <c r="R62" s="19" t="s">
        <v>48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44714.0</v>
      </c>
      <c r="C63" s="14" t="s">
        <v>134</v>
      </c>
      <c r="D63" s="15">
        <v>30895.0</v>
      </c>
      <c r="E63" s="15" t="s">
        <v>41</v>
      </c>
      <c r="F63" s="16"/>
      <c r="G63" s="16"/>
      <c r="H63" s="17"/>
      <c r="I63" s="16"/>
      <c r="J63" s="18">
        <v>10000.0</v>
      </c>
      <c r="K63" s="16"/>
      <c r="L63" s="16"/>
      <c r="M63" s="16"/>
      <c r="N63" s="16"/>
      <c r="O63" s="16"/>
      <c r="P63" s="19">
        <v>10000.0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44714.0</v>
      </c>
      <c r="C64" s="14" t="s">
        <v>135</v>
      </c>
      <c r="D64" s="15">
        <v>30895.0</v>
      </c>
      <c r="E64" s="15" t="s">
        <v>41</v>
      </c>
      <c r="F64" s="16"/>
      <c r="G64" s="16"/>
      <c r="H64" s="17"/>
      <c r="I64" s="18">
        <v>8200.0</v>
      </c>
      <c r="J64" s="18"/>
      <c r="K64" s="16"/>
      <c r="L64" s="16"/>
      <c r="M64" s="16"/>
      <c r="N64" s="16"/>
      <c r="O64" s="16"/>
      <c r="P64" s="19">
        <v>8200.0</v>
      </c>
      <c r="Q64" s="20">
        <f t="shared" si="1"/>
        <v>0</v>
      </c>
      <c r="R64" s="19" t="s">
        <v>48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44714.0</v>
      </c>
      <c r="C65" s="14" t="s">
        <v>136</v>
      </c>
      <c r="D65" s="15">
        <v>30895.0</v>
      </c>
      <c r="E65" s="15" t="s">
        <v>41</v>
      </c>
      <c r="F65" s="16"/>
      <c r="G65" s="16"/>
      <c r="H65" s="17"/>
      <c r="I65" s="18">
        <v>15000.0</v>
      </c>
      <c r="J65" s="18"/>
      <c r="K65" s="16"/>
      <c r="L65" s="16"/>
      <c r="M65" s="16"/>
      <c r="N65" s="16"/>
      <c r="O65" s="16"/>
      <c r="P65" s="19">
        <v>15000.0</v>
      </c>
      <c r="Q65" s="20">
        <f t="shared" si="1"/>
        <v>0</v>
      </c>
      <c r="R65" s="19" t="s">
        <v>48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44714.0</v>
      </c>
      <c r="C66" s="14" t="s">
        <v>137</v>
      </c>
      <c r="D66" s="15">
        <v>30895.0</v>
      </c>
      <c r="E66" s="15" t="s">
        <v>41</v>
      </c>
      <c r="F66" s="16"/>
      <c r="G66" s="16"/>
      <c r="H66" s="17"/>
      <c r="I66" s="16"/>
      <c r="J66" s="18">
        <v>25500.0</v>
      </c>
      <c r="K66" s="16"/>
      <c r="L66" s="16"/>
      <c r="M66" s="16"/>
      <c r="N66" s="16"/>
      <c r="O66" s="16"/>
      <c r="P66" s="19">
        <v>25500.0</v>
      </c>
      <c r="Q66" s="20">
        <f t="shared" si="1"/>
        <v>0</v>
      </c>
      <c r="R66" s="19" t="s">
        <v>48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44714.0</v>
      </c>
      <c r="C67" s="14" t="s">
        <v>138</v>
      </c>
      <c r="D67" s="15">
        <v>39317.0</v>
      </c>
      <c r="E67" s="15" t="s">
        <v>139</v>
      </c>
      <c r="F67" s="16"/>
      <c r="G67" s="16"/>
      <c r="H67" s="17"/>
      <c r="I67" s="16"/>
      <c r="J67" s="18">
        <v>10000.0</v>
      </c>
      <c r="K67" s="16"/>
      <c r="L67" s="16"/>
      <c r="M67" s="16"/>
      <c r="N67" s="16"/>
      <c r="O67" s="16"/>
      <c r="P67" s="19">
        <v>10000.0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44714.0</v>
      </c>
      <c r="C68" s="14" t="s">
        <v>140</v>
      </c>
      <c r="D68" s="15">
        <v>52510.0</v>
      </c>
      <c r="E68" s="15" t="s">
        <v>141</v>
      </c>
      <c r="F68" s="16"/>
      <c r="G68" s="16"/>
      <c r="H68" s="17"/>
      <c r="I68" s="18">
        <v>7650.0</v>
      </c>
      <c r="J68" s="18"/>
      <c r="K68" s="16"/>
      <c r="L68" s="16"/>
      <c r="M68" s="16"/>
      <c r="N68" s="16"/>
      <c r="O68" s="16"/>
      <c r="P68" s="19">
        <v>7650.0</v>
      </c>
      <c r="Q68" s="20">
        <f t="shared" si="1"/>
        <v>0</v>
      </c>
      <c r="R68" s="19" t="s">
        <v>79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44714.0</v>
      </c>
      <c r="C69" s="14" t="s">
        <v>142</v>
      </c>
      <c r="D69" s="15">
        <v>30895.0</v>
      </c>
      <c r="E69" s="15" t="s">
        <v>41</v>
      </c>
      <c r="F69" s="16"/>
      <c r="G69" s="16"/>
      <c r="H69" s="17"/>
      <c r="I69" s="16"/>
      <c r="J69" s="18">
        <v>7000.0</v>
      </c>
      <c r="K69" s="16"/>
      <c r="L69" s="16"/>
      <c r="M69" s="16"/>
      <c r="N69" s="16"/>
      <c r="O69" s="16"/>
      <c r="P69" s="19">
        <v>7000.0</v>
      </c>
      <c r="Q69" s="20">
        <f t="shared" si="1"/>
        <v>0</v>
      </c>
      <c r="R69" s="19" t="s">
        <v>48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44714.0</v>
      </c>
      <c r="C70" s="14" t="s">
        <v>143</v>
      </c>
      <c r="D70" s="15">
        <v>30895.0</v>
      </c>
      <c r="E70" s="15" t="s">
        <v>41</v>
      </c>
      <c r="F70" s="16"/>
      <c r="G70" s="16"/>
      <c r="H70" s="17"/>
      <c r="I70" s="16"/>
      <c r="J70" s="18">
        <v>15000.0</v>
      </c>
      <c r="K70" s="16"/>
      <c r="L70" s="16"/>
      <c r="M70" s="16"/>
      <c r="N70" s="16"/>
      <c r="O70" s="16"/>
      <c r="P70" s="19">
        <v>15000.0</v>
      </c>
      <c r="Q70" s="20">
        <f t="shared" si="1"/>
        <v>0</v>
      </c>
      <c r="R70" s="19" t="s">
        <v>48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44714.0</v>
      </c>
      <c r="C71" s="14" t="s">
        <v>144</v>
      </c>
      <c r="D71" s="15">
        <v>28414.0</v>
      </c>
      <c r="E71" s="15" t="s">
        <v>145</v>
      </c>
      <c r="F71" s="16"/>
      <c r="G71" s="16"/>
      <c r="H71" s="17"/>
      <c r="I71" s="18">
        <v>5150.0</v>
      </c>
      <c r="J71" s="18"/>
      <c r="K71" s="16"/>
      <c r="L71" s="16"/>
      <c r="M71" s="16"/>
      <c r="N71" s="16"/>
      <c r="O71" s="16"/>
      <c r="P71" s="19">
        <v>5150.0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44714.0</v>
      </c>
      <c r="C72" s="14" t="s">
        <v>146</v>
      </c>
      <c r="D72" s="15">
        <v>30895.0</v>
      </c>
      <c r="E72" s="15" t="s">
        <v>41</v>
      </c>
      <c r="F72" s="16"/>
      <c r="G72" s="16"/>
      <c r="H72" s="17"/>
      <c r="I72" s="18">
        <v>11950.0</v>
      </c>
      <c r="J72" s="18"/>
      <c r="K72" s="16"/>
      <c r="L72" s="16"/>
      <c r="M72" s="16"/>
      <c r="N72" s="16"/>
      <c r="O72" s="16"/>
      <c r="P72" s="19">
        <v>11950.0</v>
      </c>
      <c r="Q72" s="20">
        <f t="shared" si="1"/>
        <v>0</v>
      </c>
      <c r="R72" s="19" t="s">
        <v>48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44714.0</v>
      </c>
      <c r="C73" s="14" t="s">
        <v>147</v>
      </c>
      <c r="D73" s="15">
        <v>42046.0</v>
      </c>
      <c r="E73" s="15" t="s">
        <v>148</v>
      </c>
      <c r="F73" s="16"/>
      <c r="G73" s="16"/>
      <c r="H73" s="17"/>
      <c r="I73" s="18">
        <v>150.0</v>
      </c>
      <c r="J73" s="18"/>
      <c r="K73" s="16"/>
      <c r="L73" s="16"/>
      <c r="M73" s="16"/>
      <c r="N73" s="16"/>
      <c r="O73" s="16"/>
      <c r="P73" s="19">
        <v>150.0</v>
      </c>
      <c r="Q73" s="20">
        <f t="shared" si="1"/>
        <v>0</v>
      </c>
      <c r="R73" s="19" t="s">
        <v>79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44714.0</v>
      </c>
      <c r="C74" s="14" t="s">
        <v>149</v>
      </c>
      <c r="D74" s="15">
        <v>53874.0</v>
      </c>
      <c r="E74" s="15" t="s">
        <v>150</v>
      </c>
      <c r="F74" s="16"/>
      <c r="G74" s="16"/>
      <c r="H74" s="17"/>
      <c r="I74" s="16"/>
      <c r="J74" s="18">
        <v>5350.0</v>
      </c>
      <c r="K74" s="16"/>
      <c r="L74" s="16"/>
      <c r="M74" s="16"/>
      <c r="N74" s="16"/>
      <c r="O74" s="16"/>
      <c r="P74" s="19">
        <v>5350.0</v>
      </c>
      <c r="Q74" s="20">
        <f t="shared" si="1"/>
        <v>0</v>
      </c>
      <c r="R74" s="19" t="s">
        <v>44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44714.0</v>
      </c>
      <c r="C75" s="14" t="s">
        <v>151</v>
      </c>
      <c r="D75" s="15">
        <v>30895.0</v>
      </c>
      <c r="E75" s="15" t="s">
        <v>41</v>
      </c>
      <c r="F75" s="16"/>
      <c r="G75" s="16"/>
      <c r="H75" s="17"/>
      <c r="I75" s="16"/>
      <c r="J75" s="18">
        <v>15000.0</v>
      </c>
      <c r="K75" s="16"/>
      <c r="L75" s="16"/>
      <c r="M75" s="16"/>
      <c r="N75" s="16"/>
      <c r="O75" s="16"/>
      <c r="P75" s="19">
        <v>15000.0</v>
      </c>
      <c r="Q75" s="20">
        <f t="shared" si="1"/>
        <v>0</v>
      </c>
      <c r="R75" s="19" t="s">
        <v>48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44714.0</v>
      </c>
      <c r="C76" s="14" t="s">
        <v>152</v>
      </c>
      <c r="D76" s="15">
        <v>28414.0</v>
      </c>
      <c r="E76" s="15" t="s">
        <v>145</v>
      </c>
      <c r="F76" s="16"/>
      <c r="G76" s="16"/>
      <c r="H76" s="17"/>
      <c r="I76" s="18">
        <v>2125.0</v>
      </c>
      <c r="J76" s="18"/>
      <c r="K76" s="16"/>
      <c r="L76" s="16"/>
      <c r="M76" s="16"/>
      <c r="N76" s="16"/>
      <c r="O76" s="16"/>
      <c r="P76" s="19">
        <v>2125.0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44714.0</v>
      </c>
      <c r="C77" s="14" t="s">
        <v>153</v>
      </c>
      <c r="D77" s="15">
        <v>30895.0</v>
      </c>
      <c r="E77" s="15" t="s">
        <v>41</v>
      </c>
      <c r="F77" s="16"/>
      <c r="G77" s="16"/>
      <c r="H77" s="17"/>
      <c r="I77" s="16"/>
      <c r="J77" s="18">
        <v>17500.0</v>
      </c>
      <c r="K77" s="16"/>
      <c r="L77" s="16"/>
      <c r="M77" s="16"/>
      <c r="N77" s="16"/>
      <c r="O77" s="16"/>
      <c r="P77" s="19">
        <v>17500.0</v>
      </c>
      <c r="Q77" s="20">
        <f t="shared" si="1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44714.0</v>
      </c>
      <c r="C78" s="14" t="s">
        <v>154</v>
      </c>
      <c r="D78" s="15">
        <v>51309.0</v>
      </c>
      <c r="E78" s="15" t="s">
        <v>155</v>
      </c>
      <c r="F78" s="16"/>
      <c r="G78" s="16"/>
      <c r="H78" s="17"/>
      <c r="I78" s="18">
        <v>5150.0</v>
      </c>
      <c r="J78" s="18"/>
      <c r="K78" s="16"/>
      <c r="L78" s="16"/>
      <c r="M78" s="16"/>
      <c r="N78" s="16"/>
      <c r="O78" s="16"/>
      <c r="P78" s="19">
        <v>5150.0</v>
      </c>
      <c r="Q78" s="20">
        <f t="shared" si="1"/>
        <v>0</v>
      </c>
      <c r="R78" s="19" t="s">
        <v>44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44714.0</v>
      </c>
      <c r="C79" s="14" t="s">
        <v>156</v>
      </c>
      <c r="D79" s="15">
        <v>30895.0</v>
      </c>
      <c r="E79" s="15" t="s">
        <v>41</v>
      </c>
      <c r="F79" s="16"/>
      <c r="G79" s="16"/>
      <c r="H79" s="17"/>
      <c r="I79" s="16"/>
      <c r="J79" s="18">
        <v>17500.0</v>
      </c>
      <c r="K79" s="16"/>
      <c r="L79" s="16"/>
      <c r="M79" s="16"/>
      <c r="N79" s="16"/>
      <c r="O79" s="16"/>
      <c r="P79" s="19">
        <v>17500.0</v>
      </c>
      <c r="Q79" s="20">
        <f t="shared" si="1"/>
        <v>0</v>
      </c>
      <c r="R79" s="19" t="s">
        <v>48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44714.0</v>
      </c>
      <c r="C80" s="14" t="s">
        <v>157</v>
      </c>
      <c r="D80" s="15">
        <v>30895.0</v>
      </c>
      <c r="E80" s="15" t="s">
        <v>41</v>
      </c>
      <c r="F80" s="16"/>
      <c r="G80" s="16"/>
      <c r="H80" s="17"/>
      <c r="I80" s="18">
        <v>375000.0</v>
      </c>
      <c r="J80" s="18"/>
      <c r="K80" s="16"/>
      <c r="L80" s="16"/>
      <c r="M80" s="16"/>
      <c r="N80" s="16"/>
      <c r="O80" s="16"/>
      <c r="P80" s="19">
        <v>375000.0</v>
      </c>
      <c r="Q80" s="20">
        <f t="shared" si="1"/>
        <v>0</v>
      </c>
      <c r="R80" s="19" t="s">
        <v>48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44714.0</v>
      </c>
      <c r="C81" s="14" t="s">
        <v>158</v>
      </c>
      <c r="D81" s="15">
        <v>30895.0</v>
      </c>
      <c r="E81" s="15" t="s">
        <v>41</v>
      </c>
      <c r="F81" s="16"/>
      <c r="G81" s="16"/>
      <c r="H81" s="17"/>
      <c r="I81" s="18">
        <v>375000.0</v>
      </c>
      <c r="J81" s="18"/>
      <c r="K81" s="16"/>
      <c r="L81" s="16"/>
      <c r="M81" s="16"/>
      <c r="N81" s="16"/>
      <c r="O81" s="16"/>
      <c r="P81" s="19">
        <v>375000.0</v>
      </c>
      <c r="Q81" s="20">
        <f t="shared" si="1"/>
        <v>0</v>
      </c>
      <c r="R81" s="19" t="s">
        <v>48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44714.0</v>
      </c>
      <c r="C82" s="14" t="s">
        <v>159</v>
      </c>
      <c r="D82" s="15">
        <v>30895.0</v>
      </c>
      <c r="E82" s="15" t="s">
        <v>41</v>
      </c>
      <c r="F82" s="16"/>
      <c r="G82" s="16"/>
      <c r="H82" s="17"/>
      <c r="I82" s="16"/>
      <c r="J82" s="18">
        <v>16200.0</v>
      </c>
      <c r="K82" s="16"/>
      <c r="L82" s="16"/>
      <c r="M82" s="16"/>
      <c r="N82" s="16"/>
      <c r="O82" s="16"/>
      <c r="P82" s="19">
        <v>16200.0</v>
      </c>
      <c r="Q82" s="20">
        <f t="shared" si="1"/>
        <v>0</v>
      </c>
      <c r="R82" s="19" t="s">
        <v>48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44714.0</v>
      </c>
      <c r="C83" s="14" t="s">
        <v>160</v>
      </c>
      <c r="D83" s="15">
        <v>10006.0</v>
      </c>
      <c r="E83" s="15" t="s">
        <v>37</v>
      </c>
      <c r="F83" s="16"/>
      <c r="G83" s="16"/>
      <c r="H83" s="17"/>
      <c r="I83" s="18">
        <v>10000.0</v>
      </c>
      <c r="J83" s="18"/>
      <c r="K83" s="16"/>
      <c r="L83" s="16"/>
      <c r="M83" s="16"/>
      <c r="N83" s="16"/>
      <c r="O83" s="16"/>
      <c r="P83" s="19">
        <v>10000.0</v>
      </c>
      <c r="Q83" s="20">
        <f t="shared" si="1"/>
        <v>0</v>
      </c>
      <c r="R83" s="19" t="s">
        <v>44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44714.0</v>
      </c>
      <c r="C84" s="14" t="s">
        <v>161</v>
      </c>
      <c r="D84" s="15">
        <v>30895.0</v>
      </c>
      <c r="E84" s="15" t="s">
        <v>41</v>
      </c>
      <c r="F84" s="16"/>
      <c r="G84" s="16"/>
      <c r="H84" s="17"/>
      <c r="I84" s="18">
        <v>8000.0</v>
      </c>
      <c r="J84" s="18"/>
      <c r="K84" s="16"/>
      <c r="L84" s="16"/>
      <c r="M84" s="16"/>
      <c r="N84" s="16"/>
      <c r="O84" s="16"/>
      <c r="P84" s="19">
        <v>8000.0</v>
      </c>
      <c r="Q84" s="20">
        <f t="shared" si="1"/>
        <v>0</v>
      </c>
      <c r="R84" s="19" t="s">
        <v>48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44714.0</v>
      </c>
      <c r="C85" s="14" t="s">
        <v>162</v>
      </c>
      <c r="D85" s="15">
        <v>28860.0</v>
      </c>
      <c r="E85" s="15" t="s">
        <v>163</v>
      </c>
      <c r="F85" s="16"/>
      <c r="G85" s="16"/>
      <c r="H85" s="17"/>
      <c r="I85" s="16"/>
      <c r="J85" s="18">
        <v>5000.0</v>
      </c>
      <c r="K85" s="16"/>
      <c r="L85" s="16"/>
      <c r="M85" s="16"/>
      <c r="N85" s="16"/>
      <c r="O85" s="16"/>
      <c r="P85" s="19">
        <v>5000.0</v>
      </c>
      <c r="Q85" s="20">
        <f t="shared" si="1"/>
        <v>0</v>
      </c>
      <c r="R85" s="19" t="s">
        <v>44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44714.0</v>
      </c>
      <c r="C86" s="14" t="s">
        <v>164</v>
      </c>
      <c r="D86" s="15">
        <v>55572.0</v>
      </c>
      <c r="E86" s="15" t="s">
        <v>165</v>
      </c>
      <c r="F86" s="16"/>
      <c r="G86" s="16"/>
      <c r="H86" s="17"/>
      <c r="I86" s="16"/>
      <c r="J86" s="18">
        <v>5000.0</v>
      </c>
      <c r="K86" s="16"/>
      <c r="L86" s="16"/>
      <c r="M86" s="16"/>
      <c r="N86" s="16"/>
      <c r="O86" s="16"/>
      <c r="P86" s="19">
        <v>5000.0</v>
      </c>
      <c r="Q86" s="20">
        <f t="shared" si="1"/>
        <v>0</v>
      </c>
      <c r="R86" s="19" t="s">
        <v>44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44714.0</v>
      </c>
      <c r="C87" s="14" t="s">
        <v>166</v>
      </c>
      <c r="D87" s="15">
        <v>55992.0</v>
      </c>
      <c r="E87" s="15" t="s">
        <v>28</v>
      </c>
      <c r="F87" s="16"/>
      <c r="G87" s="16"/>
      <c r="H87" s="17"/>
      <c r="I87" s="18">
        <v>700.0</v>
      </c>
      <c r="J87" s="18"/>
      <c r="K87" s="16"/>
      <c r="L87" s="16"/>
      <c r="M87" s="16"/>
      <c r="N87" s="16"/>
      <c r="O87" s="16"/>
      <c r="P87" s="19">
        <v>700.0</v>
      </c>
      <c r="Q87" s="20">
        <f t="shared" si="1"/>
        <v>0</v>
      </c>
      <c r="R87" s="19" t="s">
        <v>24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44714.0</v>
      </c>
      <c r="C88" s="14" t="s">
        <v>167</v>
      </c>
      <c r="D88" s="15">
        <v>48910.0</v>
      </c>
      <c r="E88" s="15" t="s">
        <v>74</v>
      </c>
      <c r="F88" s="16"/>
      <c r="G88" s="16"/>
      <c r="H88" s="17"/>
      <c r="I88" s="16"/>
      <c r="J88" s="18">
        <v>17040.0</v>
      </c>
      <c r="K88" s="16"/>
      <c r="L88" s="16"/>
      <c r="M88" s="16"/>
      <c r="N88" s="16"/>
      <c r="O88" s="16"/>
      <c r="P88" s="19">
        <v>17040.0</v>
      </c>
      <c r="Q88" s="20">
        <f t="shared" si="1"/>
        <v>0</v>
      </c>
      <c r="R88" s="19" t="s">
        <v>44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44714.0</v>
      </c>
      <c r="C89" s="14" t="s">
        <v>168</v>
      </c>
      <c r="D89" s="15">
        <v>45096.0</v>
      </c>
      <c r="E89" s="15" t="s">
        <v>169</v>
      </c>
      <c r="F89" s="16"/>
      <c r="G89" s="16"/>
      <c r="H89" s="17"/>
      <c r="I89" s="18">
        <v>300.0</v>
      </c>
      <c r="J89" s="18"/>
      <c r="K89" s="16"/>
      <c r="L89" s="16"/>
      <c r="M89" s="16"/>
      <c r="N89" s="16"/>
      <c r="O89" s="16"/>
      <c r="P89" s="19">
        <v>300.0</v>
      </c>
      <c r="Q89" s="20">
        <f t="shared" si="1"/>
        <v>0</v>
      </c>
      <c r="R89" s="19" t="s">
        <v>44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44714.0</v>
      </c>
      <c r="C90" s="14" t="s">
        <v>170</v>
      </c>
      <c r="D90" s="15">
        <v>30895.0</v>
      </c>
      <c r="E90" s="15" t="s">
        <v>41</v>
      </c>
      <c r="F90" s="16"/>
      <c r="G90" s="16"/>
      <c r="H90" s="17"/>
      <c r="I90" s="16"/>
      <c r="J90" s="18">
        <v>30290.0</v>
      </c>
      <c r="K90" s="16"/>
      <c r="L90" s="16"/>
      <c r="M90" s="16"/>
      <c r="N90" s="16"/>
      <c r="O90" s="16"/>
      <c r="P90" s="19">
        <v>30290.0</v>
      </c>
      <c r="Q90" s="20">
        <f t="shared" si="1"/>
        <v>0</v>
      </c>
      <c r="R90" s="19" t="s">
        <v>48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44714.0</v>
      </c>
      <c r="C91" s="14" t="s">
        <v>171</v>
      </c>
      <c r="D91" s="15">
        <v>21818.0</v>
      </c>
      <c r="E91" s="15" t="s">
        <v>172</v>
      </c>
      <c r="F91" s="16"/>
      <c r="G91" s="16"/>
      <c r="H91" s="17"/>
      <c r="I91" s="18">
        <v>10000.0</v>
      </c>
      <c r="J91" s="18"/>
      <c r="K91" s="16"/>
      <c r="L91" s="16"/>
      <c r="M91" s="16"/>
      <c r="N91" s="16"/>
      <c r="O91" s="16"/>
      <c r="P91" s="19">
        <v>10000.0</v>
      </c>
      <c r="Q91" s="20">
        <f t="shared" si="1"/>
        <v>0</v>
      </c>
      <c r="R91" s="19" t="s">
        <v>44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44714.0</v>
      </c>
      <c r="C92" s="14" t="s">
        <v>173</v>
      </c>
      <c r="D92" s="15">
        <v>69101.0</v>
      </c>
      <c r="E92" s="15" t="s">
        <v>95</v>
      </c>
      <c r="F92" s="16"/>
      <c r="G92" s="16"/>
      <c r="H92" s="17"/>
      <c r="I92" s="18">
        <v>400.0</v>
      </c>
      <c r="J92" s="18"/>
      <c r="K92" s="16"/>
      <c r="L92" s="16"/>
      <c r="M92" s="16"/>
      <c r="N92" s="16"/>
      <c r="O92" s="16"/>
      <c r="P92" s="19">
        <v>400.0</v>
      </c>
      <c r="Q92" s="20">
        <f t="shared" si="1"/>
        <v>0</v>
      </c>
      <c r="R92" s="19" t="s">
        <v>24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44714.0</v>
      </c>
      <c r="C93" s="14" t="s">
        <v>174</v>
      </c>
      <c r="D93" s="15">
        <v>10006.0</v>
      </c>
      <c r="E93" s="15" t="s">
        <v>37</v>
      </c>
      <c r="F93" s="16"/>
      <c r="G93" s="16"/>
      <c r="H93" s="17"/>
      <c r="I93" s="18">
        <v>9200.0</v>
      </c>
      <c r="J93" s="18"/>
      <c r="K93" s="16"/>
      <c r="L93" s="16"/>
      <c r="M93" s="16"/>
      <c r="N93" s="16"/>
      <c r="O93" s="16"/>
      <c r="P93" s="19">
        <v>9200.0</v>
      </c>
      <c r="Q93" s="20">
        <f t="shared" si="1"/>
        <v>0</v>
      </c>
      <c r="R93" s="19" t="s">
        <v>44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44714.0</v>
      </c>
      <c r="C94" s="14" t="s">
        <v>175</v>
      </c>
      <c r="D94" s="15">
        <v>30895.0</v>
      </c>
      <c r="E94" s="15" t="s">
        <v>41</v>
      </c>
      <c r="F94" s="16"/>
      <c r="G94" s="16"/>
      <c r="H94" s="17"/>
      <c r="I94" s="16"/>
      <c r="J94" s="18">
        <v>10000.0</v>
      </c>
      <c r="K94" s="16"/>
      <c r="L94" s="16"/>
      <c r="M94" s="16"/>
      <c r="N94" s="16"/>
      <c r="O94" s="16"/>
      <c r="P94" s="19">
        <v>10000.0</v>
      </c>
      <c r="Q94" s="20">
        <f t="shared" si="1"/>
        <v>0</v>
      </c>
      <c r="R94" s="19" t="s">
        <v>48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44714.0</v>
      </c>
      <c r="C95" s="14" t="s">
        <v>176</v>
      </c>
      <c r="D95" s="15">
        <v>57499.0</v>
      </c>
      <c r="E95" s="15" t="s">
        <v>177</v>
      </c>
      <c r="F95" s="16"/>
      <c r="G95" s="16"/>
      <c r="H95" s="17"/>
      <c r="I95" s="16"/>
      <c r="J95" s="18">
        <v>20700.0</v>
      </c>
      <c r="K95" s="16"/>
      <c r="L95" s="16"/>
      <c r="M95" s="16"/>
      <c r="N95" s="16"/>
      <c r="O95" s="16"/>
      <c r="P95" s="19">
        <v>20700.0</v>
      </c>
      <c r="Q95" s="20">
        <f t="shared" si="1"/>
        <v>0</v>
      </c>
      <c r="R95" s="19" t="s">
        <v>44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44714.0</v>
      </c>
      <c r="C96" s="14" t="s">
        <v>178</v>
      </c>
      <c r="D96" s="15">
        <v>30895.0</v>
      </c>
      <c r="E96" s="15" t="s">
        <v>41</v>
      </c>
      <c r="F96" s="16"/>
      <c r="G96" s="16"/>
      <c r="H96" s="23">
        <v>15000.0</v>
      </c>
      <c r="I96" s="16"/>
      <c r="J96" s="18">
        <v>5000.0</v>
      </c>
      <c r="K96" s="16"/>
      <c r="L96" s="16"/>
      <c r="M96" s="16"/>
      <c r="N96" s="16"/>
      <c r="O96" s="16"/>
      <c r="P96" s="19">
        <v>20000.0</v>
      </c>
      <c r="Q96" s="20">
        <f t="shared" si="1"/>
        <v>0</v>
      </c>
      <c r="R96" s="19" t="s">
        <v>48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44714.0</v>
      </c>
      <c r="C97" s="14" t="s">
        <v>179</v>
      </c>
      <c r="D97" s="15">
        <v>52973.0</v>
      </c>
      <c r="E97" s="15" t="s">
        <v>180</v>
      </c>
      <c r="F97" s="16"/>
      <c r="G97" s="16"/>
      <c r="H97" s="17"/>
      <c r="I97" s="18">
        <v>500.0</v>
      </c>
      <c r="J97" s="18"/>
      <c r="K97" s="16"/>
      <c r="L97" s="16"/>
      <c r="M97" s="16"/>
      <c r="N97" s="16"/>
      <c r="O97" s="16"/>
      <c r="P97" s="19">
        <v>500.0</v>
      </c>
      <c r="Q97" s="20">
        <f t="shared" si="1"/>
        <v>0</v>
      </c>
      <c r="R97" s="19" t="s">
        <v>24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44714.0</v>
      </c>
      <c r="C98" s="14" t="s">
        <v>181</v>
      </c>
      <c r="D98" s="15">
        <v>59812.0</v>
      </c>
      <c r="E98" s="15" t="s">
        <v>182</v>
      </c>
      <c r="F98" s="16"/>
      <c r="G98" s="16"/>
      <c r="H98" s="17"/>
      <c r="I98" s="18">
        <v>3600.0</v>
      </c>
      <c r="J98" s="18"/>
      <c r="K98" s="16"/>
      <c r="L98" s="16"/>
      <c r="M98" s="16"/>
      <c r="N98" s="16"/>
      <c r="O98" s="16"/>
      <c r="P98" s="19">
        <v>3600.0</v>
      </c>
      <c r="Q98" s="20">
        <f t="shared" si="1"/>
        <v>0</v>
      </c>
      <c r="R98" s="19" t="s">
        <v>79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44714.0</v>
      </c>
      <c r="C99" s="14" t="s">
        <v>183</v>
      </c>
      <c r="D99" s="15">
        <v>48973.0</v>
      </c>
      <c r="E99" s="15" t="s">
        <v>184</v>
      </c>
      <c r="F99" s="16"/>
      <c r="G99" s="16"/>
      <c r="H99" s="17"/>
      <c r="I99" s="18">
        <v>15000.0</v>
      </c>
      <c r="J99" s="18"/>
      <c r="K99" s="16"/>
      <c r="L99" s="16"/>
      <c r="M99" s="16"/>
      <c r="N99" s="16"/>
      <c r="O99" s="16"/>
      <c r="P99" s="19">
        <v>15000.0</v>
      </c>
      <c r="Q99" s="20">
        <f t="shared" si="1"/>
        <v>0</v>
      </c>
      <c r="R99" s="19" t="s">
        <v>79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44714.0</v>
      </c>
      <c r="C100" s="14" t="s">
        <v>185</v>
      </c>
      <c r="D100" s="15">
        <v>69620.0</v>
      </c>
      <c r="E100" s="15" t="s">
        <v>186</v>
      </c>
      <c r="F100" s="16"/>
      <c r="G100" s="16"/>
      <c r="H100" s="17"/>
      <c r="I100" s="16"/>
      <c r="J100" s="18">
        <v>900.0</v>
      </c>
      <c r="K100" s="16"/>
      <c r="L100" s="16"/>
      <c r="M100" s="16"/>
      <c r="N100" s="16"/>
      <c r="O100" s="16"/>
      <c r="P100" s="19">
        <v>900.0</v>
      </c>
      <c r="Q100" s="20">
        <f t="shared" si="1"/>
        <v>0</v>
      </c>
      <c r="R100" s="19" t="s">
        <v>24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44714.0</v>
      </c>
      <c r="C101" s="14" t="s">
        <v>187</v>
      </c>
      <c r="D101" s="15">
        <v>21390.0</v>
      </c>
      <c r="E101" s="15" t="s">
        <v>188</v>
      </c>
      <c r="F101" s="16"/>
      <c r="G101" s="16"/>
      <c r="H101" s="17"/>
      <c r="I101" s="18">
        <v>2650.0</v>
      </c>
      <c r="J101" s="18"/>
      <c r="K101" s="16"/>
      <c r="L101" s="16"/>
      <c r="M101" s="16"/>
      <c r="N101" s="16"/>
      <c r="O101" s="16"/>
      <c r="P101" s="19">
        <v>2650.0</v>
      </c>
      <c r="Q101" s="20">
        <f t="shared" si="1"/>
        <v>0</v>
      </c>
      <c r="R101" s="19" t="s">
        <v>44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44714.0</v>
      </c>
      <c r="C102" s="14" t="s">
        <v>189</v>
      </c>
      <c r="D102" s="15">
        <v>52247.0</v>
      </c>
      <c r="E102" s="15" t="s">
        <v>190</v>
      </c>
      <c r="F102" s="16"/>
      <c r="G102" s="16"/>
      <c r="H102" s="17"/>
      <c r="I102" s="18">
        <v>5000.0</v>
      </c>
      <c r="J102" s="18"/>
      <c r="K102" s="16"/>
      <c r="L102" s="16"/>
      <c r="M102" s="16"/>
      <c r="N102" s="16"/>
      <c r="O102" s="16"/>
      <c r="P102" s="19">
        <v>5000.0</v>
      </c>
      <c r="Q102" s="20">
        <f t="shared" si="1"/>
        <v>0</v>
      </c>
      <c r="R102" s="19" t="s">
        <v>44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44714.0</v>
      </c>
      <c r="C103" s="14" t="s">
        <v>191</v>
      </c>
      <c r="D103" s="15">
        <v>52247.0</v>
      </c>
      <c r="E103" s="15" t="s">
        <v>190</v>
      </c>
      <c r="F103" s="16"/>
      <c r="G103" s="16"/>
      <c r="H103" s="17"/>
      <c r="I103" s="18">
        <v>40000.0</v>
      </c>
      <c r="J103" s="18"/>
      <c r="K103" s="16"/>
      <c r="L103" s="16"/>
      <c r="M103" s="16"/>
      <c r="N103" s="16"/>
      <c r="O103" s="16"/>
      <c r="P103" s="19">
        <v>40000.0</v>
      </c>
      <c r="Q103" s="20">
        <f t="shared" si="1"/>
        <v>0</v>
      </c>
      <c r="R103" s="19" t="s">
        <v>44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44714.0</v>
      </c>
      <c r="C104" s="14" t="s">
        <v>192</v>
      </c>
      <c r="D104" s="15">
        <v>70605.0</v>
      </c>
      <c r="E104" s="15" t="s">
        <v>193</v>
      </c>
      <c r="F104" s="16"/>
      <c r="G104" s="16"/>
      <c r="H104" s="17"/>
      <c r="I104" s="16"/>
      <c r="J104" s="18">
        <v>500.0</v>
      </c>
      <c r="K104" s="16"/>
      <c r="L104" s="16"/>
      <c r="M104" s="16"/>
      <c r="N104" s="16"/>
      <c r="O104" s="16"/>
      <c r="P104" s="19">
        <v>500.0</v>
      </c>
      <c r="Q104" s="20">
        <f t="shared" si="1"/>
        <v>0</v>
      </c>
      <c r="R104" s="19" t="s">
        <v>24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44714.0</v>
      </c>
      <c r="C105" s="14" t="s">
        <v>194</v>
      </c>
      <c r="D105" s="15">
        <v>70075.0</v>
      </c>
      <c r="E105" s="15" t="s">
        <v>195</v>
      </c>
      <c r="F105" s="16"/>
      <c r="G105" s="16"/>
      <c r="H105" s="17"/>
      <c r="I105" s="16"/>
      <c r="J105" s="18">
        <v>500.0</v>
      </c>
      <c r="K105" s="16"/>
      <c r="L105" s="16"/>
      <c r="M105" s="16"/>
      <c r="N105" s="16"/>
      <c r="O105" s="16"/>
      <c r="P105" s="19">
        <v>500.0</v>
      </c>
      <c r="Q105" s="20">
        <f t="shared" si="1"/>
        <v>0</v>
      </c>
      <c r="R105" s="19" t="s">
        <v>24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44714.0</v>
      </c>
      <c r="C106" s="14" t="s">
        <v>196</v>
      </c>
      <c r="D106" s="15">
        <v>62867.0</v>
      </c>
      <c r="E106" s="15" t="s">
        <v>197</v>
      </c>
      <c r="F106" s="16"/>
      <c r="G106" s="16"/>
      <c r="H106" s="17"/>
      <c r="I106" s="18">
        <v>10000.0</v>
      </c>
      <c r="J106" s="18"/>
      <c r="K106" s="16"/>
      <c r="L106" s="16"/>
      <c r="M106" s="16"/>
      <c r="N106" s="16"/>
      <c r="O106" s="16"/>
      <c r="P106" s="19">
        <v>10000.0</v>
      </c>
      <c r="Q106" s="20">
        <f t="shared" si="1"/>
        <v>0</v>
      </c>
      <c r="R106" s="19" t="s">
        <v>44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44714.0</v>
      </c>
      <c r="C107" s="14" t="s">
        <v>198</v>
      </c>
      <c r="D107" s="15">
        <v>53283.0</v>
      </c>
      <c r="E107" s="15" t="s">
        <v>199</v>
      </c>
      <c r="F107" s="16"/>
      <c r="G107" s="16"/>
      <c r="H107" s="17"/>
      <c r="I107" s="18">
        <v>12250.0</v>
      </c>
      <c r="J107" s="18"/>
      <c r="K107" s="16"/>
      <c r="L107" s="16"/>
      <c r="M107" s="16"/>
      <c r="N107" s="16"/>
      <c r="O107" s="16"/>
      <c r="P107" s="19">
        <v>12250.0</v>
      </c>
      <c r="Q107" s="20">
        <f t="shared" si="1"/>
        <v>0</v>
      </c>
      <c r="R107" s="19" t="s">
        <v>48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44714.0</v>
      </c>
      <c r="C108" s="14" t="s">
        <v>200</v>
      </c>
      <c r="D108" s="15">
        <v>50020.0</v>
      </c>
      <c r="E108" s="15" t="s">
        <v>201</v>
      </c>
      <c r="F108" s="16"/>
      <c r="G108" s="16"/>
      <c r="H108" s="17"/>
      <c r="I108" s="18"/>
      <c r="J108" s="18">
        <v>6400.0</v>
      </c>
      <c r="K108" s="16"/>
      <c r="L108" s="16"/>
      <c r="M108" s="16"/>
      <c r="N108" s="16"/>
      <c r="O108" s="16"/>
      <c r="P108" s="19">
        <v>6400.0</v>
      </c>
      <c r="Q108" s="20">
        <f t="shared" si="1"/>
        <v>0</v>
      </c>
      <c r="R108" s="19" t="s">
        <v>44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44714.0</v>
      </c>
      <c r="C109" s="14" t="s">
        <v>202</v>
      </c>
      <c r="D109" s="15">
        <v>39317.0</v>
      </c>
      <c r="E109" s="15" t="s">
        <v>139</v>
      </c>
      <c r="F109" s="16"/>
      <c r="G109" s="16"/>
      <c r="H109" s="17"/>
      <c r="I109" s="16"/>
      <c r="J109" s="18">
        <v>2250.0</v>
      </c>
      <c r="K109" s="16"/>
      <c r="L109" s="16"/>
      <c r="M109" s="16"/>
      <c r="N109" s="16"/>
      <c r="O109" s="16"/>
      <c r="P109" s="19">
        <v>2250.0</v>
      </c>
      <c r="Q109" s="20">
        <f t="shared" si="1"/>
        <v>0</v>
      </c>
      <c r="R109" s="19" t="s">
        <v>24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44714.0</v>
      </c>
      <c r="C110" s="14" t="s">
        <v>203</v>
      </c>
      <c r="D110" s="15">
        <v>52032.0</v>
      </c>
      <c r="E110" s="15" t="s">
        <v>63</v>
      </c>
      <c r="F110" s="16"/>
      <c r="G110" s="16"/>
      <c r="H110" s="17"/>
      <c r="I110" s="18">
        <v>350.0</v>
      </c>
      <c r="J110" s="18"/>
      <c r="K110" s="16"/>
      <c r="L110" s="16"/>
      <c r="M110" s="16"/>
      <c r="N110" s="16"/>
      <c r="O110" s="16"/>
      <c r="P110" s="19">
        <v>350.0</v>
      </c>
      <c r="Q110" s="20">
        <f t="shared" si="1"/>
        <v>0</v>
      </c>
      <c r="R110" s="19" t="s">
        <v>24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44714.0</v>
      </c>
      <c r="C111" s="14" t="s">
        <v>204</v>
      </c>
      <c r="D111" s="15">
        <v>48910.0</v>
      </c>
      <c r="E111" s="15" t="s">
        <v>74</v>
      </c>
      <c r="F111" s="16"/>
      <c r="G111" s="16"/>
      <c r="H111" s="17"/>
      <c r="I111" s="16"/>
      <c r="J111" s="18">
        <v>1340.0</v>
      </c>
      <c r="K111" s="16"/>
      <c r="L111" s="16"/>
      <c r="M111" s="16"/>
      <c r="N111" s="16"/>
      <c r="O111" s="16"/>
      <c r="P111" s="19">
        <v>1340.0</v>
      </c>
      <c r="Q111" s="20">
        <f t="shared" si="1"/>
        <v>0</v>
      </c>
      <c r="R111" s="19" t="s">
        <v>44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44714.0</v>
      </c>
      <c r="C112" s="14" t="s">
        <v>205</v>
      </c>
      <c r="D112" s="15">
        <v>51939.0</v>
      </c>
      <c r="E112" s="15" t="s">
        <v>206</v>
      </c>
      <c r="F112" s="16"/>
      <c r="G112" s="16"/>
      <c r="H112" s="17"/>
      <c r="I112" s="18">
        <v>46750.0</v>
      </c>
      <c r="J112" s="18"/>
      <c r="K112" s="16"/>
      <c r="L112" s="16"/>
      <c r="M112" s="16"/>
      <c r="N112" s="16"/>
      <c r="O112" s="16"/>
      <c r="P112" s="19">
        <v>46750.0</v>
      </c>
      <c r="Q112" s="20">
        <f t="shared" si="1"/>
        <v>0</v>
      </c>
      <c r="R112" s="19" t="s">
        <v>44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44714.0</v>
      </c>
      <c r="C113" s="14" t="s">
        <v>207</v>
      </c>
      <c r="D113" s="15">
        <v>53283.0</v>
      </c>
      <c r="E113" s="15" t="s">
        <v>199</v>
      </c>
      <c r="F113" s="18">
        <v>1279.0</v>
      </c>
      <c r="G113" s="16"/>
      <c r="H113" s="17"/>
      <c r="I113" s="16"/>
      <c r="J113" s="18"/>
      <c r="K113" s="16"/>
      <c r="L113" s="16"/>
      <c r="M113" s="16"/>
      <c r="N113" s="16"/>
      <c r="O113" s="16"/>
      <c r="P113" s="19">
        <v>1279.0</v>
      </c>
      <c r="Q113" s="20">
        <f t="shared" si="1"/>
        <v>0</v>
      </c>
      <c r="R113" s="19" t="s">
        <v>48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44714.0</v>
      </c>
      <c r="C114" s="14" t="s">
        <v>208</v>
      </c>
      <c r="D114" s="15">
        <v>28414.0</v>
      </c>
      <c r="E114" s="15" t="s">
        <v>145</v>
      </c>
      <c r="F114" s="16"/>
      <c r="G114" s="16"/>
      <c r="H114" s="17"/>
      <c r="I114" s="18">
        <v>300.0</v>
      </c>
      <c r="J114" s="18"/>
      <c r="K114" s="16"/>
      <c r="L114" s="16"/>
      <c r="M114" s="16"/>
      <c r="N114" s="16"/>
      <c r="O114" s="16"/>
      <c r="P114" s="19">
        <v>300.0</v>
      </c>
      <c r="Q114" s="20">
        <f t="shared" si="1"/>
        <v>0</v>
      </c>
      <c r="R114" s="19" t="s">
        <v>44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44714.0</v>
      </c>
      <c r="C115" s="14" t="s">
        <v>209</v>
      </c>
      <c r="D115" s="15">
        <v>43381.0</v>
      </c>
      <c r="E115" s="15" t="s">
        <v>210</v>
      </c>
      <c r="F115" s="16"/>
      <c r="G115" s="16"/>
      <c r="H115" s="17"/>
      <c r="I115" s="18">
        <v>5150.0</v>
      </c>
      <c r="J115" s="18"/>
      <c r="K115" s="16"/>
      <c r="L115" s="16"/>
      <c r="M115" s="16"/>
      <c r="N115" s="16"/>
      <c r="O115" s="16"/>
      <c r="P115" s="19">
        <v>5150.0</v>
      </c>
      <c r="Q115" s="20">
        <f t="shared" si="1"/>
        <v>0</v>
      </c>
      <c r="R115" s="19" t="s">
        <v>48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44714.0</v>
      </c>
      <c r="C116" s="14" t="s">
        <v>211</v>
      </c>
      <c r="D116" s="15">
        <v>10744.0</v>
      </c>
      <c r="E116" s="15" t="s">
        <v>212</v>
      </c>
      <c r="F116" s="16"/>
      <c r="G116" s="16"/>
      <c r="H116" s="17"/>
      <c r="I116" s="18">
        <v>2500.0</v>
      </c>
      <c r="J116" s="18"/>
      <c r="K116" s="16"/>
      <c r="L116" s="16"/>
      <c r="M116" s="16"/>
      <c r="N116" s="16"/>
      <c r="O116" s="16"/>
      <c r="P116" s="19">
        <v>2500.0</v>
      </c>
      <c r="Q116" s="20">
        <f t="shared" si="1"/>
        <v>0</v>
      </c>
      <c r="R116" s="19" t="s">
        <v>48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44714.0</v>
      </c>
      <c r="C117" s="14" t="s">
        <v>213</v>
      </c>
      <c r="D117" s="15">
        <v>68974.0</v>
      </c>
      <c r="E117" s="15" t="s">
        <v>214</v>
      </c>
      <c r="F117" s="16"/>
      <c r="G117" s="16"/>
      <c r="H117" s="17"/>
      <c r="I117" s="16"/>
      <c r="J117" s="18">
        <v>8000.0</v>
      </c>
      <c r="K117" s="16"/>
      <c r="L117" s="16"/>
      <c r="M117" s="16"/>
      <c r="N117" s="16"/>
      <c r="O117" s="16"/>
      <c r="P117" s="19">
        <v>8000.0</v>
      </c>
      <c r="Q117" s="20">
        <f t="shared" si="1"/>
        <v>0</v>
      </c>
      <c r="R117" s="19" t="s">
        <v>44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44714.0</v>
      </c>
      <c r="C118" s="14" t="s">
        <v>215</v>
      </c>
      <c r="D118" s="15">
        <v>50436.0</v>
      </c>
      <c r="E118" s="15" t="s">
        <v>216</v>
      </c>
      <c r="F118" s="16"/>
      <c r="G118" s="16"/>
      <c r="H118" s="17"/>
      <c r="I118" s="18">
        <v>10625.0</v>
      </c>
      <c r="J118" s="18"/>
      <c r="K118" s="16"/>
      <c r="L118" s="16"/>
      <c r="M118" s="16"/>
      <c r="N118" s="16"/>
      <c r="O118" s="16"/>
      <c r="P118" s="19">
        <v>10625.0</v>
      </c>
      <c r="Q118" s="20">
        <f t="shared" si="1"/>
        <v>0</v>
      </c>
      <c r="R118" s="19" t="s">
        <v>33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44714.0</v>
      </c>
      <c r="C119" s="14" t="s">
        <v>217</v>
      </c>
      <c r="D119" s="15">
        <v>68582.0</v>
      </c>
      <c r="E119" s="15" t="s">
        <v>218</v>
      </c>
      <c r="F119" s="16"/>
      <c r="G119" s="16"/>
      <c r="H119" s="17"/>
      <c r="I119" s="18">
        <v>15000.0</v>
      </c>
      <c r="J119" s="18"/>
      <c r="K119" s="16"/>
      <c r="L119" s="16"/>
      <c r="M119" s="16"/>
      <c r="N119" s="16"/>
      <c r="O119" s="16"/>
      <c r="P119" s="19">
        <v>15000.0</v>
      </c>
      <c r="Q119" s="20">
        <f t="shared" si="1"/>
        <v>0</v>
      </c>
      <c r="R119" s="19" t="s">
        <v>44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44714.0</v>
      </c>
      <c r="C120" s="14" t="s">
        <v>219</v>
      </c>
      <c r="D120" s="15">
        <v>44986.0</v>
      </c>
      <c r="E120" s="15" t="s">
        <v>220</v>
      </c>
      <c r="F120" s="16"/>
      <c r="G120" s="16"/>
      <c r="H120" s="17"/>
      <c r="I120" s="18">
        <v>5150.0</v>
      </c>
      <c r="J120" s="18"/>
      <c r="K120" s="16"/>
      <c r="L120" s="16"/>
      <c r="M120" s="16"/>
      <c r="N120" s="16"/>
      <c r="O120" s="16"/>
      <c r="P120" s="19">
        <v>5150.0</v>
      </c>
      <c r="Q120" s="20">
        <f t="shared" si="1"/>
        <v>0</v>
      </c>
      <c r="R120" s="19" t="s">
        <v>44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44714.0</v>
      </c>
      <c r="C121" s="14" t="s">
        <v>221</v>
      </c>
      <c r="D121" s="15">
        <v>50020.0</v>
      </c>
      <c r="E121" s="15" t="s">
        <v>201</v>
      </c>
      <c r="F121" s="16"/>
      <c r="G121" s="16"/>
      <c r="H121" s="17"/>
      <c r="I121" s="16"/>
      <c r="J121" s="18">
        <v>2500.0</v>
      </c>
      <c r="K121" s="16"/>
      <c r="L121" s="16"/>
      <c r="M121" s="16"/>
      <c r="N121" s="16"/>
      <c r="O121" s="16"/>
      <c r="P121" s="19">
        <v>2500.0</v>
      </c>
      <c r="Q121" s="20">
        <f t="shared" si="1"/>
        <v>0</v>
      </c>
      <c r="R121" s="19" t="s">
        <v>44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44714.0</v>
      </c>
      <c r="C122" s="14" t="s">
        <v>222</v>
      </c>
      <c r="D122" s="15">
        <v>53283.0</v>
      </c>
      <c r="E122" s="15" t="s">
        <v>199</v>
      </c>
      <c r="F122" s="16"/>
      <c r="G122" s="16"/>
      <c r="H122" s="17"/>
      <c r="I122" s="18">
        <v>2700.0</v>
      </c>
      <c r="J122" s="18"/>
      <c r="K122" s="16"/>
      <c r="L122" s="16"/>
      <c r="M122" s="16"/>
      <c r="N122" s="16"/>
      <c r="O122" s="16"/>
      <c r="P122" s="19">
        <v>2700.0</v>
      </c>
      <c r="Q122" s="20">
        <f t="shared" si="1"/>
        <v>0</v>
      </c>
      <c r="R122" s="19" t="s">
        <v>48</v>
      </c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44714.0</v>
      </c>
      <c r="C123" s="14" t="s">
        <v>223</v>
      </c>
      <c r="D123" s="15">
        <v>10249.0</v>
      </c>
      <c r="E123" s="15" t="s">
        <v>224</v>
      </c>
      <c r="F123" s="16"/>
      <c r="G123" s="16"/>
      <c r="H123" s="17"/>
      <c r="I123" s="16"/>
      <c r="J123" s="18">
        <v>5150.0</v>
      </c>
      <c r="K123" s="16"/>
      <c r="L123" s="16"/>
      <c r="M123" s="16"/>
      <c r="N123" s="16"/>
      <c r="O123" s="16"/>
      <c r="P123" s="19">
        <v>5150.0</v>
      </c>
      <c r="Q123" s="20">
        <f t="shared" si="1"/>
        <v>0</v>
      </c>
      <c r="R123" s="19" t="s">
        <v>79</v>
      </c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44714.0</v>
      </c>
      <c r="C124" s="14" t="s">
        <v>225</v>
      </c>
      <c r="D124" s="15">
        <v>53864.0</v>
      </c>
      <c r="E124" s="15" t="s">
        <v>226</v>
      </c>
      <c r="F124" s="16"/>
      <c r="G124" s="16"/>
      <c r="H124" s="17"/>
      <c r="I124" s="18">
        <v>10000.0</v>
      </c>
      <c r="J124" s="18"/>
      <c r="K124" s="16"/>
      <c r="L124" s="16"/>
      <c r="M124" s="16"/>
      <c r="N124" s="16"/>
      <c r="O124" s="16"/>
      <c r="P124" s="19">
        <v>10000.0</v>
      </c>
      <c r="Q124" s="20">
        <f t="shared" si="1"/>
        <v>0</v>
      </c>
      <c r="R124" s="19" t="s">
        <v>44</v>
      </c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44714.0</v>
      </c>
      <c r="C125" s="14" t="s">
        <v>227</v>
      </c>
      <c r="D125" s="15">
        <v>51017.0</v>
      </c>
      <c r="E125" s="15" t="s">
        <v>228</v>
      </c>
      <c r="F125" s="16"/>
      <c r="G125" s="16"/>
      <c r="H125" s="17"/>
      <c r="I125" s="18">
        <v>2000.0</v>
      </c>
      <c r="J125" s="18"/>
      <c r="K125" s="16"/>
      <c r="L125" s="16"/>
      <c r="M125" s="16"/>
      <c r="N125" s="16"/>
      <c r="O125" s="16"/>
      <c r="P125" s="19">
        <v>2000.0</v>
      </c>
      <c r="Q125" s="20">
        <f t="shared" si="1"/>
        <v>0</v>
      </c>
      <c r="R125" s="19" t="s">
        <v>48</v>
      </c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44714.0</v>
      </c>
      <c r="C126" s="14" t="s">
        <v>229</v>
      </c>
      <c r="D126" s="15">
        <v>59904.0</v>
      </c>
      <c r="E126" s="15" t="s">
        <v>230</v>
      </c>
      <c r="F126" s="16"/>
      <c r="G126" s="16"/>
      <c r="H126" s="17"/>
      <c r="I126" s="18">
        <v>2500.0</v>
      </c>
      <c r="J126" s="18"/>
      <c r="K126" s="16"/>
      <c r="L126" s="16"/>
      <c r="M126" s="16"/>
      <c r="N126" s="16"/>
      <c r="O126" s="16"/>
      <c r="P126" s="19">
        <v>2500.0</v>
      </c>
      <c r="Q126" s="20">
        <f t="shared" si="1"/>
        <v>0</v>
      </c>
      <c r="R126" s="19" t="s">
        <v>44</v>
      </c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44714.0</v>
      </c>
      <c r="C127" s="14" t="s">
        <v>231</v>
      </c>
      <c r="D127" s="15">
        <v>36555.0</v>
      </c>
      <c r="E127" s="15" t="s">
        <v>232</v>
      </c>
      <c r="F127" s="16"/>
      <c r="G127" s="16"/>
      <c r="H127" s="17"/>
      <c r="I127" s="18">
        <v>13050.0</v>
      </c>
      <c r="J127" s="18"/>
      <c r="K127" s="16"/>
      <c r="L127" s="16"/>
      <c r="M127" s="16"/>
      <c r="N127" s="16"/>
      <c r="O127" s="16"/>
      <c r="P127" s="19">
        <v>13050.0</v>
      </c>
      <c r="Q127" s="20">
        <f t="shared" si="1"/>
        <v>0</v>
      </c>
      <c r="R127" s="19" t="s">
        <v>24</v>
      </c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44714.0</v>
      </c>
      <c r="C128" s="14" t="s">
        <v>233</v>
      </c>
      <c r="D128" s="15">
        <v>64781.0</v>
      </c>
      <c r="E128" s="15" t="s">
        <v>234</v>
      </c>
      <c r="F128" s="16"/>
      <c r="G128" s="16"/>
      <c r="H128" s="17"/>
      <c r="I128" s="18">
        <v>5000.0</v>
      </c>
      <c r="J128" s="18"/>
      <c r="K128" s="16"/>
      <c r="L128" s="16"/>
      <c r="M128" s="16"/>
      <c r="N128" s="16"/>
      <c r="O128" s="16"/>
      <c r="P128" s="19">
        <v>5000.0</v>
      </c>
      <c r="Q128" s="20">
        <f t="shared" si="1"/>
        <v>0</v>
      </c>
      <c r="R128" s="19" t="s">
        <v>79</v>
      </c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44714.0</v>
      </c>
      <c r="C129" s="14" t="s">
        <v>235</v>
      </c>
      <c r="D129" s="15">
        <v>30895.0</v>
      </c>
      <c r="E129" s="15" t="s">
        <v>41</v>
      </c>
      <c r="F129" s="16"/>
      <c r="G129" s="16"/>
      <c r="H129" s="17"/>
      <c r="I129" s="16"/>
      <c r="J129" s="18">
        <v>10000.0</v>
      </c>
      <c r="K129" s="16"/>
      <c r="L129" s="16"/>
      <c r="M129" s="16"/>
      <c r="N129" s="16"/>
      <c r="O129" s="16"/>
      <c r="P129" s="19">
        <v>10000.0</v>
      </c>
      <c r="Q129" s="20">
        <f t="shared" si="1"/>
        <v>0</v>
      </c>
      <c r="R129" s="19" t="s">
        <v>44</v>
      </c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44714.0</v>
      </c>
      <c r="C130" s="14" t="s">
        <v>236</v>
      </c>
      <c r="D130" s="15">
        <v>45096.0</v>
      </c>
      <c r="E130" s="15" t="s">
        <v>169</v>
      </c>
      <c r="F130" s="16"/>
      <c r="G130" s="16"/>
      <c r="H130" s="17"/>
      <c r="I130" s="18">
        <v>16250.0</v>
      </c>
      <c r="J130" s="16"/>
      <c r="K130" s="16"/>
      <c r="L130" s="16"/>
      <c r="M130" s="16"/>
      <c r="N130" s="16"/>
      <c r="O130" s="16"/>
      <c r="P130" s="19">
        <v>16250.0</v>
      </c>
      <c r="Q130" s="20">
        <f t="shared" si="1"/>
        <v>0</v>
      </c>
      <c r="R130" s="19" t="s">
        <v>24</v>
      </c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44714.0</v>
      </c>
      <c r="C131" s="14" t="s">
        <v>237</v>
      </c>
      <c r="D131" s="15">
        <v>64781.0</v>
      </c>
      <c r="E131" s="15" t="s">
        <v>234</v>
      </c>
      <c r="F131" s="16"/>
      <c r="G131" s="16"/>
      <c r="H131" s="17"/>
      <c r="I131" s="24">
        <v>1950.0</v>
      </c>
      <c r="J131" s="16"/>
      <c r="K131" s="16"/>
      <c r="L131" s="16"/>
      <c r="M131" s="16"/>
      <c r="N131" s="16"/>
      <c r="O131" s="16"/>
      <c r="P131" s="19">
        <v>1950.0</v>
      </c>
      <c r="Q131" s="20">
        <f t="shared" si="1"/>
        <v>0</v>
      </c>
      <c r="R131" s="19" t="s">
        <v>79</v>
      </c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44714.0</v>
      </c>
      <c r="C132" s="14" t="s">
        <v>238</v>
      </c>
      <c r="D132" s="15">
        <v>30895.0</v>
      </c>
      <c r="E132" s="15" t="s">
        <v>41</v>
      </c>
      <c r="F132" s="16"/>
      <c r="G132" s="16"/>
      <c r="H132" s="17"/>
      <c r="I132" s="18"/>
      <c r="J132" s="18">
        <v>15000.0</v>
      </c>
      <c r="K132" s="16"/>
      <c r="L132" s="16"/>
      <c r="M132" s="16"/>
      <c r="N132" s="16"/>
      <c r="O132" s="16"/>
      <c r="P132" s="19">
        <v>15000.0</v>
      </c>
      <c r="Q132" s="20">
        <f t="shared" si="1"/>
        <v>0</v>
      </c>
      <c r="R132" s="19" t="s">
        <v>44</v>
      </c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44714.0</v>
      </c>
      <c r="C133" s="14" t="s">
        <v>239</v>
      </c>
      <c r="D133" s="15">
        <v>49943.0</v>
      </c>
      <c r="E133" s="15" t="s">
        <v>240</v>
      </c>
      <c r="F133" s="16"/>
      <c r="G133" s="16"/>
      <c r="H133" s="17"/>
      <c r="I133" s="18">
        <v>1400.0</v>
      </c>
      <c r="J133" s="16"/>
      <c r="K133" s="16"/>
      <c r="L133" s="16"/>
      <c r="M133" s="16"/>
      <c r="N133" s="16"/>
      <c r="O133" s="16"/>
      <c r="P133" s="19">
        <v>1400.0</v>
      </c>
      <c r="Q133" s="20">
        <f t="shared" si="1"/>
        <v>0</v>
      </c>
      <c r="R133" s="19" t="s">
        <v>44</v>
      </c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44714.0</v>
      </c>
      <c r="C134" s="14" t="s">
        <v>241</v>
      </c>
      <c r="D134" s="15">
        <v>48523.0</v>
      </c>
      <c r="E134" s="15" t="s">
        <v>242</v>
      </c>
      <c r="F134" s="16"/>
      <c r="G134" s="16"/>
      <c r="H134" s="17"/>
      <c r="I134" s="18"/>
      <c r="J134" s="18">
        <v>500.0</v>
      </c>
      <c r="K134" s="16"/>
      <c r="L134" s="16"/>
      <c r="M134" s="16"/>
      <c r="N134" s="16"/>
      <c r="O134" s="16"/>
      <c r="P134" s="19">
        <v>500.0</v>
      </c>
      <c r="Q134" s="20">
        <f t="shared" si="1"/>
        <v>0</v>
      </c>
      <c r="R134" s="19" t="s">
        <v>79</v>
      </c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44714.0</v>
      </c>
      <c r="C135" s="14" t="s">
        <v>243</v>
      </c>
      <c r="D135" s="15">
        <v>51392.0</v>
      </c>
      <c r="E135" s="15" t="s">
        <v>244</v>
      </c>
      <c r="F135" s="18">
        <v>1200.0</v>
      </c>
      <c r="G135" s="16"/>
      <c r="H135" s="17"/>
      <c r="I135" s="18"/>
      <c r="J135" s="16"/>
      <c r="K135" s="16"/>
      <c r="L135" s="16"/>
      <c r="M135" s="16"/>
      <c r="N135" s="16"/>
      <c r="O135" s="16"/>
      <c r="P135" s="19">
        <v>1200.0</v>
      </c>
      <c r="Q135" s="20">
        <f t="shared" si="1"/>
        <v>0</v>
      </c>
      <c r="R135" s="19" t="s">
        <v>48</v>
      </c>
      <c r="S135" s="2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44714.0</v>
      </c>
      <c r="C136" s="14" t="s">
        <v>245</v>
      </c>
      <c r="D136" s="15">
        <v>70066.0</v>
      </c>
      <c r="E136" s="15" t="s">
        <v>246</v>
      </c>
      <c r="F136" s="16"/>
      <c r="G136" s="16"/>
      <c r="H136" s="17"/>
      <c r="I136" s="18"/>
      <c r="J136" s="18">
        <v>500.0</v>
      </c>
      <c r="K136" s="16"/>
      <c r="L136" s="16"/>
      <c r="M136" s="16"/>
      <c r="N136" s="16"/>
      <c r="O136" s="16"/>
      <c r="P136" s="19">
        <v>500.0</v>
      </c>
      <c r="Q136" s="20">
        <f t="shared" si="1"/>
        <v>0</v>
      </c>
      <c r="R136" s="19" t="s">
        <v>79</v>
      </c>
      <c r="S136" s="2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44714.0</v>
      </c>
      <c r="C137" s="14" t="s">
        <v>247</v>
      </c>
      <c r="D137" s="15">
        <v>30895.0</v>
      </c>
      <c r="E137" s="15" t="s">
        <v>41</v>
      </c>
      <c r="F137" s="16"/>
      <c r="G137" s="16"/>
      <c r="H137" s="17"/>
      <c r="I137" s="16"/>
      <c r="J137" s="18">
        <v>5000.0</v>
      </c>
      <c r="K137" s="16"/>
      <c r="L137" s="16"/>
      <c r="M137" s="18"/>
      <c r="N137" s="16"/>
      <c r="O137" s="16"/>
      <c r="P137" s="25">
        <v>5000.0</v>
      </c>
      <c r="Q137" s="20">
        <f t="shared" si="1"/>
        <v>0</v>
      </c>
      <c r="R137" s="19" t="s">
        <v>44</v>
      </c>
      <c r="S137" s="2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44714.0</v>
      </c>
      <c r="C138" s="14" t="s">
        <v>248</v>
      </c>
      <c r="D138" s="15">
        <v>70010.0</v>
      </c>
      <c r="E138" s="15" t="s">
        <v>249</v>
      </c>
      <c r="F138" s="16"/>
      <c r="G138" s="16"/>
      <c r="H138" s="17"/>
      <c r="I138" s="18">
        <v>500.0</v>
      </c>
      <c r="J138" s="18"/>
      <c r="K138" s="16"/>
      <c r="L138" s="16"/>
      <c r="M138" s="16"/>
      <c r="N138" s="16"/>
      <c r="O138" s="16"/>
      <c r="P138" s="19">
        <v>500.0</v>
      </c>
      <c r="Q138" s="20">
        <f t="shared" si="1"/>
        <v>0</v>
      </c>
      <c r="R138" s="19" t="s">
        <v>79</v>
      </c>
      <c r="S138" s="2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44714.0</v>
      </c>
      <c r="C139" s="14" t="s">
        <v>250</v>
      </c>
      <c r="D139" s="15">
        <v>28414.0</v>
      </c>
      <c r="E139" s="15" t="s">
        <v>145</v>
      </c>
      <c r="F139" s="16"/>
      <c r="G139" s="18"/>
      <c r="H139" s="17"/>
      <c r="I139" s="18">
        <v>50000.0</v>
      </c>
      <c r="J139" s="16"/>
      <c r="K139" s="16"/>
      <c r="L139" s="16"/>
      <c r="M139" s="16"/>
      <c r="N139" s="16"/>
      <c r="O139" s="16"/>
      <c r="P139" s="19">
        <v>50000.0</v>
      </c>
      <c r="Q139" s="20">
        <f t="shared" si="1"/>
        <v>0</v>
      </c>
      <c r="R139" s="19" t="s">
        <v>44</v>
      </c>
      <c r="S139" s="2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13">
        <v>44714.0</v>
      </c>
      <c r="C140" s="14" t="s">
        <v>251</v>
      </c>
      <c r="D140" s="15">
        <v>52373.0</v>
      </c>
      <c r="E140" s="15" t="s">
        <v>112</v>
      </c>
      <c r="F140" s="16"/>
      <c r="G140" s="16"/>
      <c r="H140" s="17"/>
      <c r="I140" s="16"/>
      <c r="J140" s="18">
        <v>2650.0</v>
      </c>
      <c r="K140" s="16"/>
      <c r="L140" s="16"/>
      <c r="M140" s="16"/>
      <c r="N140" s="16"/>
      <c r="O140" s="16"/>
      <c r="P140" s="19">
        <v>2650.0</v>
      </c>
      <c r="Q140" s="20">
        <f t="shared" si="1"/>
        <v>0</v>
      </c>
      <c r="R140" s="19" t="s">
        <v>44</v>
      </c>
      <c r="S140" s="2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137.0</v>
      </c>
      <c r="B141" s="13">
        <v>44714.0</v>
      </c>
      <c r="C141" s="14" t="s">
        <v>252</v>
      </c>
      <c r="D141" s="15">
        <v>53940.0</v>
      </c>
      <c r="E141" s="15" t="s">
        <v>253</v>
      </c>
      <c r="F141" s="16"/>
      <c r="G141" s="16"/>
      <c r="H141" s="17"/>
      <c r="I141" s="18"/>
      <c r="J141" s="18">
        <v>2650.0</v>
      </c>
      <c r="K141" s="16"/>
      <c r="L141" s="16"/>
      <c r="M141" s="16"/>
      <c r="N141" s="16"/>
      <c r="O141" s="16"/>
      <c r="P141" s="19">
        <v>2650.0</v>
      </c>
      <c r="Q141" s="20">
        <f t="shared" si="1"/>
        <v>0</v>
      </c>
      <c r="R141" s="19" t="s">
        <v>44</v>
      </c>
      <c r="S141" s="2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138.0</v>
      </c>
      <c r="B142" s="13">
        <v>44714.0</v>
      </c>
      <c r="C142" s="14" t="s">
        <v>254</v>
      </c>
      <c r="D142" s="15">
        <v>25650.0</v>
      </c>
      <c r="E142" s="15" t="s">
        <v>255</v>
      </c>
      <c r="F142" s="16"/>
      <c r="G142" s="16"/>
      <c r="H142" s="17"/>
      <c r="I142" s="16"/>
      <c r="J142" s="18"/>
      <c r="K142" s="18">
        <v>30350.0</v>
      </c>
      <c r="L142" s="16"/>
      <c r="M142" s="16"/>
      <c r="N142" s="16"/>
      <c r="O142" s="16"/>
      <c r="P142" s="19">
        <v>30350.0</v>
      </c>
      <c r="Q142" s="20">
        <f t="shared" si="1"/>
        <v>0</v>
      </c>
      <c r="R142" s="19" t="s">
        <v>24</v>
      </c>
      <c r="S142" s="2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139.0</v>
      </c>
      <c r="B143" s="13">
        <v>44714.0</v>
      </c>
      <c r="C143" s="14" t="s">
        <v>256</v>
      </c>
      <c r="D143" s="15">
        <v>53203.0</v>
      </c>
      <c r="E143" s="15" t="s">
        <v>257</v>
      </c>
      <c r="F143" s="16"/>
      <c r="G143" s="16"/>
      <c r="H143" s="17"/>
      <c r="I143" s="18"/>
      <c r="J143" s="18">
        <v>500.0</v>
      </c>
      <c r="K143" s="18"/>
      <c r="L143" s="16"/>
      <c r="M143" s="16"/>
      <c r="N143" s="16"/>
      <c r="O143" s="16"/>
      <c r="P143" s="19">
        <v>500.0</v>
      </c>
      <c r="Q143" s="20">
        <f t="shared" si="1"/>
        <v>0</v>
      </c>
      <c r="R143" s="19" t="s">
        <v>79</v>
      </c>
      <c r="S143" s="2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140.0</v>
      </c>
      <c r="B144" s="13">
        <v>44714.0</v>
      </c>
      <c r="C144" s="14" t="s">
        <v>258</v>
      </c>
      <c r="D144" s="15">
        <v>10006.0</v>
      </c>
      <c r="E144" s="15" t="s">
        <v>37</v>
      </c>
      <c r="F144" s="16"/>
      <c r="G144" s="16"/>
      <c r="H144" s="17"/>
      <c r="I144" s="18">
        <v>1400.0</v>
      </c>
      <c r="J144" s="18"/>
      <c r="K144" s="16"/>
      <c r="L144" s="16"/>
      <c r="M144" s="16"/>
      <c r="N144" s="16"/>
      <c r="O144" s="16"/>
      <c r="P144" s="19">
        <v>1400.0</v>
      </c>
      <c r="Q144" s="20">
        <f t="shared" si="1"/>
        <v>0</v>
      </c>
      <c r="R144" s="19" t="s">
        <v>79</v>
      </c>
      <c r="S144" s="2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141.0</v>
      </c>
      <c r="B145" s="13">
        <v>44714.0</v>
      </c>
      <c r="C145" s="14" t="s">
        <v>259</v>
      </c>
      <c r="D145" s="15">
        <v>39317.0</v>
      </c>
      <c r="E145" s="15" t="s">
        <v>139</v>
      </c>
      <c r="F145" s="16"/>
      <c r="G145" s="16"/>
      <c r="H145" s="17"/>
      <c r="I145" s="16"/>
      <c r="J145" s="18">
        <v>3900.0</v>
      </c>
      <c r="K145" s="16"/>
      <c r="L145" s="16"/>
      <c r="M145" s="16"/>
      <c r="N145" s="16"/>
      <c r="O145" s="16"/>
      <c r="P145" s="19">
        <v>3900.0</v>
      </c>
      <c r="Q145" s="20">
        <f t="shared" si="1"/>
        <v>0</v>
      </c>
      <c r="R145" s="19" t="s">
        <v>44</v>
      </c>
      <c r="S145" s="2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142.0</v>
      </c>
      <c r="B146" s="13">
        <v>44714.0</v>
      </c>
      <c r="C146" s="14" t="s">
        <v>260</v>
      </c>
      <c r="D146" s="15">
        <v>68284.0</v>
      </c>
      <c r="E146" s="15" t="s">
        <v>261</v>
      </c>
      <c r="F146" s="16"/>
      <c r="G146" s="16"/>
      <c r="H146" s="17"/>
      <c r="I146" s="18">
        <v>500.0</v>
      </c>
      <c r="J146" s="18"/>
      <c r="K146" s="16"/>
      <c r="L146" s="16"/>
      <c r="M146" s="16"/>
      <c r="N146" s="16"/>
      <c r="O146" s="16"/>
      <c r="P146" s="19">
        <v>500.0</v>
      </c>
      <c r="Q146" s="20">
        <f t="shared" si="1"/>
        <v>0</v>
      </c>
      <c r="R146" s="19" t="s">
        <v>79</v>
      </c>
      <c r="S146" s="2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143.0</v>
      </c>
      <c r="B147" s="13">
        <v>44714.0</v>
      </c>
      <c r="C147" s="14" t="s">
        <v>262</v>
      </c>
      <c r="D147" s="15">
        <v>36555.0</v>
      </c>
      <c r="E147" s="15" t="s">
        <v>232</v>
      </c>
      <c r="F147" s="16"/>
      <c r="G147" s="16"/>
      <c r="H147" s="17"/>
      <c r="I147" s="18">
        <v>1500.0</v>
      </c>
      <c r="J147" s="18"/>
      <c r="K147" s="16"/>
      <c r="L147" s="16"/>
      <c r="M147" s="16"/>
      <c r="N147" s="16"/>
      <c r="O147" s="16"/>
      <c r="P147" s="19">
        <v>1500.0</v>
      </c>
      <c r="Q147" s="20">
        <f t="shared" si="1"/>
        <v>0</v>
      </c>
      <c r="R147" s="19" t="s">
        <v>24</v>
      </c>
      <c r="S147" s="2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144.0</v>
      </c>
      <c r="B148" s="13">
        <v>44714.0</v>
      </c>
      <c r="C148" s="14" t="s">
        <v>263</v>
      </c>
      <c r="D148" s="15">
        <v>36555.0</v>
      </c>
      <c r="E148" s="15" t="s">
        <v>232</v>
      </c>
      <c r="F148" s="16"/>
      <c r="G148" s="16"/>
      <c r="H148" s="17"/>
      <c r="I148" s="18">
        <v>300.0</v>
      </c>
      <c r="J148" s="18"/>
      <c r="K148" s="16"/>
      <c r="L148" s="16"/>
      <c r="M148" s="16"/>
      <c r="N148" s="16"/>
      <c r="O148" s="16"/>
      <c r="P148" s="19">
        <v>300.0</v>
      </c>
      <c r="Q148" s="20">
        <f t="shared" si="1"/>
        <v>0</v>
      </c>
      <c r="R148" s="19" t="s">
        <v>24</v>
      </c>
      <c r="S148" s="2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>
        <v>145.0</v>
      </c>
      <c r="B149" s="13">
        <v>44714.0</v>
      </c>
      <c r="C149" s="14" t="s">
        <v>264</v>
      </c>
      <c r="D149" s="15">
        <v>10006.0</v>
      </c>
      <c r="E149" s="15" t="s">
        <v>37</v>
      </c>
      <c r="F149" s="16"/>
      <c r="G149" s="16"/>
      <c r="H149" s="17"/>
      <c r="I149" s="18">
        <v>17100.0</v>
      </c>
      <c r="J149" s="16"/>
      <c r="K149" s="18"/>
      <c r="L149" s="16"/>
      <c r="M149" s="16"/>
      <c r="N149" s="16"/>
      <c r="O149" s="16"/>
      <c r="P149" s="19">
        <v>17100.0</v>
      </c>
      <c r="Q149" s="20">
        <f t="shared" si="1"/>
        <v>0</v>
      </c>
      <c r="R149" s="19" t="s">
        <v>44</v>
      </c>
      <c r="S149" s="2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2">
        <v>146.0</v>
      </c>
      <c r="B150" s="13">
        <v>44714.0</v>
      </c>
      <c r="C150" s="14" t="s">
        <v>265</v>
      </c>
      <c r="D150" s="15">
        <v>10002.0</v>
      </c>
      <c r="E150" s="15" t="s">
        <v>266</v>
      </c>
      <c r="F150" s="16"/>
      <c r="G150" s="16"/>
      <c r="H150" s="17"/>
      <c r="I150" s="18"/>
      <c r="J150" s="16"/>
      <c r="K150" s="18">
        <v>5000.0</v>
      </c>
      <c r="L150" s="16"/>
      <c r="M150" s="16"/>
      <c r="N150" s="16"/>
      <c r="O150" s="16"/>
      <c r="P150" s="19">
        <v>5000.0</v>
      </c>
      <c r="Q150" s="20">
        <f t="shared" si="1"/>
        <v>0</v>
      </c>
      <c r="R150" s="19" t="s">
        <v>48</v>
      </c>
      <c r="S150" s="2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12">
        <v>147.0</v>
      </c>
      <c r="B151" s="13">
        <v>44714.0</v>
      </c>
      <c r="C151" s="14" t="s">
        <v>267</v>
      </c>
      <c r="D151" s="15">
        <v>64457.0</v>
      </c>
      <c r="E151" s="15" t="s">
        <v>268</v>
      </c>
      <c r="F151" s="16"/>
      <c r="G151" s="16"/>
      <c r="H151" s="17"/>
      <c r="I151" s="18"/>
      <c r="J151" s="16"/>
      <c r="K151" s="18">
        <v>500.0</v>
      </c>
      <c r="L151" s="16"/>
      <c r="M151" s="16"/>
      <c r="N151" s="16"/>
      <c r="O151" s="16"/>
      <c r="P151" s="19">
        <v>500.0</v>
      </c>
      <c r="Q151" s="20">
        <f t="shared" si="1"/>
        <v>0</v>
      </c>
      <c r="R151" s="19" t="s">
        <v>24</v>
      </c>
      <c r="S151" s="2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12">
        <v>148.0</v>
      </c>
      <c r="B152" s="13">
        <v>44714.0</v>
      </c>
      <c r="C152" s="14" t="s">
        <v>269</v>
      </c>
      <c r="D152" s="15">
        <v>70078.0</v>
      </c>
      <c r="E152" s="15" t="s">
        <v>270</v>
      </c>
      <c r="F152" s="16"/>
      <c r="G152" s="16"/>
      <c r="H152" s="17"/>
      <c r="I152" s="18"/>
      <c r="J152" s="16"/>
      <c r="K152" s="18">
        <v>500.0</v>
      </c>
      <c r="L152" s="16"/>
      <c r="M152" s="16"/>
      <c r="N152" s="16"/>
      <c r="O152" s="16"/>
      <c r="P152" s="19">
        <v>500.0</v>
      </c>
      <c r="Q152" s="20">
        <f t="shared" si="1"/>
        <v>0</v>
      </c>
      <c r="R152" s="19" t="s">
        <v>24</v>
      </c>
      <c r="S152" s="2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12">
        <v>149.0</v>
      </c>
      <c r="B153" s="13">
        <v>44714.0</v>
      </c>
      <c r="C153" s="14" t="s">
        <v>271</v>
      </c>
      <c r="D153" s="15">
        <v>54937.0</v>
      </c>
      <c r="E153" s="15" t="s">
        <v>272</v>
      </c>
      <c r="F153" s="16"/>
      <c r="G153" s="16"/>
      <c r="H153" s="17"/>
      <c r="I153" s="18"/>
      <c r="J153" s="18">
        <v>500.0</v>
      </c>
      <c r="K153" s="18"/>
      <c r="L153" s="16"/>
      <c r="M153" s="16"/>
      <c r="N153" s="16"/>
      <c r="O153" s="16"/>
      <c r="P153" s="19">
        <v>500.0</v>
      </c>
      <c r="Q153" s="20">
        <f t="shared" si="1"/>
        <v>0</v>
      </c>
      <c r="R153" s="19" t="s">
        <v>44</v>
      </c>
      <c r="S153" s="2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12">
        <v>150.0</v>
      </c>
      <c r="B154" s="13">
        <v>44714.0</v>
      </c>
      <c r="C154" s="14" t="s">
        <v>273</v>
      </c>
      <c r="D154" s="15">
        <v>62809.0</v>
      </c>
      <c r="E154" s="15" t="s">
        <v>274</v>
      </c>
      <c r="F154" s="16"/>
      <c r="G154" s="16"/>
      <c r="H154" s="17"/>
      <c r="I154" s="18">
        <v>1250.0</v>
      </c>
      <c r="J154" s="16"/>
      <c r="K154" s="16"/>
      <c r="L154" s="16"/>
      <c r="M154" s="16"/>
      <c r="N154" s="16"/>
      <c r="O154" s="16"/>
      <c r="P154" s="19">
        <v>1250.0</v>
      </c>
      <c r="Q154" s="20">
        <f t="shared" si="1"/>
        <v>0</v>
      </c>
      <c r="R154" s="19" t="s">
        <v>24</v>
      </c>
      <c r="S154" s="2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12">
        <v>151.0</v>
      </c>
      <c r="B155" s="13">
        <v>44714.0</v>
      </c>
      <c r="C155" s="14" t="s">
        <v>275</v>
      </c>
      <c r="D155" s="15">
        <v>42046.0</v>
      </c>
      <c r="E155" s="15" t="s">
        <v>148</v>
      </c>
      <c r="F155" s="16"/>
      <c r="G155" s="16"/>
      <c r="H155" s="17"/>
      <c r="I155" s="18">
        <v>300.0</v>
      </c>
      <c r="J155" s="16"/>
      <c r="K155" s="16"/>
      <c r="L155" s="16"/>
      <c r="M155" s="16"/>
      <c r="N155" s="16"/>
      <c r="O155" s="16"/>
      <c r="P155" s="19">
        <v>300.0</v>
      </c>
      <c r="Q155" s="20">
        <f t="shared" si="1"/>
        <v>0</v>
      </c>
      <c r="R155" s="19" t="s">
        <v>79</v>
      </c>
      <c r="S155" s="2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12">
        <v>152.0</v>
      </c>
      <c r="B156" s="13">
        <v>44714.0</v>
      </c>
      <c r="C156" s="14" t="s">
        <v>276</v>
      </c>
      <c r="D156" s="15">
        <v>42079.0</v>
      </c>
      <c r="E156" s="15" t="s">
        <v>277</v>
      </c>
      <c r="F156" s="16"/>
      <c r="G156" s="16"/>
      <c r="H156" s="23">
        <v>5000.0</v>
      </c>
      <c r="I156" s="16"/>
      <c r="J156" s="18"/>
      <c r="K156" s="16"/>
      <c r="L156" s="16"/>
      <c r="M156" s="16"/>
      <c r="N156" s="16"/>
      <c r="O156" s="16"/>
      <c r="P156" s="19">
        <v>5000.0</v>
      </c>
      <c r="Q156" s="20">
        <f t="shared" si="1"/>
        <v>0</v>
      </c>
      <c r="R156" s="19" t="s">
        <v>79</v>
      </c>
      <c r="S156" s="2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12">
        <v>153.0</v>
      </c>
      <c r="B157" s="13">
        <v>44714.0</v>
      </c>
      <c r="C157" s="14" t="s">
        <v>278</v>
      </c>
      <c r="D157" s="15">
        <v>50849.0</v>
      </c>
      <c r="E157" s="15" t="s">
        <v>279</v>
      </c>
      <c r="F157" s="16"/>
      <c r="G157" s="16"/>
      <c r="H157" s="23">
        <v>5000.0</v>
      </c>
      <c r="I157" s="16"/>
      <c r="J157" s="18"/>
      <c r="K157" s="16"/>
      <c r="L157" s="16"/>
      <c r="M157" s="16"/>
      <c r="N157" s="16"/>
      <c r="O157" s="16"/>
      <c r="P157" s="19">
        <v>5000.0</v>
      </c>
      <c r="Q157" s="20">
        <f t="shared" si="1"/>
        <v>0</v>
      </c>
      <c r="R157" s="19" t="s">
        <v>79</v>
      </c>
      <c r="S157" s="2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12">
        <v>154.0</v>
      </c>
      <c r="B158" s="13">
        <v>44714.0</v>
      </c>
      <c r="C158" s="14" t="s">
        <v>280</v>
      </c>
      <c r="D158" s="15">
        <v>42082.0</v>
      </c>
      <c r="E158" s="15" t="s">
        <v>281</v>
      </c>
      <c r="F158" s="16"/>
      <c r="G158" s="16"/>
      <c r="H158" s="23">
        <v>5000.0</v>
      </c>
      <c r="I158" s="18"/>
      <c r="J158" s="16"/>
      <c r="K158" s="16"/>
      <c r="L158" s="16"/>
      <c r="M158" s="16"/>
      <c r="N158" s="16"/>
      <c r="O158" s="16"/>
      <c r="P158" s="19">
        <v>5000.0</v>
      </c>
      <c r="Q158" s="20">
        <f t="shared" si="1"/>
        <v>0</v>
      </c>
      <c r="R158" s="19" t="s">
        <v>79</v>
      </c>
      <c r="S158" s="2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12">
        <v>155.0</v>
      </c>
      <c r="B159" s="13">
        <v>44714.0</v>
      </c>
      <c r="C159" s="14" t="s">
        <v>282</v>
      </c>
      <c r="D159" s="15">
        <v>42071.0</v>
      </c>
      <c r="E159" s="15" t="s">
        <v>283</v>
      </c>
      <c r="F159" s="16"/>
      <c r="G159" s="16"/>
      <c r="H159" s="23">
        <v>1250.0</v>
      </c>
      <c r="I159" s="18"/>
      <c r="J159" s="16"/>
      <c r="K159" s="16"/>
      <c r="L159" s="16"/>
      <c r="M159" s="16"/>
      <c r="N159" s="16"/>
      <c r="O159" s="16"/>
      <c r="P159" s="19">
        <v>1250.0</v>
      </c>
      <c r="Q159" s="20">
        <f t="shared" si="1"/>
        <v>0</v>
      </c>
      <c r="R159" s="19" t="s">
        <v>79</v>
      </c>
      <c r="S159" s="2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12">
        <v>156.0</v>
      </c>
      <c r="B160" s="13">
        <v>44714.0</v>
      </c>
      <c r="C160" s="14" t="s">
        <v>284</v>
      </c>
      <c r="D160" s="15">
        <v>54454.0</v>
      </c>
      <c r="E160" s="15" t="s">
        <v>285</v>
      </c>
      <c r="F160" s="16"/>
      <c r="G160" s="16"/>
      <c r="H160" s="23"/>
      <c r="I160" s="18"/>
      <c r="J160" s="18">
        <v>12500.0</v>
      </c>
      <c r="K160" s="16"/>
      <c r="L160" s="16"/>
      <c r="M160" s="16"/>
      <c r="N160" s="16"/>
      <c r="O160" s="16"/>
      <c r="P160" s="19">
        <v>12500.0</v>
      </c>
      <c r="Q160" s="20">
        <f t="shared" si="1"/>
        <v>0</v>
      </c>
      <c r="R160" s="19" t="s">
        <v>24</v>
      </c>
      <c r="S160" s="2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12">
        <v>157.0</v>
      </c>
      <c r="B161" s="13">
        <v>44714.0</v>
      </c>
      <c r="C161" s="14" t="s">
        <v>286</v>
      </c>
      <c r="D161" s="15">
        <v>39832.0</v>
      </c>
      <c r="E161" s="15" t="s">
        <v>287</v>
      </c>
      <c r="F161" s="18">
        <v>50.0</v>
      </c>
      <c r="G161" s="16"/>
      <c r="H161" s="17"/>
      <c r="I161" s="18">
        <v>300.0</v>
      </c>
      <c r="J161" s="16"/>
      <c r="K161" s="16"/>
      <c r="L161" s="16"/>
      <c r="M161" s="16"/>
      <c r="N161" s="16"/>
      <c r="O161" s="16"/>
      <c r="P161" s="19">
        <v>350.0</v>
      </c>
      <c r="Q161" s="20">
        <f t="shared" si="1"/>
        <v>0</v>
      </c>
      <c r="R161" s="19" t="s">
        <v>48</v>
      </c>
      <c r="S161" s="2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12">
        <v>158.0</v>
      </c>
      <c r="B162" s="13">
        <v>44714.0</v>
      </c>
      <c r="C162" s="14" t="s">
        <v>288</v>
      </c>
      <c r="D162" s="15">
        <v>49684.0</v>
      </c>
      <c r="E162" s="15" t="s">
        <v>85</v>
      </c>
      <c r="F162" s="16"/>
      <c r="G162" s="16"/>
      <c r="H162" s="17"/>
      <c r="I162" s="18"/>
      <c r="J162" s="18">
        <v>350.0</v>
      </c>
      <c r="K162" s="16"/>
      <c r="L162" s="16"/>
      <c r="M162" s="16"/>
      <c r="N162" s="16"/>
      <c r="O162" s="16"/>
      <c r="P162" s="19">
        <v>350.0</v>
      </c>
      <c r="Q162" s="20">
        <f t="shared" si="1"/>
        <v>0</v>
      </c>
      <c r="R162" s="19" t="s">
        <v>24</v>
      </c>
      <c r="S162" s="2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12">
        <v>159.0</v>
      </c>
      <c r="B163" s="13">
        <v>44714.0</v>
      </c>
      <c r="C163" s="14" t="s">
        <v>289</v>
      </c>
      <c r="D163" s="15">
        <v>59110.0</v>
      </c>
      <c r="E163" s="15" t="s">
        <v>290</v>
      </c>
      <c r="F163" s="16"/>
      <c r="G163" s="16"/>
      <c r="H163" s="23">
        <v>27000.0</v>
      </c>
      <c r="I163" s="16"/>
      <c r="J163" s="18"/>
      <c r="K163" s="16"/>
      <c r="L163" s="16"/>
      <c r="M163" s="16"/>
      <c r="N163" s="16"/>
      <c r="O163" s="16"/>
      <c r="P163" s="19">
        <v>27000.0</v>
      </c>
      <c r="Q163" s="20">
        <f t="shared" si="1"/>
        <v>0</v>
      </c>
      <c r="R163" s="19" t="s">
        <v>79</v>
      </c>
      <c r="S163" s="2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12">
        <v>160.0</v>
      </c>
      <c r="B164" s="13">
        <v>44714.0</v>
      </c>
      <c r="C164" s="14" t="s">
        <v>291</v>
      </c>
      <c r="D164" s="15">
        <v>59285.0</v>
      </c>
      <c r="E164" s="15" t="s">
        <v>292</v>
      </c>
      <c r="F164" s="16"/>
      <c r="G164" s="16"/>
      <c r="H164" s="17"/>
      <c r="I164" s="18">
        <v>3900.0</v>
      </c>
      <c r="J164" s="18"/>
      <c r="K164" s="16"/>
      <c r="L164" s="16"/>
      <c r="M164" s="16"/>
      <c r="N164" s="16"/>
      <c r="O164" s="16"/>
      <c r="P164" s="19">
        <v>3900.0</v>
      </c>
      <c r="Q164" s="20">
        <f t="shared" si="1"/>
        <v>0</v>
      </c>
      <c r="R164" s="19" t="s">
        <v>79</v>
      </c>
      <c r="S164" s="2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12">
        <v>161.0</v>
      </c>
      <c r="B165" s="13">
        <v>44714.0</v>
      </c>
      <c r="C165" s="14" t="s">
        <v>293</v>
      </c>
      <c r="D165" s="15">
        <v>31738.0</v>
      </c>
      <c r="E165" s="15" t="s">
        <v>294</v>
      </c>
      <c r="F165" s="16"/>
      <c r="G165" s="16"/>
      <c r="H165" s="17"/>
      <c r="I165" s="18"/>
      <c r="J165" s="16"/>
      <c r="K165" s="18">
        <v>15300.0</v>
      </c>
      <c r="L165" s="16"/>
      <c r="M165" s="16"/>
      <c r="N165" s="16"/>
      <c r="O165" s="16"/>
      <c r="P165" s="19">
        <v>15300.0</v>
      </c>
      <c r="Q165" s="20">
        <f t="shared" si="1"/>
        <v>0</v>
      </c>
      <c r="R165" s="19" t="s">
        <v>79</v>
      </c>
      <c r="S165" s="2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12">
        <v>162.0</v>
      </c>
      <c r="B166" s="13">
        <v>44714.0</v>
      </c>
      <c r="C166" s="14" t="s">
        <v>295</v>
      </c>
      <c r="D166" s="15">
        <v>68041.0</v>
      </c>
      <c r="E166" s="15" t="s">
        <v>296</v>
      </c>
      <c r="F166" s="16"/>
      <c r="G166" s="16"/>
      <c r="H166" s="17"/>
      <c r="I166" s="18">
        <v>5150.0</v>
      </c>
      <c r="J166" s="16"/>
      <c r="K166" s="16"/>
      <c r="L166" s="16"/>
      <c r="M166" s="16"/>
      <c r="N166" s="16"/>
      <c r="O166" s="16"/>
      <c r="P166" s="19">
        <v>5150.0</v>
      </c>
      <c r="Q166" s="20">
        <f t="shared" si="1"/>
        <v>0</v>
      </c>
      <c r="R166" s="19" t="s">
        <v>24</v>
      </c>
      <c r="S166" s="2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12">
        <v>163.0</v>
      </c>
      <c r="B167" s="13">
        <v>44714.0</v>
      </c>
      <c r="C167" s="14" t="s">
        <v>297</v>
      </c>
      <c r="D167" s="15">
        <v>50342.0</v>
      </c>
      <c r="E167" s="15" t="s">
        <v>298</v>
      </c>
      <c r="F167" s="16"/>
      <c r="G167" s="18">
        <v>1600.0</v>
      </c>
      <c r="H167" s="17"/>
      <c r="I167" s="18"/>
      <c r="J167" s="16"/>
      <c r="K167" s="16"/>
      <c r="L167" s="16"/>
      <c r="M167" s="16"/>
      <c r="N167" s="16"/>
      <c r="O167" s="16"/>
      <c r="P167" s="19">
        <v>1600.0</v>
      </c>
      <c r="Q167" s="20">
        <f t="shared" si="1"/>
        <v>0</v>
      </c>
      <c r="R167" s="19" t="s">
        <v>48</v>
      </c>
      <c r="S167" s="2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12">
        <v>164.0</v>
      </c>
      <c r="B168" s="13">
        <v>44714.0</v>
      </c>
      <c r="C168" s="14" t="s">
        <v>299</v>
      </c>
      <c r="D168" s="15">
        <v>69244.0</v>
      </c>
      <c r="E168" s="15" t="s">
        <v>300</v>
      </c>
      <c r="F168" s="16"/>
      <c r="G168" s="16"/>
      <c r="H168" s="17"/>
      <c r="I168" s="18">
        <v>500.0</v>
      </c>
      <c r="J168" s="16"/>
      <c r="K168" s="16"/>
      <c r="L168" s="16"/>
      <c r="M168" s="16"/>
      <c r="N168" s="16"/>
      <c r="O168" s="16"/>
      <c r="P168" s="19">
        <v>500.0</v>
      </c>
      <c r="Q168" s="20">
        <f t="shared" si="1"/>
        <v>0</v>
      </c>
      <c r="R168" s="19" t="s">
        <v>24</v>
      </c>
      <c r="S168" s="2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12">
        <v>165.0</v>
      </c>
      <c r="B169" s="13">
        <v>44714.0</v>
      </c>
      <c r="C169" s="14" t="s">
        <v>301</v>
      </c>
      <c r="D169" s="15">
        <v>50342.0</v>
      </c>
      <c r="E169" s="15" t="s">
        <v>298</v>
      </c>
      <c r="F169" s="16"/>
      <c r="G169" s="18">
        <v>5000.0</v>
      </c>
      <c r="H169" s="17"/>
      <c r="I169" s="18"/>
      <c r="J169" s="16"/>
      <c r="K169" s="16"/>
      <c r="L169" s="16"/>
      <c r="M169" s="16"/>
      <c r="N169" s="16"/>
      <c r="O169" s="16"/>
      <c r="P169" s="19">
        <v>5000.0</v>
      </c>
      <c r="Q169" s="20">
        <f t="shared" si="1"/>
        <v>0</v>
      </c>
      <c r="R169" s="19" t="s">
        <v>48</v>
      </c>
      <c r="S169" s="2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12">
        <v>166.0</v>
      </c>
      <c r="B170" s="13">
        <v>44714.0</v>
      </c>
      <c r="C170" s="14" t="s">
        <v>302</v>
      </c>
      <c r="D170" s="15">
        <v>50342.0</v>
      </c>
      <c r="E170" s="15" t="s">
        <v>298</v>
      </c>
      <c r="F170" s="16"/>
      <c r="G170" s="18">
        <v>50.0</v>
      </c>
      <c r="H170" s="17"/>
      <c r="I170" s="18"/>
      <c r="J170" s="18"/>
      <c r="K170" s="16"/>
      <c r="L170" s="16"/>
      <c r="M170" s="16"/>
      <c r="N170" s="16"/>
      <c r="O170" s="16"/>
      <c r="P170" s="19">
        <v>50.0</v>
      </c>
      <c r="Q170" s="20">
        <f t="shared" si="1"/>
        <v>0</v>
      </c>
      <c r="R170" s="19" t="s">
        <v>48</v>
      </c>
      <c r="S170" s="2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12">
        <v>167.0</v>
      </c>
      <c r="B171" s="13">
        <v>44714.0</v>
      </c>
      <c r="C171" s="14" t="s">
        <v>303</v>
      </c>
      <c r="D171" s="15">
        <v>70899.0</v>
      </c>
      <c r="E171" s="15" t="s">
        <v>304</v>
      </c>
      <c r="F171" s="16"/>
      <c r="G171" s="16"/>
      <c r="H171" s="17"/>
      <c r="I171" s="18">
        <v>27000.0</v>
      </c>
      <c r="J171" s="16"/>
      <c r="K171" s="16"/>
      <c r="L171" s="16"/>
      <c r="M171" s="16"/>
      <c r="N171" s="16"/>
      <c r="O171" s="16"/>
      <c r="P171" s="19">
        <v>27000.0</v>
      </c>
      <c r="Q171" s="20">
        <f t="shared" si="1"/>
        <v>0</v>
      </c>
      <c r="R171" s="19" t="s">
        <v>24</v>
      </c>
      <c r="S171" s="2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12">
        <v>168.0</v>
      </c>
      <c r="B172" s="13">
        <v>44714.0</v>
      </c>
      <c r="C172" s="14" t="s">
        <v>305</v>
      </c>
      <c r="D172" s="15">
        <v>47510.0</v>
      </c>
      <c r="E172" s="15" t="s">
        <v>306</v>
      </c>
      <c r="F172" s="16"/>
      <c r="G172" s="16"/>
      <c r="H172" s="17"/>
      <c r="I172" s="18">
        <v>8200.0</v>
      </c>
      <c r="J172" s="16"/>
      <c r="K172" s="16"/>
      <c r="L172" s="16"/>
      <c r="M172" s="16"/>
      <c r="N172" s="16"/>
      <c r="O172" s="16"/>
      <c r="P172" s="19">
        <v>8200.0</v>
      </c>
      <c r="Q172" s="20">
        <f t="shared" si="1"/>
        <v>0</v>
      </c>
      <c r="R172" s="19" t="s">
        <v>79</v>
      </c>
      <c r="S172" s="2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12">
        <v>169.0</v>
      </c>
      <c r="B173" s="13">
        <v>44714.0</v>
      </c>
      <c r="C173" s="14" t="s">
        <v>307</v>
      </c>
      <c r="D173" s="15">
        <v>50595.0</v>
      </c>
      <c r="E173" s="15" t="s">
        <v>308</v>
      </c>
      <c r="F173" s="16"/>
      <c r="G173" s="16"/>
      <c r="H173" s="23">
        <v>38400.0</v>
      </c>
      <c r="I173" s="16"/>
      <c r="J173" s="16"/>
      <c r="K173" s="16"/>
      <c r="L173" s="16"/>
      <c r="M173" s="16"/>
      <c r="N173" s="16"/>
      <c r="O173" s="16"/>
      <c r="P173" s="19">
        <v>38400.0</v>
      </c>
      <c r="Q173" s="20">
        <f t="shared" si="1"/>
        <v>0</v>
      </c>
      <c r="R173" s="19" t="s">
        <v>48</v>
      </c>
      <c r="S173" s="2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12">
        <v>170.0</v>
      </c>
      <c r="B174" s="13">
        <v>44714.0</v>
      </c>
      <c r="C174" s="14" t="s">
        <v>309</v>
      </c>
      <c r="D174" s="15">
        <v>67300.0</v>
      </c>
      <c r="E174" s="15" t="s">
        <v>310</v>
      </c>
      <c r="F174" s="16"/>
      <c r="G174" s="16"/>
      <c r="H174" s="17"/>
      <c r="I174" s="18"/>
      <c r="J174" s="16"/>
      <c r="K174" s="16"/>
      <c r="L174" s="16"/>
      <c r="M174" s="18">
        <v>27000.0</v>
      </c>
      <c r="N174" s="16"/>
      <c r="O174" s="16"/>
      <c r="P174" s="19">
        <v>27000.0</v>
      </c>
      <c r="Q174" s="20">
        <f t="shared" ref="Q174:Q209" si="2">SUM(F174+G174+H174+I174+J174+K174+L174++N174+M174+O174-P174)</f>
        <v>0</v>
      </c>
      <c r="R174" s="19" t="s">
        <v>48</v>
      </c>
      <c r="S174" s="2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12">
        <v>171.0</v>
      </c>
      <c r="B175" s="13">
        <v>44714.0</v>
      </c>
      <c r="C175" s="14" t="s">
        <v>311</v>
      </c>
      <c r="D175" s="15">
        <v>10320.0</v>
      </c>
      <c r="E175" s="15" t="s">
        <v>312</v>
      </c>
      <c r="F175" s="16"/>
      <c r="G175" s="16"/>
      <c r="H175" s="17"/>
      <c r="I175" s="18">
        <v>18888.0</v>
      </c>
      <c r="J175" s="16"/>
      <c r="K175" s="16"/>
      <c r="L175" s="16"/>
      <c r="M175" s="16"/>
      <c r="N175" s="16"/>
      <c r="O175" s="16"/>
      <c r="P175" s="19">
        <v>18888.0</v>
      </c>
      <c r="Q175" s="20">
        <f t="shared" si="2"/>
        <v>0</v>
      </c>
      <c r="R175" s="19" t="s">
        <v>48</v>
      </c>
      <c r="S175" s="2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12">
        <v>172.0</v>
      </c>
      <c r="B176" s="13">
        <v>44714.0</v>
      </c>
      <c r="C176" s="14" t="s">
        <v>313</v>
      </c>
      <c r="D176" s="15">
        <v>47509.0</v>
      </c>
      <c r="E176" s="15" t="s">
        <v>314</v>
      </c>
      <c r="F176" s="16"/>
      <c r="G176" s="16"/>
      <c r="H176" s="17"/>
      <c r="I176" s="18">
        <v>5000.0</v>
      </c>
      <c r="J176" s="16"/>
      <c r="K176" s="16"/>
      <c r="L176" s="16"/>
      <c r="M176" s="16"/>
      <c r="N176" s="16"/>
      <c r="O176" s="16"/>
      <c r="P176" s="19">
        <v>5000.0</v>
      </c>
      <c r="Q176" s="20">
        <f t="shared" si="2"/>
        <v>0</v>
      </c>
      <c r="R176" s="19" t="s">
        <v>48</v>
      </c>
      <c r="S176" s="2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12">
        <v>173.0</v>
      </c>
      <c r="B177" s="13">
        <v>44714.0</v>
      </c>
      <c r="C177" s="14" t="s">
        <v>315</v>
      </c>
      <c r="D177" s="15">
        <v>52247.0</v>
      </c>
      <c r="E177" s="15" t="s">
        <v>190</v>
      </c>
      <c r="F177" s="16"/>
      <c r="G177" s="16"/>
      <c r="H177" s="17"/>
      <c r="I177" s="18">
        <v>8750.0</v>
      </c>
      <c r="J177" s="16"/>
      <c r="K177" s="16"/>
      <c r="L177" s="16"/>
      <c r="M177" s="18"/>
      <c r="N177" s="16"/>
      <c r="O177" s="16"/>
      <c r="P177" s="19">
        <v>8750.0</v>
      </c>
      <c r="Q177" s="20">
        <f t="shared" si="2"/>
        <v>0</v>
      </c>
      <c r="R177" s="19" t="s">
        <v>79</v>
      </c>
      <c r="S177" s="2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12">
        <v>174.0</v>
      </c>
      <c r="B178" s="13">
        <v>44714.0</v>
      </c>
      <c r="C178" s="14" t="s">
        <v>316</v>
      </c>
      <c r="D178" s="15">
        <v>67300.0</v>
      </c>
      <c r="E178" s="15" t="s">
        <v>310</v>
      </c>
      <c r="F178" s="16"/>
      <c r="G178" s="16"/>
      <c r="H178" s="17"/>
      <c r="I178" s="18"/>
      <c r="J178" s="16"/>
      <c r="K178" s="16"/>
      <c r="L178" s="16"/>
      <c r="M178" s="18">
        <v>100.0</v>
      </c>
      <c r="N178" s="16"/>
      <c r="O178" s="16"/>
      <c r="P178" s="19">
        <v>100.0</v>
      </c>
      <c r="Q178" s="20">
        <f t="shared" si="2"/>
        <v>0</v>
      </c>
      <c r="R178" s="19" t="s">
        <v>48</v>
      </c>
      <c r="S178" s="2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12">
        <v>175.0</v>
      </c>
      <c r="B179" s="13">
        <v>44714.0</v>
      </c>
      <c r="C179" s="14" t="s">
        <v>317</v>
      </c>
      <c r="D179" s="15">
        <v>66276.0</v>
      </c>
      <c r="E179" s="15" t="s">
        <v>318</v>
      </c>
      <c r="F179" s="16"/>
      <c r="G179" s="16"/>
      <c r="H179" s="17"/>
      <c r="I179" s="18"/>
      <c r="J179" s="16"/>
      <c r="K179" s="16"/>
      <c r="L179" s="16"/>
      <c r="M179" s="18">
        <v>500.0</v>
      </c>
      <c r="N179" s="16"/>
      <c r="O179" s="16"/>
      <c r="P179" s="19">
        <v>500.0</v>
      </c>
      <c r="Q179" s="20">
        <f t="shared" si="2"/>
        <v>0</v>
      </c>
      <c r="R179" s="19" t="s">
        <v>48</v>
      </c>
      <c r="S179" s="2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12">
        <v>176.0</v>
      </c>
      <c r="B180" s="13">
        <v>44714.0</v>
      </c>
      <c r="C180" s="14" t="s">
        <v>319</v>
      </c>
      <c r="D180" s="15">
        <v>50616.0</v>
      </c>
      <c r="E180" s="15" t="s">
        <v>320</v>
      </c>
      <c r="F180" s="16"/>
      <c r="G180" s="16"/>
      <c r="H180" s="17"/>
      <c r="I180" s="18">
        <v>700.0</v>
      </c>
      <c r="J180" s="16"/>
      <c r="K180" s="16"/>
      <c r="L180" s="16"/>
      <c r="M180" s="16"/>
      <c r="N180" s="16"/>
      <c r="O180" s="16"/>
      <c r="P180" s="19">
        <v>700.0</v>
      </c>
      <c r="Q180" s="20">
        <f t="shared" si="2"/>
        <v>0</v>
      </c>
      <c r="R180" s="19" t="s">
        <v>48</v>
      </c>
      <c r="S180" s="2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12">
        <v>177.0</v>
      </c>
      <c r="B181" s="13">
        <v>44714.0</v>
      </c>
      <c r="C181" s="14" t="s">
        <v>321</v>
      </c>
      <c r="D181" s="15">
        <v>62868.0</v>
      </c>
      <c r="E181" s="15" t="s">
        <v>322</v>
      </c>
      <c r="F181" s="16"/>
      <c r="G181" s="16"/>
      <c r="H181" s="17"/>
      <c r="I181" s="18">
        <v>10000.0</v>
      </c>
      <c r="J181" s="16"/>
      <c r="K181" s="16"/>
      <c r="L181" s="16"/>
      <c r="M181" s="16"/>
      <c r="N181" s="16"/>
      <c r="O181" s="16"/>
      <c r="P181" s="19">
        <v>10000.0</v>
      </c>
      <c r="Q181" s="20">
        <f t="shared" si="2"/>
        <v>0</v>
      </c>
      <c r="R181" s="19" t="s">
        <v>48</v>
      </c>
      <c r="S181" s="2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12">
        <v>178.0</v>
      </c>
      <c r="B182" s="13">
        <v>44714.0</v>
      </c>
      <c r="C182" s="14" t="s">
        <v>323</v>
      </c>
      <c r="D182" s="15">
        <v>13781.0</v>
      </c>
      <c r="E182" s="15" t="s">
        <v>43</v>
      </c>
      <c r="F182" s="16"/>
      <c r="G182" s="18"/>
      <c r="H182" s="17"/>
      <c r="I182" s="18">
        <v>7500.0</v>
      </c>
      <c r="J182" s="16"/>
      <c r="K182" s="16"/>
      <c r="L182" s="16"/>
      <c r="M182" s="16"/>
      <c r="N182" s="16"/>
      <c r="O182" s="16"/>
      <c r="P182" s="19">
        <v>7500.0</v>
      </c>
      <c r="Q182" s="20">
        <f t="shared" si="2"/>
        <v>0</v>
      </c>
      <c r="R182" s="19" t="s">
        <v>24</v>
      </c>
      <c r="S182" s="2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12">
        <v>179.0</v>
      </c>
      <c r="B183" s="13">
        <v>44714.0</v>
      </c>
      <c r="C183" s="14" t="s">
        <v>324</v>
      </c>
      <c r="D183" s="15">
        <v>10008.0</v>
      </c>
      <c r="E183" s="15" t="s">
        <v>325</v>
      </c>
      <c r="F183" s="16"/>
      <c r="G183" s="18"/>
      <c r="H183" s="17"/>
      <c r="I183" s="18"/>
      <c r="J183" s="18">
        <v>2000.0</v>
      </c>
      <c r="K183" s="16"/>
      <c r="L183" s="16"/>
      <c r="M183" s="16"/>
      <c r="N183" s="16"/>
      <c r="O183" s="16"/>
      <c r="P183" s="19">
        <v>2000.0</v>
      </c>
      <c r="Q183" s="20">
        <f t="shared" si="2"/>
        <v>0</v>
      </c>
      <c r="R183" s="19" t="s">
        <v>24</v>
      </c>
      <c r="S183" s="2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12">
        <v>180.0</v>
      </c>
      <c r="B184" s="13">
        <v>44714.0</v>
      </c>
      <c r="C184" s="14" t="s">
        <v>326</v>
      </c>
      <c r="D184" s="15">
        <v>10008.0</v>
      </c>
      <c r="E184" s="15" t="s">
        <v>325</v>
      </c>
      <c r="F184" s="18"/>
      <c r="G184" s="16"/>
      <c r="H184" s="17"/>
      <c r="I184" s="18"/>
      <c r="J184" s="18">
        <v>2500.0</v>
      </c>
      <c r="K184" s="16"/>
      <c r="L184" s="16"/>
      <c r="M184" s="16"/>
      <c r="N184" s="16"/>
      <c r="O184" s="16"/>
      <c r="P184" s="19">
        <v>2500.0</v>
      </c>
      <c r="Q184" s="20">
        <f t="shared" si="2"/>
        <v>0</v>
      </c>
      <c r="R184" s="19" t="s">
        <v>24</v>
      </c>
      <c r="S184" s="2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12">
        <v>181.0</v>
      </c>
      <c r="B185" s="13">
        <v>44712.0</v>
      </c>
      <c r="C185" s="14" t="s">
        <v>327</v>
      </c>
      <c r="D185" s="15">
        <v>10320.0</v>
      </c>
      <c r="E185" s="15" t="s">
        <v>312</v>
      </c>
      <c r="F185" s="16"/>
      <c r="G185" s="16"/>
      <c r="H185" s="23">
        <v>20700.0</v>
      </c>
      <c r="I185" s="18"/>
      <c r="J185" s="16"/>
      <c r="K185" s="16"/>
      <c r="L185" s="16"/>
      <c r="M185" s="16"/>
      <c r="N185" s="16"/>
      <c r="O185" s="16"/>
      <c r="P185" s="19">
        <v>20700.0</v>
      </c>
      <c r="Q185" s="20">
        <f t="shared" si="2"/>
        <v>0</v>
      </c>
      <c r="R185" s="19"/>
      <c r="S185" s="2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12">
        <v>182.0</v>
      </c>
      <c r="B186" s="13">
        <v>44712.0</v>
      </c>
      <c r="C186" s="14" t="s">
        <v>328</v>
      </c>
      <c r="D186" s="15">
        <v>10006.0</v>
      </c>
      <c r="E186" s="15" t="s">
        <v>37</v>
      </c>
      <c r="F186" s="16"/>
      <c r="G186" s="16"/>
      <c r="H186" s="17"/>
      <c r="I186" s="18"/>
      <c r="J186" s="16"/>
      <c r="K186" s="18">
        <v>39800.0</v>
      </c>
      <c r="L186" s="16"/>
      <c r="M186" s="16"/>
      <c r="N186" s="16"/>
      <c r="O186" s="16"/>
      <c r="P186" s="19">
        <v>39800.0</v>
      </c>
      <c r="Q186" s="20">
        <f t="shared" si="2"/>
        <v>0</v>
      </c>
      <c r="R186" s="19"/>
      <c r="S186" s="2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12">
        <v>183.0</v>
      </c>
      <c r="B187" s="13">
        <v>44713.0</v>
      </c>
      <c r="C187" s="14" t="s">
        <v>329</v>
      </c>
      <c r="D187" s="15">
        <v>51017.0</v>
      </c>
      <c r="E187" s="15" t="s">
        <v>228</v>
      </c>
      <c r="F187" s="16"/>
      <c r="G187" s="16"/>
      <c r="H187" s="23">
        <v>72000.0</v>
      </c>
      <c r="I187" s="18"/>
      <c r="J187" s="16"/>
      <c r="K187" s="16"/>
      <c r="L187" s="16"/>
      <c r="M187" s="16"/>
      <c r="N187" s="16"/>
      <c r="O187" s="16"/>
      <c r="P187" s="19">
        <v>72000.0</v>
      </c>
      <c r="Q187" s="20">
        <f t="shared" si="2"/>
        <v>0</v>
      </c>
      <c r="R187" s="19"/>
      <c r="S187" s="2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12">
        <v>184.0</v>
      </c>
      <c r="B188" s="13">
        <v>44713.0</v>
      </c>
      <c r="C188" s="14" t="s">
        <v>330</v>
      </c>
      <c r="D188" s="15">
        <v>21828.0</v>
      </c>
      <c r="E188" s="15" t="s">
        <v>331</v>
      </c>
      <c r="F188" s="16"/>
      <c r="G188" s="16"/>
      <c r="H188" s="17"/>
      <c r="I188" s="18"/>
      <c r="J188" s="16"/>
      <c r="K188" s="18">
        <v>7650.0</v>
      </c>
      <c r="L188" s="16"/>
      <c r="M188" s="16"/>
      <c r="N188" s="16"/>
      <c r="O188" s="16"/>
      <c r="P188" s="19">
        <v>7650.0</v>
      </c>
      <c r="Q188" s="20">
        <f t="shared" si="2"/>
        <v>0</v>
      </c>
      <c r="R188" s="19"/>
      <c r="S188" s="2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12">
        <v>185.0</v>
      </c>
      <c r="B189" s="13">
        <v>44713.0</v>
      </c>
      <c r="C189" s="14" t="s">
        <v>332</v>
      </c>
      <c r="D189" s="15">
        <v>65013.0</v>
      </c>
      <c r="E189" s="15" t="s">
        <v>333</v>
      </c>
      <c r="F189" s="16"/>
      <c r="G189" s="16"/>
      <c r="H189" s="23">
        <v>8400.0</v>
      </c>
      <c r="I189" s="16"/>
      <c r="J189" s="18"/>
      <c r="K189" s="18"/>
      <c r="L189" s="16"/>
      <c r="M189" s="16"/>
      <c r="N189" s="16"/>
      <c r="O189" s="16"/>
      <c r="P189" s="19">
        <v>8400.0</v>
      </c>
      <c r="Q189" s="20">
        <f t="shared" si="2"/>
        <v>0</v>
      </c>
      <c r="R189" s="19"/>
      <c r="S189" s="2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12">
        <v>186.0</v>
      </c>
      <c r="B190" s="13">
        <v>44713.0</v>
      </c>
      <c r="C190" s="14" t="s">
        <v>334</v>
      </c>
      <c r="D190" s="15">
        <v>51017.0</v>
      </c>
      <c r="E190" s="15" t="s">
        <v>228</v>
      </c>
      <c r="F190" s="16"/>
      <c r="G190" s="16"/>
      <c r="H190" s="23">
        <v>42450.0</v>
      </c>
      <c r="I190" s="16"/>
      <c r="J190" s="16"/>
      <c r="K190" s="16"/>
      <c r="L190" s="16"/>
      <c r="M190" s="16"/>
      <c r="N190" s="16"/>
      <c r="O190" s="16"/>
      <c r="P190" s="19">
        <v>42450.0</v>
      </c>
      <c r="Q190" s="20">
        <f t="shared" si="2"/>
        <v>0</v>
      </c>
      <c r="R190" s="19"/>
      <c r="S190" s="2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12">
        <v>187.0</v>
      </c>
      <c r="B191" s="13">
        <v>44713.0</v>
      </c>
      <c r="C191" s="14" t="s">
        <v>335</v>
      </c>
      <c r="D191" s="15">
        <v>51017.0</v>
      </c>
      <c r="E191" s="15" t="s">
        <v>228</v>
      </c>
      <c r="F191" s="16"/>
      <c r="G191" s="16"/>
      <c r="H191" s="23">
        <v>57450.0</v>
      </c>
      <c r="I191" s="18"/>
      <c r="J191" s="16"/>
      <c r="K191" s="16"/>
      <c r="L191" s="16"/>
      <c r="M191" s="16"/>
      <c r="N191" s="16"/>
      <c r="O191" s="16"/>
      <c r="P191" s="19">
        <v>57450.0</v>
      </c>
      <c r="Q191" s="20">
        <f t="shared" si="2"/>
        <v>0</v>
      </c>
      <c r="R191" s="19"/>
      <c r="S191" s="2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12">
        <v>188.0</v>
      </c>
      <c r="B192" s="13">
        <v>44714.0</v>
      </c>
      <c r="C192" s="14" t="s">
        <v>336</v>
      </c>
      <c r="D192" s="15">
        <v>42046.0</v>
      </c>
      <c r="E192" s="15" t="s">
        <v>148</v>
      </c>
      <c r="F192" s="16"/>
      <c r="G192" s="16"/>
      <c r="H192" s="23">
        <v>6250.0</v>
      </c>
      <c r="I192" s="16"/>
      <c r="J192" s="18"/>
      <c r="K192" s="16"/>
      <c r="L192" s="16"/>
      <c r="M192" s="16"/>
      <c r="N192" s="16"/>
      <c r="O192" s="16"/>
      <c r="P192" s="19">
        <v>6250.0</v>
      </c>
      <c r="Q192" s="20">
        <f t="shared" si="2"/>
        <v>0</v>
      </c>
      <c r="R192" s="19"/>
      <c r="S192" s="2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12">
        <v>189.0</v>
      </c>
      <c r="B193" s="13">
        <v>44714.0</v>
      </c>
      <c r="C193" s="14" t="s">
        <v>337</v>
      </c>
      <c r="D193" s="15">
        <v>60648.0</v>
      </c>
      <c r="E193" s="15" t="s">
        <v>338</v>
      </c>
      <c r="F193" s="16"/>
      <c r="G193" s="16"/>
      <c r="H193" s="17"/>
      <c r="I193" s="16"/>
      <c r="J193" s="18"/>
      <c r="K193" s="16"/>
      <c r="L193" s="16"/>
      <c r="M193" s="18">
        <v>8040.0</v>
      </c>
      <c r="N193" s="16"/>
      <c r="O193" s="16"/>
      <c r="P193" s="19">
        <v>8040.0</v>
      </c>
      <c r="Q193" s="20">
        <f t="shared" si="2"/>
        <v>0</v>
      </c>
      <c r="R193" s="19"/>
      <c r="S193" s="2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12">
        <v>190.0</v>
      </c>
      <c r="B194" s="13">
        <v>44714.0</v>
      </c>
      <c r="C194" s="14" t="s">
        <v>339</v>
      </c>
      <c r="D194" s="15">
        <v>57973.0</v>
      </c>
      <c r="E194" s="15" t="s">
        <v>340</v>
      </c>
      <c r="F194" s="16"/>
      <c r="G194" s="18"/>
      <c r="H194" s="17"/>
      <c r="I194" s="16"/>
      <c r="J194" s="16"/>
      <c r="K194" s="16"/>
      <c r="L194" s="16"/>
      <c r="M194" s="16"/>
      <c r="N194" s="16"/>
      <c r="O194" s="18">
        <v>600.0</v>
      </c>
      <c r="P194" s="19">
        <v>600.0</v>
      </c>
      <c r="Q194" s="20">
        <f t="shared" si="2"/>
        <v>0</v>
      </c>
      <c r="R194" s="19"/>
      <c r="S194" s="2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12">
        <v>191.0</v>
      </c>
      <c r="B195" s="13">
        <v>44714.0</v>
      </c>
      <c r="C195" s="14" t="s">
        <v>341</v>
      </c>
      <c r="D195" s="15">
        <v>64598.0</v>
      </c>
      <c r="E195" s="15" t="s">
        <v>342</v>
      </c>
      <c r="F195" s="16"/>
      <c r="G195" s="16"/>
      <c r="H195" s="23"/>
      <c r="I195" s="18"/>
      <c r="J195" s="16"/>
      <c r="K195" s="16"/>
      <c r="L195" s="16"/>
      <c r="M195" s="16"/>
      <c r="N195" s="16"/>
      <c r="O195" s="18">
        <v>1200.0</v>
      </c>
      <c r="P195" s="19">
        <v>1200.0</v>
      </c>
      <c r="Q195" s="20">
        <f t="shared" si="2"/>
        <v>0</v>
      </c>
      <c r="R195" s="19"/>
      <c r="S195" s="2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12">
        <v>192.0</v>
      </c>
      <c r="B196" s="13">
        <v>44714.0</v>
      </c>
      <c r="C196" s="14" t="s">
        <v>343</v>
      </c>
      <c r="D196" s="15">
        <v>37642.0</v>
      </c>
      <c r="E196" s="15" t="s">
        <v>344</v>
      </c>
      <c r="F196" s="16"/>
      <c r="G196" s="16"/>
      <c r="H196" s="23">
        <v>22500.0</v>
      </c>
      <c r="I196" s="18"/>
      <c r="J196" s="16"/>
      <c r="K196" s="16"/>
      <c r="L196" s="16"/>
      <c r="M196" s="16"/>
      <c r="N196" s="16"/>
      <c r="O196" s="16"/>
      <c r="P196" s="19">
        <v>22500.0</v>
      </c>
      <c r="Q196" s="20">
        <f t="shared" si="2"/>
        <v>0</v>
      </c>
      <c r="R196" s="19"/>
      <c r="S196" s="2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12">
        <v>193.0</v>
      </c>
      <c r="B197" s="13">
        <v>44714.0</v>
      </c>
      <c r="C197" s="14" t="s">
        <v>345</v>
      </c>
      <c r="D197" s="15">
        <v>65355.0</v>
      </c>
      <c r="E197" s="15" t="s">
        <v>346</v>
      </c>
      <c r="F197" s="16"/>
      <c r="G197" s="16"/>
      <c r="H197" s="17"/>
      <c r="I197" s="18"/>
      <c r="J197" s="16"/>
      <c r="K197" s="18">
        <v>27000.0</v>
      </c>
      <c r="L197" s="16"/>
      <c r="M197" s="16"/>
      <c r="N197" s="16"/>
      <c r="O197" s="16"/>
      <c r="P197" s="19">
        <v>27000.0</v>
      </c>
      <c r="Q197" s="20">
        <f t="shared" si="2"/>
        <v>0</v>
      </c>
      <c r="R197" s="19"/>
      <c r="S197" s="2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12">
        <v>194.0</v>
      </c>
      <c r="B198" s="13">
        <v>44714.0</v>
      </c>
      <c r="C198" s="14" t="s">
        <v>347</v>
      </c>
      <c r="D198" s="15">
        <v>70901.0</v>
      </c>
      <c r="E198" s="15" t="s">
        <v>348</v>
      </c>
      <c r="F198" s="16"/>
      <c r="G198" s="16"/>
      <c r="H198" s="17"/>
      <c r="I198" s="18"/>
      <c r="J198" s="16"/>
      <c r="K198" s="18">
        <v>81000.0</v>
      </c>
      <c r="L198" s="16"/>
      <c r="M198" s="16"/>
      <c r="N198" s="16"/>
      <c r="O198" s="16"/>
      <c r="P198" s="19">
        <v>81000.0</v>
      </c>
      <c r="Q198" s="20">
        <f t="shared" si="2"/>
        <v>0</v>
      </c>
      <c r="R198" s="19"/>
      <c r="S198" s="2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12">
        <v>195.0</v>
      </c>
      <c r="B199" s="13">
        <v>44714.0</v>
      </c>
      <c r="C199" s="14" t="s">
        <v>349</v>
      </c>
      <c r="D199" s="15">
        <v>12102.0</v>
      </c>
      <c r="E199" s="15" t="s">
        <v>350</v>
      </c>
      <c r="F199" s="16"/>
      <c r="G199" s="16"/>
      <c r="H199" s="23">
        <v>17100.0</v>
      </c>
      <c r="I199" s="18"/>
      <c r="J199" s="16"/>
      <c r="K199" s="16"/>
      <c r="L199" s="16"/>
      <c r="M199" s="16"/>
      <c r="N199" s="16"/>
      <c r="O199" s="16"/>
      <c r="P199" s="19">
        <v>17100.0</v>
      </c>
      <c r="Q199" s="20">
        <f t="shared" si="2"/>
        <v>0</v>
      </c>
      <c r="R199" s="19"/>
      <c r="S199" s="2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12">
        <v>196.0</v>
      </c>
      <c r="B200" s="13">
        <v>44714.0</v>
      </c>
      <c r="C200" s="14" t="s">
        <v>351</v>
      </c>
      <c r="D200" s="15">
        <v>48807.0</v>
      </c>
      <c r="E200" s="15" t="s">
        <v>352</v>
      </c>
      <c r="F200" s="16"/>
      <c r="G200" s="16"/>
      <c r="H200" s="17"/>
      <c r="I200" s="18"/>
      <c r="J200" s="16"/>
      <c r="K200" s="16"/>
      <c r="L200" s="16"/>
      <c r="M200" s="18">
        <v>30000.0</v>
      </c>
      <c r="N200" s="16"/>
      <c r="O200" s="16"/>
      <c r="P200" s="19">
        <v>30000.0</v>
      </c>
      <c r="Q200" s="20">
        <f t="shared" si="2"/>
        <v>0</v>
      </c>
      <c r="R200" s="19"/>
      <c r="S200" s="2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12">
        <v>197.0</v>
      </c>
      <c r="B201" s="13">
        <v>44714.0</v>
      </c>
      <c r="C201" s="14" t="s">
        <v>353</v>
      </c>
      <c r="D201" s="15">
        <v>20541.0</v>
      </c>
      <c r="E201" s="15" t="s">
        <v>354</v>
      </c>
      <c r="F201" s="16"/>
      <c r="G201" s="16"/>
      <c r="H201" s="23">
        <v>7500.0</v>
      </c>
      <c r="I201" s="18"/>
      <c r="J201" s="16"/>
      <c r="K201" s="16"/>
      <c r="L201" s="16"/>
      <c r="M201" s="16"/>
      <c r="N201" s="16"/>
      <c r="O201" s="16"/>
      <c r="P201" s="19">
        <v>7500.0</v>
      </c>
      <c r="Q201" s="20">
        <f t="shared" si="2"/>
        <v>0</v>
      </c>
      <c r="R201" s="19"/>
      <c r="S201" s="2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12">
        <v>198.0</v>
      </c>
      <c r="B202" s="13">
        <v>44714.0</v>
      </c>
      <c r="C202" s="14" t="s">
        <v>355</v>
      </c>
      <c r="D202" s="15">
        <v>22341.0</v>
      </c>
      <c r="E202" s="15" t="s">
        <v>356</v>
      </c>
      <c r="F202" s="16"/>
      <c r="G202" s="16"/>
      <c r="H202" s="17"/>
      <c r="I202" s="18"/>
      <c r="J202" s="16"/>
      <c r="K202" s="16"/>
      <c r="L202" s="16"/>
      <c r="M202" s="16"/>
      <c r="N202" s="16"/>
      <c r="O202" s="18">
        <v>12000.0</v>
      </c>
      <c r="P202" s="19">
        <v>12000.0</v>
      </c>
      <c r="Q202" s="20">
        <f t="shared" si="2"/>
        <v>0</v>
      </c>
      <c r="R202" s="19"/>
      <c r="S202" s="2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12">
        <v>199.0</v>
      </c>
      <c r="B203" s="13">
        <v>44714.0</v>
      </c>
      <c r="C203" s="14" t="s">
        <v>357</v>
      </c>
      <c r="D203" s="15">
        <v>43380.0</v>
      </c>
      <c r="E203" s="15" t="s">
        <v>358</v>
      </c>
      <c r="F203" s="16"/>
      <c r="G203" s="16"/>
      <c r="H203" s="17"/>
      <c r="I203" s="18"/>
      <c r="J203" s="16"/>
      <c r="K203" s="18">
        <v>600.0</v>
      </c>
      <c r="L203" s="16"/>
      <c r="M203" s="16"/>
      <c r="N203" s="16"/>
      <c r="O203" s="18"/>
      <c r="P203" s="19">
        <v>600.0</v>
      </c>
      <c r="Q203" s="20">
        <f t="shared" si="2"/>
        <v>0</v>
      </c>
      <c r="R203" s="19"/>
      <c r="S203" s="21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12">
        <v>200.0</v>
      </c>
      <c r="B204" s="13">
        <v>44714.0</v>
      </c>
      <c r="C204" s="14" t="s">
        <v>359</v>
      </c>
      <c r="D204" s="15">
        <v>48192.0</v>
      </c>
      <c r="E204" s="15" t="s">
        <v>360</v>
      </c>
      <c r="F204" s="16"/>
      <c r="G204" s="16"/>
      <c r="H204" s="17"/>
      <c r="I204" s="18"/>
      <c r="J204" s="16"/>
      <c r="K204" s="16"/>
      <c r="L204" s="16"/>
      <c r="M204" s="16"/>
      <c r="N204" s="16"/>
      <c r="O204" s="18">
        <v>1200.0</v>
      </c>
      <c r="P204" s="19">
        <v>1200.0</v>
      </c>
      <c r="Q204" s="20">
        <f t="shared" si="2"/>
        <v>0</v>
      </c>
      <c r="R204" s="19"/>
      <c r="S204" s="21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12">
        <v>201.0</v>
      </c>
      <c r="B205" s="13">
        <v>44714.0</v>
      </c>
      <c r="C205" s="14" t="s">
        <v>361</v>
      </c>
      <c r="D205" s="15">
        <v>55992.0</v>
      </c>
      <c r="E205" s="15" t="s">
        <v>28</v>
      </c>
      <c r="F205" s="16"/>
      <c r="G205" s="18"/>
      <c r="H205" s="17"/>
      <c r="I205" s="16"/>
      <c r="J205" s="16"/>
      <c r="K205" s="16"/>
      <c r="L205" s="16"/>
      <c r="M205" s="16"/>
      <c r="N205" s="16"/>
      <c r="O205" s="18">
        <v>2400.0</v>
      </c>
      <c r="P205" s="19">
        <v>2400.0</v>
      </c>
      <c r="Q205" s="20">
        <f t="shared" si="2"/>
        <v>0</v>
      </c>
      <c r="R205" s="19"/>
      <c r="S205" s="21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12">
        <v>202.0</v>
      </c>
      <c r="B206" s="13">
        <v>44714.0</v>
      </c>
      <c r="C206" s="14" t="s">
        <v>362</v>
      </c>
      <c r="D206" s="15">
        <v>50342.0</v>
      </c>
      <c r="E206" s="15" t="s">
        <v>298</v>
      </c>
      <c r="F206" s="16"/>
      <c r="G206" s="24"/>
      <c r="H206" s="23">
        <v>350.0</v>
      </c>
      <c r="I206" s="16"/>
      <c r="J206" s="16"/>
      <c r="K206" s="16"/>
      <c r="L206" s="16"/>
      <c r="M206" s="16"/>
      <c r="N206" s="16"/>
      <c r="O206" s="16"/>
      <c r="P206" s="19">
        <v>350.0</v>
      </c>
      <c r="Q206" s="20">
        <f t="shared" si="2"/>
        <v>0</v>
      </c>
      <c r="R206" s="19"/>
      <c r="S206" s="21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12">
        <v>203.0</v>
      </c>
      <c r="B207" s="13">
        <v>44714.0</v>
      </c>
      <c r="C207" s="14" t="s">
        <v>363</v>
      </c>
      <c r="D207" s="15">
        <v>50342.0</v>
      </c>
      <c r="E207" s="15" t="s">
        <v>298</v>
      </c>
      <c r="F207" s="16"/>
      <c r="G207" s="16"/>
      <c r="H207" s="23">
        <v>350.0</v>
      </c>
      <c r="I207" s="24"/>
      <c r="J207" s="16"/>
      <c r="K207" s="16"/>
      <c r="L207" s="16"/>
      <c r="M207" s="16"/>
      <c r="N207" s="16"/>
      <c r="O207" s="16"/>
      <c r="P207" s="19">
        <v>350.0</v>
      </c>
      <c r="Q207" s="20">
        <f t="shared" si="2"/>
        <v>0</v>
      </c>
      <c r="R207" s="19"/>
      <c r="S207" s="21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12">
        <v>204.0</v>
      </c>
      <c r="B208" s="13">
        <v>44714.0</v>
      </c>
      <c r="C208" s="14" t="s">
        <v>364</v>
      </c>
      <c r="D208" s="15">
        <v>52425.0</v>
      </c>
      <c r="E208" s="15" t="s">
        <v>365</v>
      </c>
      <c r="F208" s="16"/>
      <c r="G208" s="16"/>
      <c r="H208" s="23">
        <v>10000.0</v>
      </c>
      <c r="I208" s="24"/>
      <c r="J208" s="16"/>
      <c r="K208" s="16"/>
      <c r="L208" s="16"/>
      <c r="M208" s="16"/>
      <c r="N208" s="16"/>
      <c r="O208" s="16"/>
      <c r="P208" s="19">
        <v>10000.0</v>
      </c>
      <c r="Q208" s="20">
        <f t="shared" si="2"/>
        <v>0</v>
      </c>
      <c r="R208" s="19"/>
      <c r="S208" s="21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12">
        <v>205.0</v>
      </c>
      <c r="B209" s="13">
        <v>44714.0</v>
      </c>
      <c r="C209" s="14" t="s">
        <v>366</v>
      </c>
      <c r="D209" s="15">
        <v>51406.0</v>
      </c>
      <c r="E209" s="15" t="s">
        <v>367</v>
      </c>
      <c r="F209" s="16"/>
      <c r="G209" s="16"/>
      <c r="H209" s="23">
        <v>52500.0</v>
      </c>
      <c r="I209" s="24"/>
      <c r="J209" s="16"/>
      <c r="K209" s="16"/>
      <c r="L209" s="16"/>
      <c r="M209" s="16"/>
      <c r="N209" s="16"/>
      <c r="O209" s="16"/>
      <c r="P209" s="19">
        <v>52500.0</v>
      </c>
      <c r="Q209" s="20">
        <f t="shared" si="2"/>
        <v>0</v>
      </c>
      <c r="R209" s="19"/>
      <c r="S209" s="21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12"/>
      <c r="B210" s="13"/>
      <c r="C210" s="14"/>
      <c r="D210" s="15"/>
      <c r="E210" s="15"/>
      <c r="F210" s="16"/>
      <c r="G210" s="16"/>
      <c r="H210" s="17"/>
      <c r="I210" s="24"/>
      <c r="J210" s="16"/>
      <c r="K210" s="16"/>
      <c r="L210" s="16"/>
      <c r="M210" s="16"/>
      <c r="N210" s="16"/>
      <c r="O210" s="16"/>
      <c r="P210" s="19"/>
      <c r="Q210" s="20">
        <f>SUM(F210+G210+H210+I210+J210+K210+L210+N210+O210-P210)</f>
        <v>0</v>
      </c>
      <c r="R210" s="19"/>
      <c r="S210" s="21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26"/>
      <c r="B211" s="27"/>
      <c r="C211" s="27"/>
      <c r="D211" s="27"/>
      <c r="E211" s="27"/>
      <c r="F211" s="28">
        <f>SUM(F5:F210)</f>
        <v>2529</v>
      </c>
      <c r="G211" s="28">
        <f t="shared" ref="G211:O211" si="3">SUM(G4:G210)</f>
        <v>6650</v>
      </c>
      <c r="H211" s="29">
        <f t="shared" si="3"/>
        <v>612800</v>
      </c>
      <c r="I211" s="28">
        <f t="shared" si="3"/>
        <v>1858883</v>
      </c>
      <c r="J211" s="28">
        <f t="shared" si="3"/>
        <v>393095</v>
      </c>
      <c r="K211" s="28">
        <f t="shared" si="3"/>
        <v>207700</v>
      </c>
      <c r="L211" s="28">
        <f t="shared" si="3"/>
        <v>0</v>
      </c>
      <c r="M211" s="28">
        <f t="shared" si="3"/>
        <v>65640</v>
      </c>
      <c r="N211" s="28">
        <f t="shared" si="3"/>
        <v>0</v>
      </c>
      <c r="O211" s="28">
        <f t="shared" si="3"/>
        <v>17400</v>
      </c>
      <c r="P211" s="30" t="s">
        <v>368</v>
      </c>
      <c r="Q211" s="20">
        <f>SUM(Q5:Q210)</f>
        <v>-6900</v>
      </c>
      <c r="R211" s="27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31"/>
      <c r="B212" s="31"/>
      <c r="C212" s="31"/>
      <c r="D212" s="31"/>
      <c r="E212" s="31"/>
      <c r="F212" s="32">
        <f>F211+G211+H211+I211+J211+K211+L211+M211+N211+O211</f>
        <v>3164697</v>
      </c>
      <c r="G212" s="6"/>
      <c r="H212" s="6"/>
      <c r="I212" s="6"/>
      <c r="J212" s="6"/>
      <c r="K212" s="6"/>
      <c r="L212" s="7"/>
      <c r="M212" s="33"/>
      <c r="N212" s="33"/>
      <c r="O212" s="33"/>
      <c r="P212" s="21"/>
      <c r="Q212" s="21"/>
      <c r="R212" s="3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</row>
  </sheetData>
  <mergeCells count="19">
    <mergeCell ref="E2:E4"/>
    <mergeCell ref="F3:F4"/>
    <mergeCell ref="G3:H3"/>
    <mergeCell ref="I3:J3"/>
    <mergeCell ref="K3:K4"/>
    <mergeCell ref="L3:L4"/>
    <mergeCell ref="F212:L21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84.25"/>
    <col customWidth="1" min="16" max="16" width="14.13"/>
    <col customWidth="1" min="18" max="18" width="13.63"/>
  </cols>
  <sheetData>
    <row r="1">
      <c r="A1" s="1" t="s">
        <v>369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44714.0</v>
      </c>
      <c r="C5" s="14" t="s">
        <v>370</v>
      </c>
      <c r="D5" s="15">
        <v>10008.0</v>
      </c>
      <c r="E5" s="15" t="s">
        <v>325</v>
      </c>
      <c r="F5" s="18">
        <v>50.0</v>
      </c>
      <c r="G5" s="16"/>
      <c r="H5" s="17"/>
      <c r="I5" s="18"/>
      <c r="J5" s="16"/>
      <c r="K5" s="16"/>
      <c r="L5" s="16"/>
      <c r="M5" s="16"/>
      <c r="N5" s="16"/>
      <c r="O5" s="16"/>
      <c r="P5" s="19">
        <v>50.0</v>
      </c>
      <c r="Q5" s="20">
        <f t="shared" ref="Q5:Q70" si="1">SUM(F5+G5+H5+I5+J5+K5+L5+N5+O5-P5)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44714.0</v>
      </c>
      <c r="C6" s="14" t="s">
        <v>371</v>
      </c>
      <c r="D6" s="15">
        <v>70903.0</v>
      </c>
      <c r="E6" s="15" t="s">
        <v>372</v>
      </c>
      <c r="F6" s="16"/>
      <c r="G6" s="16"/>
      <c r="H6" s="17"/>
      <c r="I6" s="18">
        <v>27000.0</v>
      </c>
      <c r="J6" s="18"/>
      <c r="K6" s="16"/>
      <c r="L6" s="16"/>
      <c r="M6" s="16"/>
      <c r="N6" s="16"/>
      <c r="O6" s="16"/>
      <c r="P6" s="19">
        <v>27000.0</v>
      </c>
      <c r="Q6" s="20">
        <f t="shared" si="1"/>
        <v>0</v>
      </c>
      <c r="R6" s="19" t="s">
        <v>79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44715.0</v>
      </c>
      <c r="C7" s="14" t="s">
        <v>373</v>
      </c>
      <c r="D7" s="15">
        <v>68652.0</v>
      </c>
      <c r="E7" s="15" t="s">
        <v>374</v>
      </c>
      <c r="F7" s="16"/>
      <c r="G7" s="16"/>
      <c r="H7" s="17"/>
      <c r="I7" s="18"/>
      <c r="J7" s="18">
        <v>500.0</v>
      </c>
      <c r="K7" s="16"/>
      <c r="L7" s="16"/>
      <c r="M7" s="16"/>
      <c r="N7" s="16"/>
      <c r="O7" s="16"/>
      <c r="P7" s="19">
        <v>500.0</v>
      </c>
      <c r="Q7" s="20">
        <f t="shared" si="1"/>
        <v>0</v>
      </c>
      <c r="R7" s="19" t="s">
        <v>33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44715.0</v>
      </c>
      <c r="C8" s="14" t="s">
        <v>375</v>
      </c>
      <c r="D8" s="15">
        <v>66774.0</v>
      </c>
      <c r="E8" s="15" t="s">
        <v>376</v>
      </c>
      <c r="F8" s="16"/>
      <c r="G8" s="16"/>
      <c r="H8" s="17"/>
      <c r="I8" s="18"/>
      <c r="J8" s="18">
        <v>1250.0</v>
      </c>
      <c r="K8" s="18"/>
      <c r="L8" s="16"/>
      <c r="M8" s="16"/>
      <c r="N8" s="16"/>
      <c r="O8" s="16"/>
      <c r="P8" s="19">
        <v>1250.0</v>
      </c>
      <c r="Q8" s="20">
        <f t="shared" si="1"/>
        <v>0</v>
      </c>
      <c r="R8" s="19" t="s">
        <v>33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44715.0</v>
      </c>
      <c r="C9" s="14" t="s">
        <v>377</v>
      </c>
      <c r="D9" s="15">
        <v>67867.0</v>
      </c>
      <c r="E9" s="22" t="s">
        <v>378</v>
      </c>
      <c r="F9" s="16"/>
      <c r="G9" s="16"/>
      <c r="H9" s="17"/>
      <c r="I9" s="18"/>
      <c r="J9" s="18">
        <v>500.0</v>
      </c>
      <c r="K9" s="16"/>
      <c r="L9" s="16"/>
      <c r="M9" s="16"/>
      <c r="N9" s="16"/>
      <c r="O9" s="16"/>
      <c r="P9" s="19">
        <v>500.0</v>
      </c>
      <c r="Q9" s="20">
        <f t="shared" si="1"/>
        <v>0</v>
      </c>
      <c r="R9" s="19" t="s">
        <v>33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44715.0</v>
      </c>
      <c r="C10" s="14" t="s">
        <v>379</v>
      </c>
      <c r="D10" s="15">
        <v>64663.0</v>
      </c>
      <c r="E10" s="15" t="s">
        <v>380</v>
      </c>
      <c r="F10" s="16"/>
      <c r="G10" s="16"/>
      <c r="H10" s="17"/>
      <c r="I10" s="18"/>
      <c r="J10" s="18">
        <v>500.0</v>
      </c>
      <c r="K10" s="16"/>
      <c r="L10" s="16"/>
      <c r="M10" s="16"/>
      <c r="N10" s="16"/>
      <c r="O10" s="16"/>
      <c r="P10" s="19">
        <v>500.0</v>
      </c>
      <c r="Q10" s="20">
        <f t="shared" si="1"/>
        <v>0</v>
      </c>
      <c r="R10" s="19" t="s">
        <v>33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44715.0</v>
      </c>
      <c r="C11" s="14" t="s">
        <v>381</v>
      </c>
      <c r="D11" s="15">
        <v>66275.0</v>
      </c>
      <c r="E11" s="15" t="s">
        <v>382</v>
      </c>
      <c r="F11" s="16"/>
      <c r="G11" s="16"/>
      <c r="H11" s="17"/>
      <c r="I11" s="18">
        <v>500.0</v>
      </c>
      <c r="J11" s="16"/>
      <c r="K11" s="16"/>
      <c r="L11" s="16"/>
      <c r="M11" s="16"/>
      <c r="N11" s="16"/>
      <c r="O11" s="16"/>
      <c r="P11" s="19">
        <v>500.0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44715.0</v>
      </c>
      <c r="C12" s="14" t="s">
        <v>383</v>
      </c>
      <c r="D12" s="15">
        <v>69934.0</v>
      </c>
      <c r="E12" s="15" t="s">
        <v>384</v>
      </c>
      <c r="F12" s="16"/>
      <c r="G12" s="16"/>
      <c r="H12" s="17"/>
      <c r="I12" s="18"/>
      <c r="J12" s="18">
        <v>500.0</v>
      </c>
      <c r="K12" s="16"/>
      <c r="L12" s="16"/>
      <c r="M12" s="16"/>
      <c r="N12" s="16"/>
      <c r="O12" s="16"/>
      <c r="P12" s="19">
        <v>500.0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44715.0</v>
      </c>
      <c r="C13" s="14" t="s">
        <v>385</v>
      </c>
      <c r="D13" s="15">
        <v>70020.0</v>
      </c>
      <c r="E13" s="15" t="s">
        <v>386</v>
      </c>
      <c r="F13" s="16"/>
      <c r="G13" s="16"/>
      <c r="H13" s="17"/>
      <c r="I13" s="18"/>
      <c r="J13" s="18">
        <v>500.0</v>
      </c>
      <c r="K13" s="16"/>
      <c r="L13" s="16"/>
      <c r="M13" s="16"/>
      <c r="N13" s="16"/>
      <c r="O13" s="16"/>
      <c r="P13" s="19">
        <v>500.0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44715.0</v>
      </c>
      <c r="C14" s="14" t="s">
        <v>387</v>
      </c>
      <c r="D14" s="15">
        <v>70060.0</v>
      </c>
      <c r="E14" s="15" t="s">
        <v>388</v>
      </c>
      <c r="F14" s="16"/>
      <c r="G14" s="16"/>
      <c r="H14" s="17"/>
      <c r="I14" s="18"/>
      <c r="J14" s="18">
        <v>500.0</v>
      </c>
      <c r="K14" s="16"/>
      <c r="L14" s="16"/>
      <c r="M14" s="16"/>
      <c r="N14" s="16"/>
      <c r="O14" s="16"/>
      <c r="P14" s="19">
        <v>500.0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44715.0</v>
      </c>
      <c r="C15" s="14" t="s">
        <v>389</v>
      </c>
      <c r="D15" s="15">
        <v>55448.0</v>
      </c>
      <c r="E15" s="15" t="s">
        <v>390</v>
      </c>
      <c r="F15" s="16"/>
      <c r="G15" s="16"/>
      <c r="H15" s="17"/>
      <c r="I15" s="18">
        <v>15000.0</v>
      </c>
      <c r="J15" s="18"/>
      <c r="K15" s="16"/>
      <c r="L15" s="16"/>
      <c r="M15" s="16"/>
      <c r="N15" s="16"/>
      <c r="O15" s="16"/>
      <c r="P15" s="19">
        <v>15000.0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44715.0</v>
      </c>
      <c r="C16" s="14" t="s">
        <v>391</v>
      </c>
      <c r="D16" s="15">
        <v>57462.0</v>
      </c>
      <c r="E16" s="15" t="s">
        <v>392</v>
      </c>
      <c r="F16" s="16"/>
      <c r="G16" s="16"/>
      <c r="H16" s="23"/>
      <c r="I16" s="16"/>
      <c r="J16" s="18">
        <v>7650.0</v>
      </c>
      <c r="K16" s="16"/>
      <c r="L16" s="16"/>
      <c r="M16" s="16"/>
      <c r="N16" s="16"/>
      <c r="O16" s="16"/>
      <c r="P16" s="19">
        <v>7650.0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44715.0</v>
      </c>
      <c r="C17" s="14" t="s">
        <v>393</v>
      </c>
      <c r="D17" s="15">
        <v>61479.0</v>
      </c>
      <c r="E17" s="15" t="s">
        <v>394</v>
      </c>
      <c r="F17" s="16"/>
      <c r="G17" s="16"/>
      <c r="H17" s="23"/>
      <c r="I17" s="18">
        <v>5000.0</v>
      </c>
      <c r="J17" s="18"/>
      <c r="K17" s="16"/>
      <c r="L17" s="16"/>
      <c r="M17" s="16"/>
      <c r="N17" s="16"/>
      <c r="O17" s="16"/>
      <c r="P17" s="19">
        <v>5000.0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44715.0</v>
      </c>
      <c r="C18" s="14" t="s">
        <v>395</v>
      </c>
      <c r="D18" s="15">
        <v>70695.0</v>
      </c>
      <c r="E18" s="15" t="s">
        <v>396</v>
      </c>
      <c r="F18" s="16"/>
      <c r="G18" s="16"/>
      <c r="H18" s="17"/>
      <c r="I18" s="18">
        <v>27000.0</v>
      </c>
      <c r="J18" s="18"/>
      <c r="K18" s="16"/>
      <c r="L18" s="16"/>
      <c r="M18" s="16"/>
      <c r="N18" s="16"/>
      <c r="O18" s="16"/>
      <c r="P18" s="19">
        <v>27000.0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44715.0</v>
      </c>
      <c r="C19" s="14" t="s">
        <v>397</v>
      </c>
      <c r="D19" s="15">
        <v>30895.0</v>
      </c>
      <c r="E19" s="15" t="s">
        <v>41</v>
      </c>
      <c r="F19" s="16"/>
      <c r="G19" s="16"/>
      <c r="H19" s="17"/>
      <c r="I19" s="18">
        <v>69000.0</v>
      </c>
      <c r="J19" s="18"/>
      <c r="K19" s="16"/>
      <c r="L19" s="16"/>
      <c r="M19" s="16"/>
      <c r="N19" s="16"/>
      <c r="O19" s="16"/>
      <c r="P19" s="19">
        <v>69000.0</v>
      </c>
      <c r="Q19" s="20">
        <f t="shared" si="1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44715.0</v>
      </c>
      <c r="C20" s="14" t="s">
        <v>398</v>
      </c>
      <c r="D20" s="15">
        <v>62790.0</v>
      </c>
      <c r="E20" s="15" t="s">
        <v>399</v>
      </c>
      <c r="F20" s="16"/>
      <c r="G20" s="16"/>
      <c r="H20" s="17"/>
      <c r="I20" s="18">
        <v>2650.0</v>
      </c>
      <c r="J20" s="18"/>
      <c r="K20" s="16"/>
      <c r="L20" s="16"/>
      <c r="M20" s="16"/>
      <c r="N20" s="16"/>
      <c r="O20" s="16"/>
      <c r="P20" s="19">
        <v>2650.0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44715.0</v>
      </c>
      <c r="C21" s="14" t="s">
        <v>400</v>
      </c>
      <c r="D21" s="15">
        <v>28414.0</v>
      </c>
      <c r="E21" s="15" t="s">
        <v>145</v>
      </c>
      <c r="F21" s="16"/>
      <c r="G21" s="16"/>
      <c r="H21" s="17"/>
      <c r="I21" s="18">
        <v>900.0</v>
      </c>
      <c r="J21" s="18"/>
      <c r="K21" s="16"/>
      <c r="L21" s="16"/>
      <c r="M21" s="16"/>
      <c r="N21" s="16"/>
      <c r="O21" s="16"/>
      <c r="P21" s="19">
        <v>900.0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44715.0</v>
      </c>
      <c r="C22" s="14" t="s">
        <v>401</v>
      </c>
      <c r="D22" s="15">
        <v>22332.0</v>
      </c>
      <c r="E22" s="15" t="s">
        <v>402</v>
      </c>
      <c r="F22" s="16"/>
      <c r="G22" s="16"/>
      <c r="H22" s="17"/>
      <c r="I22" s="18">
        <v>30850.0</v>
      </c>
      <c r="J22" s="18"/>
      <c r="K22" s="16"/>
      <c r="L22" s="16"/>
      <c r="M22" s="16"/>
      <c r="N22" s="16"/>
      <c r="O22" s="16"/>
      <c r="P22" s="19">
        <v>30850.0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44715.0</v>
      </c>
      <c r="C23" s="14" t="s">
        <v>403</v>
      </c>
      <c r="D23" s="15">
        <v>10250.0</v>
      </c>
      <c r="E23" s="15" t="s">
        <v>404</v>
      </c>
      <c r="F23" s="16"/>
      <c r="G23" s="16"/>
      <c r="H23" s="17"/>
      <c r="I23" s="18">
        <v>65000.0</v>
      </c>
      <c r="J23" s="18"/>
      <c r="K23" s="16"/>
      <c r="L23" s="16"/>
      <c r="M23" s="16"/>
      <c r="N23" s="16"/>
      <c r="O23" s="16"/>
      <c r="P23" s="19">
        <v>65000.0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44715.0</v>
      </c>
      <c r="C24" s="14" t="s">
        <v>405</v>
      </c>
      <c r="D24" s="15">
        <v>29621.0</v>
      </c>
      <c r="E24" s="15" t="s">
        <v>406</v>
      </c>
      <c r="F24" s="16"/>
      <c r="G24" s="16"/>
      <c r="H24" s="17"/>
      <c r="I24" s="18"/>
      <c r="J24" s="18">
        <v>17000.0</v>
      </c>
      <c r="K24" s="16"/>
      <c r="L24" s="16"/>
      <c r="M24" s="16"/>
      <c r="N24" s="16"/>
      <c r="O24" s="16"/>
      <c r="P24" s="19">
        <v>17000.0</v>
      </c>
      <c r="Q24" s="20">
        <f t="shared" si="1"/>
        <v>0</v>
      </c>
      <c r="R24" s="19" t="s">
        <v>48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44715.0</v>
      </c>
      <c r="C25" s="14" t="s">
        <v>407</v>
      </c>
      <c r="D25" s="15">
        <v>45937.0</v>
      </c>
      <c r="E25" s="15" t="s">
        <v>408</v>
      </c>
      <c r="F25" s="16"/>
      <c r="G25" s="16"/>
      <c r="H25" s="17"/>
      <c r="I25" s="18">
        <v>25000.0</v>
      </c>
      <c r="J25" s="18"/>
      <c r="K25" s="16"/>
      <c r="L25" s="16"/>
      <c r="M25" s="16"/>
      <c r="N25" s="16"/>
      <c r="O25" s="16"/>
      <c r="P25" s="19">
        <v>25000.0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44715.0</v>
      </c>
      <c r="C26" s="14" t="s">
        <v>409</v>
      </c>
      <c r="D26" s="15">
        <v>55992.0</v>
      </c>
      <c r="E26" s="15" t="s">
        <v>28</v>
      </c>
      <c r="F26" s="16"/>
      <c r="G26" s="16"/>
      <c r="H26" s="17"/>
      <c r="I26" s="18">
        <v>10000.0</v>
      </c>
      <c r="J26" s="18">
        <v>7250.0</v>
      </c>
      <c r="K26" s="16"/>
      <c r="L26" s="16"/>
      <c r="M26" s="16"/>
      <c r="N26" s="16"/>
      <c r="O26" s="16"/>
      <c r="P26" s="19">
        <v>17250.0</v>
      </c>
      <c r="Q26" s="20">
        <f t="shared" si="1"/>
        <v>0</v>
      </c>
      <c r="R26" s="19" t="s">
        <v>48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44715.0</v>
      </c>
      <c r="C27" s="14" t="s">
        <v>410</v>
      </c>
      <c r="D27" s="15">
        <v>58257.0</v>
      </c>
      <c r="E27" s="15" t="s">
        <v>411</v>
      </c>
      <c r="F27" s="16"/>
      <c r="G27" s="16"/>
      <c r="H27" s="17"/>
      <c r="I27" s="18">
        <v>350.0</v>
      </c>
      <c r="J27" s="18"/>
      <c r="K27" s="16"/>
      <c r="L27" s="16"/>
      <c r="M27" s="16"/>
      <c r="N27" s="16"/>
      <c r="O27" s="16"/>
      <c r="P27" s="19">
        <v>350.0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44715.0</v>
      </c>
      <c r="C28" s="14" t="s">
        <v>412</v>
      </c>
      <c r="D28" s="15">
        <v>28414.0</v>
      </c>
      <c r="E28" s="15" t="s">
        <v>145</v>
      </c>
      <c r="F28" s="16"/>
      <c r="G28" s="16"/>
      <c r="H28" s="17"/>
      <c r="I28" s="18">
        <v>3700.0</v>
      </c>
      <c r="J28" s="18"/>
      <c r="K28" s="16"/>
      <c r="L28" s="16"/>
      <c r="M28" s="16"/>
      <c r="N28" s="16"/>
      <c r="O28" s="16"/>
      <c r="P28" s="19">
        <v>3700.0</v>
      </c>
      <c r="Q28" s="20">
        <f t="shared" si="1"/>
        <v>0</v>
      </c>
      <c r="R28" s="19" t="s">
        <v>44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44715.0</v>
      </c>
      <c r="C29" s="14" t="s">
        <v>413</v>
      </c>
      <c r="D29" s="15">
        <v>52247.0</v>
      </c>
      <c r="E29" s="15" t="s">
        <v>190</v>
      </c>
      <c r="F29" s="16"/>
      <c r="G29" s="16"/>
      <c r="H29" s="17"/>
      <c r="I29" s="18">
        <v>37500.0</v>
      </c>
      <c r="J29" s="18"/>
      <c r="K29" s="16"/>
      <c r="L29" s="16"/>
      <c r="M29" s="16"/>
      <c r="N29" s="16"/>
      <c r="O29" s="16"/>
      <c r="P29" s="19">
        <v>37500.0</v>
      </c>
      <c r="Q29" s="20">
        <f t="shared" si="1"/>
        <v>0</v>
      </c>
      <c r="R29" s="19" t="s">
        <v>44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44715.0</v>
      </c>
      <c r="C30" s="14" t="s">
        <v>414</v>
      </c>
      <c r="D30" s="15">
        <v>66334.0</v>
      </c>
      <c r="E30" s="15" t="s">
        <v>415</v>
      </c>
      <c r="F30" s="16"/>
      <c r="G30" s="16"/>
      <c r="H30" s="17"/>
      <c r="I30" s="18"/>
      <c r="J30" s="18">
        <v>5290.0</v>
      </c>
      <c r="K30" s="16"/>
      <c r="L30" s="16"/>
      <c r="M30" s="16"/>
      <c r="N30" s="16"/>
      <c r="O30" s="16"/>
      <c r="P30" s="19">
        <v>5290.0</v>
      </c>
      <c r="Q30" s="20">
        <f t="shared" si="1"/>
        <v>0</v>
      </c>
      <c r="R30" s="19" t="s">
        <v>44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44715.0</v>
      </c>
      <c r="C31" s="14" t="s">
        <v>416</v>
      </c>
      <c r="D31" s="15">
        <v>51939.0</v>
      </c>
      <c r="E31" s="15" t="s">
        <v>206</v>
      </c>
      <c r="F31" s="16"/>
      <c r="G31" s="16"/>
      <c r="H31" s="17"/>
      <c r="I31" s="18">
        <v>50000.0</v>
      </c>
      <c r="J31" s="18"/>
      <c r="K31" s="16"/>
      <c r="L31" s="16"/>
      <c r="M31" s="16"/>
      <c r="N31" s="16"/>
      <c r="O31" s="16"/>
      <c r="P31" s="19">
        <v>50000.0</v>
      </c>
      <c r="Q31" s="20">
        <f t="shared" si="1"/>
        <v>0</v>
      </c>
      <c r="R31" s="19" t="s">
        <v>48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44715.0</v>
      </c>
      <c r="C32" s="14" t="s">
        <v>417</v>
      </c>
      <c r="D32" s="15">
        <v>51939.0</v>
      </c>
      <c r="E32" s="15" t="s">
        <v>206</v>
      </c>
      <c r="F32" s="16"/>
      <c r="G32" s="16"/>
      <c r="H32" s="17"/>
      <c r="I32" s="18">
        <v>34800.0</v>
      </c>
      <c r="J32" s="18"/>
      <c r="K32" s="16"/>
      <c r="L32" s="16"/>
      <c r="M32" s="16"/>
      <c r="N32" s="16"/>
      <c r="O32" s="16"/>
      <c r="P32" s="19">
        <v>34800.0</v>
      </c>
      <c r="Q32" s="20">
        <f t="shared" si="1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44715.0</v>
      </c>
      <c r="C33" s="14" t="s">
        <v>418</v>
      </c>
      <c r="D33" s="15">
        <v>10271.0</v>
      </c>
      <c r="E33" s="15" t="s">
        <v>419</v>
      </c>
      <c r="F33" s="16"/>
      <c r="G33" s="16"/>
      <c r="H33" s="17"/>
      <c r="I33" s="18"/>
      <c r="J33" s="18">
        <v>2100.0</v>
      </c>
      <c r="K33" s="16"/>
      <c r="L33" s="16"/>
      <c r="M33" s="16"/>
      <c r="N33" s="16"/>
      <c r="O33" s="16"/>
      <c r="P33" s="19">
        <v>2100.0</v>
      </c>
      <c r="Q33" s="20">
        <f t="shared" si="1"/>
        <v>0</v>
      </c>
      <c r="R33" s="19" t="s">
        <v>44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44715.0</v>
      </c>
      <c r="C34" s="14" t="s">
        <v>420</v>
      </c>
      <c r="D34" s="15">
        <v>70924.0</v>
      </c>
      <c r="E34" s="15" t="s">
        <v>421</v>
      </c>
      <c r="F34" s="16"/>
      <c r="G34" s="16"/>
      <c r="H34" s="17"/>
      <c r="I34" s="18">
        <v>27000.0</v>
      </c>
      <c r="J34" s="18"/>
      <c r="K34" s="16"/>
      <c r="L34" s="16"/>
      <c r="M34" s="16"/>
      <c r="N34" s="16"/>
      <c r="O34" s="16"/>
      <c r="P34" s="19">
        <v>27000.0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44715.0</v>
      </c>
      <c r="C35" s="14" t="s">
        <v>422</v>
      </c>
      <c r="D35" s="15">
        <v>10288.0</v>
      </c>
      <c r="E35" s="15" t="s">
        <v>423</v>
      </c>
      <c r="F35" s="16"/>
      <c r="G35" s="16"/>
      <c r="H35" s="17"/>
      <c r="I35" s="18">
        <v>30000.0</v>
      </c>
      <c r="J35" s="18"/>
      <c r="K35" s="16"/>
      <c r="L35" s="16"/>
      <c r="M35" s="16"/>
      <c r="N35" s="16"/>
      <c r="O35" s="16"/>
      <c r="P35" s="19">
        <v>30000.0</v>
      </c>
      <c r="Q35" s="20">
        <f t="shared" si="1"/>
        <v>0</v>
      </c>
      <c r="R35" s="19" t="s">
        <v>44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44715.0</v>
      </c>
      <c r="C36" s="14" t="s">
        <v>424</v>
      </c>
      <c r="D36" s="15">
        <v>46927.0</v>
      </c>
      <c r="E36" s="15" t="s">
        <v>425</v>
      </c>
      <c r="F36" s="16"/>
      <c r="G36" s="16"/>
      <c r="H36" s="17"/>
      <c r="I36" s="18">
        <v>6475.0</v>
      </c>
      <c r="J36" s="18"/>
      <c r="K36" s="16"/>
      <c r="L36" s="16"/>
      <c r="M36" s="16"/>
      <c r="N36" s="16"/>
      <c r="O36" s="16"/>
      <c r="P36" s="19">
        <v>6475.0</v>
      </c>
      <c r="Q36" s="20">
        <f t="shared" si="1"/>
        <v>0</v>
      </c>
      <c r="R36" s="19" t="s">
        <v>44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44715.0</v>
      </c>
      <c r="C37" s="14" t="s">
        <v>426</v>
      </c>
      <c r="D37" s="15">
        <v>61782.0</v>
      </c>
      <c r="E37" s="15" t="s">
        <v>427</v>
      </c>
      <c r="F37" s="16"/>
      <c r="G37" s="16"/>
      <c r="H37" s="17"/>
      <c r="I37" s="18">
        <v>17750.0</v>
      </c>
      <c r="J37" s="18"/>
      <c r="K37" s="16"/>
      <c r="L37" s="16"/>
      <c r="M37" s="16"/>
      <c r="N37" s="16"/>
      <c r="O37" s="16"/>
      <c r="P37" s="19">
        <v>17750.0</v>
      </c>
      <c r="Q37" s="20">
        <f t="shared" si="1"/>
        <v>0</v>
      </c>
      <c r="R37" s="19" t="s">
        <v>44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44715.0</v>
      </c>
      <c r="C38" s="14" t="s">
        <v>428</v>
      </c>
      <c r="D38" s="15">
        <v>70029.0</v>
      </c>
      <c r="E38" s="15" t="s">
        <v>429</v>
      </c>
      <c r="F38" s="16"/>
      <c r="G38" s="16"/>
      <c r="H38" s="17"/>
      <c r="I38" s="18">
        <v>27000.0</v>
      </c>
      <c r="J38" s="18"/>
      <c r="K38" s="16"/>
      <c r="L38" s="16"/>
      <c r="M38" s="16"/>
      <c r="N38" s="16"/>
      <c r="O38" s="16"/>
      <c r="P38" s="19">
        <v>27000.0</v>
      </c>
      <c r="Q38" s="20">
        <f t="shared" si="1"/>
        <v>0</v>
      </c>
      <c r="R38" s="19" t="s">
        <v>48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44715.0</v>
      </c>
      <c r="C39" s="14" t="s">
        <v>430</v>
      </c>
      <c r="D39" s="15">
        <v>35227.0</v>
      </c>
      <c r="E39" s="15" t="s">
        <v>431</v>
      </c>
      <c r="F39" s="16"/>
      <c r="G39" s="18">
        <v>2600.0</v>
      </c>
      <c r="H39" s="17"/>
      <c r="I39" s="18"/>
      <c r="J39" s="18"/>
      <c r="K39" s="16"/>
      <c r="L39" s="16"/>
      <c r="M39" s="16"/>
      <c r="N39" s="16"/>
      <c r="O39" s="16"/>
      <c r="P39" s="19">
        <v>2600.0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44715.0</v>
      </c>
      <c r="C40" s="14" t="s">
        <v>432</v>
      </c>
      <c r="D40" s="15">
        <v>68479.0</v>
      </c>
      <c r="E40" s="15" t="s">
        <v>433</v>
      </c>
      <c r="F40" s="16"/>
      <c r="G40" s="16"/>
      <c r="H40" s="17"/>
      <c r="I40" s="18">
        <v>4650.0</v>
      </c>
      <c r="J40" s="18"/>
      <c r="K40" s="16"/>
      <c r="L40" s="16"/>
      <c r="M40" s="16"/>
      <c r="N40" s="16"/>
      <c r="O40" s="16"/>
      <c r="P40" s="19">
        <v>4650.0</v>
      </c>
      <c r="Q40" s="20">
        <f t="shared" si="1"/>
        <v>0</v>
      </c>
      <c r="R40" s="19" t="s">
        <v>48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44715.0</v>
      </c>
      <c r="C41" s="14" t="s">
        <v>434</v>
      </c>
      <c r="D41" s="15">
        <v>35220.0</v>
      </c>
      <c r="E41" s="15" t="s">
        <v>435</v>
      </c>
      <c r="F41" s="16"/>
      <c r="G41" s="18">
        <v>9650.0</v>
      </c>
      <c r="H41" s="17"/>
      <c r="I41" s="18"/>
      <c r="J41" s="18"/>
      <c r="K41" s="16"/>
      <c r="L41" s="16"/>
      <c r="M41" s="16"/>
      <c r="N41" s="16"/>
      <c r="O41" s="16"/>
      <c r="P41" s="19">
        <v>9650.0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44715.0</v>
      </c>
      <c r="C42" s="14" t="s">
        <v>436</v>
      </c>
      <c r="D42" s="15">
        <v>42095.0</v>
      </c>
      <c r="E42" s="15" t="s">
        <v>437</v>
      </c>
      <c r="F42" s="16"/>
      <c r="G42" s="16"/>
      <c r="H42" s="17"/>
      <c r="I42" s="18">
        <v>3600.0</v>
      </c>
      <c r="J42" s="18"/>
      <c r="K42" s="16"/>
      <c r="L42" s="16"/>
      <c r="M42" s="16"/>
      <c r="N42" s="16"/>
      <c r="O42" s="16"/>
      <c r="P42" s="19">
        <v>3600.0</v>
      </c>
      <c r="Q42" s="20">
        <f t="shared" si="1"/>
        <v>0</v>
      </c>
      <c r="R42" s="19" t="s">
        <v>44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44715.0</v>
      </c>
      <c r="C43" s="14" t="s">
        <v>438</v>
      </c>
      <c r="D43" s="15">
        <v>57498.0</v>
      </c>
      <c r="E43" s="15" t="s">
        <v>439</v>
      </c>
      <c r="F43" s="16"/>
      <c r="G43" s="16"/>
      <c r="H43" s="17"/>
      <c r="I43" s="18">
        <v>1450.0</v>
      </c>
      <c r="J43" s="18"/>
      <c r="K43" s="16"/>
      <c r="L43" s="16"/>
      <c r="M43" s="16"/>
      <c r="N43" s="16"/>
      <c r="O43" s="16"/>
      <c r="P43" s="19">
        <v>1450.0</v>
      </c>
      <c r="Q43" s="20">
        <f t="shared" si="1"/>
        <v>0</v>
      </c>
      <c r="R43" s="19" t="s">
        <v>44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44715.0</v>
      </c>
      <c r="C44" s="14" t="s">
        <v>440</v>
      </c>
      <c r="D44" s="15">
        <v>62146.0</v>
      </c>
      <c r="E44" s="15" t="s">
        <v>441</v>
      </c>
      <c r="F44" s="16"/>
      <c r="G44" s="16"/>
      <c r="H44" s="17"/>
      <c r="I44" s="18">
        <v>1750.0</v>
      </c>
      <c r="J44" s="18"/>
      <c r="K44" s="16"/>
      <c r="L44" s="16"/>
      <c r="M44" s="16"/>
      <c r="N44" s="16"/>
      <c r="O44" s="16"/>
      <c r="P44" s="19">
        <v>1750.0</v>
      </c>
      <c r="Q44" s="20">
        <f t="shared" si="1"/>
        <v>0</v>
      </c>
      <c r="R44" s="19" t="s">
        <v>48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44715.0</v>
      </c>
      <c r="C45" s="14" t="s">
        <v>442</v>
      </c>
      <c r="D45" s="15">
        <v>62146.0</v>
      </c>
      <c r="E45" s="15" t="s">
        <v>441</v>
      </c>
      <c r="F45" s="16"/>
      <c r="G45" s="16"/>
      <c r="H45" s="17"/>
      <c r="I45" s="18">
        <v>5000.0</v>
      </c>
      <c r="J45" s="18"/>
      <c r="K45" s="16"/>
      <c r="L45" s="16"/>
      <c r="M45" s="16"/>
      <c r="N45" s="16"/>
      <c r="O45" s="16"/>
      <c r="P45" s="19">
        <v>5000.0</v>
      </c>
      <c r="Q45" s="20">
        <f t="shared" si="1"/>
        <v>0</v>
      </c>
      <c r="R45" s="19" t="s">
        <v>48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44715.0</v>
      </c>
      <c r="C46" s="14" t="s">
        <v>443</v>
      </c>
      <c r="D46" s="15">
        <v>41982.0</v>
      </c>
      <c r="E46" s="15" t="s">
        <v>444</v>
      </c>
      <c r="F46" s="16"/>
      <c r="G46" s="16"/>
      <c r="H46" s="17"/>
      <c r="I46" s="18"/>
      <c r="J46" s="18">
        <v>1875.0</v>
      </c>
      <c r="K46" s="16"/>
      <c r="L46" s="16"/>
      <c r="M46" s="16"/>
      <c r="N46" s="16"/>
      <c r="O46" s="16"/>
      <c r="P46" s="19">
        <v>1875.0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44715.0</v>
      </c>
      <c r="C47" s="14" t="s">
        <v>445</v>
      </c>
      <c r="D47" s="15">
        <v>54226.0</v>
      </c>
      <c r="E47" s="15" t="s">
        <v>446</v>
      </c>
      <c r="F47" s="16"/>
      <c r="G47" s="16"/>
      <c r="H47" s="17"/>
      <c r="I47" s="24">
        <v>5150.0</v>
      </c>
      <c r="J47" s="18"/>
      <c r="K47" s="16"/>
      <c r="L47" s="16"/>
      <c r="M47" s="16"/>
      <c r="N47" s="16"/>
      <c r="O47" s="16"/>
      <c r="P47" s="19">
        <v>5150.0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44715.0</v>
      </c>
      <c r="C48" s="14" t="s">
        <v>447</v>
      </c>
      <c r="D48" s="15">
        <v>46778.0</v>
      </c>
      <c r="E48" s="15" t="s">
        <v>448</v>
      </c>
      <c r="F48" s="16"/>
      <c r="G48" s="16"/>
      <c r="H48" s="17"/>
      <c r="I48" s="18"/>
      <c r="J48" s="24">
        <v>14250.0</v>
      </c>
      <c r="K48" s="16"/>
      <c r="L48" s="16"/>
      <c r="M48" s="16"/>
      <c r="N48" s="16"/>
      <c r="O48" s="16"/>
      <c r="P48" s="19">
        <v>14250.0</v>
      </c>
      <c r="Q48" s="20">
        <f t="shared" si="1"/>
        <v>0</v>
      </c>
      <c r="R48" s="19" t="s">
        <v>48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44715.0</v>
      </c>
      <c r="C49" s="14" t="s">
        <v>449</v>
      </c>
      <c r="D49" s="15">
        <v>46778.0</v>
      </c>
      <c r="E49" s="15" t="s">
        <v>448</v>
      </c>
      <c r="F49" s="16"/>
      <c r="G49" s="16"/>
      <c r="H49" s="17"/>
      <c r="I49" s="16"/>
      <c r="J49" s="24">
        <v>4500.0</v>
      </c>
      <c r="K49" s="16"/>
      <c r="L49" s="16"/>
      <c r="M49" s="16"/>
      <c r="N49" s="16"/>
      <c r="O49" s="16"/>
      <c r="P49" s="19">
        <v>4500.0</v>
      </c>
      <c r="Q49" s="20">
        <f t="shared" si="1"/>
        <v>0</v>
      </c>
      <c r="R49" s="19" t="s">
        <v>48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44715.0</v>
      </c>
      <c r="C50" s="14" t="s">
        <v>450</v>
      </c>
      <c r="D50" s="15">
        <v>62809.0</v>
      </c>
      <c r="E50" s="15" t="s">
        <v>274</v>
      </c>
      <c r="F50" s="16"/>
      <c r="G50" s="16"/>
      <c r="H50" s="17"/>
      <c r="I50" s="24">
        <v>350.0</v>
      </c>
      <c r="J50" s="18"/>
      <c r="K50" s="16"/>
      <c r="L50" s="16"/>
      <c r="M50" s="16"/>
      <c r="N50" s="16"/>
      <c r="O50" s="16"/>
      <c r="P50" s="19">
        <v>350.0</v>
      </c>
      <c r="Q50" s="20">
        <f t="shared" si="1"/>
        <v>0</v>
      </c>
      <c r="R50" s="19" t="s">
        <v>33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44715.0</v>
      </c>
      <c r="C51" s="14" t="s">
        <v>451</v>
      </c>
      <c r="D51" s="15">
        <v>52083.0</v>
      </c>
      <c r="E51" s="15" t="s">
        <v>72</v>
      </c>
      <c r="F51" s="16"/>
      <c r="G51" s="16"/>
      <c r="H51" s="17"/>
      <c r="I51" s="24">
        <v>73900.0</v>
      </c>
      <c r="J51" s="18"/>
      <c r="K51" s="16"/>
      <c r="L51" s="16"/>
      <c r="M51" s="16"/>
      <c r="N51" s="16"/>
      <c r="O51" s="16"/>
      <c r="P51" s="19">
        <v>73900.0</v>
      </c>
      <c r="Q51" s="20">
        <f t="shared" si="1"/>
        <v>0</v>
      </c>
      <c r="R51" s="19" t="s">
        <v>33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44715.0</v>
      </c>
      <c r="C52" s="14" t="s">
        <v>452</v>
      </c>
      <c r="D52" s="15">
        <v>66774.0</v>
      </c>
      <c r="E52" s="15" t="s">
        <v>376</v>
      </c>
      <c r="F52" s="16"/>
      <c r="G52" s="16"/>
      <c r="H52" s="17"/>
      <c r="I52" s="18"/>
      <c r="J52" s="24">
        <v>2500.0</v>
      </c>
      <c r="K52" s="16"/>
      <c r="L52" s="16"/>
      <c r="M52" s="16"/>
      <c r="N52" s="16"/>
      <c r="O52" s="16"/>
      <c r="P52" s="19">
        <v>2500.0</v>
      </c>
      <c r="Q52" s="20">
        <f t="shared" si="1"/>
        <v>0</v>
      </c>
      <c r="R52" s="19" t="s">
        <v>33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44715.0</v>
      </c>
      <c r="C53" s="14" t="s">
        <v>453</v>
      </c>
      <c r="D53" s="15">
        <v>39317.0</v>
      </c>
      <c r="E53" s="15" t="s">
        <v>139</v>
      </c>
      <c r="F53" s="16"/>
      <c r="G53" s="16"/>
      <c r="H53" s="17"/>
      <c r="I53" s="18"/>
      <c r="J53" s="24">
        <v>1200.0</v>
      </c>
      <c r="K53" s="16"/>
      <c r="L53" s="16"/>
      <c r="M53" s="16"/>
      <c r="N53" s="16"/>
      <c r="O53" s="16"/>
      <c r="P53" s="19">
        <v>1200.0</v>
      </c>
      <c r="Q53" s="20">
        <f t="shared" si="1"/>
        <v>0</v>
      </c>
      <c r="R53" s="19" t="s">
        <v>33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44715.0</v>
      </c>
      <c r="C54" s="14" t="s">
        <v>454</v>
      </c>
      <c r="D54" s="15">
        <v>70912.0</v>
      </c>
      <c r="E54" s="15" t="s">
        <v>455</v>
      </c>
      <c r="F54" s="16"/>
      <c r="G54" s="16"/>
      <c r="H54" s="17"/>
      <c r="I54" s="18"/>
      <c r="J54" s="18">
        <v>500.0</v>
      </c>
      <c r="K54" s="16"/>
      <c r="L54" s="16"/>
      <c r="M54" s="16"/>
      <c r="N54" s="16"/>
      <c r="O54" s="16"/>
      <c r="P54" s="19">
        <v>500.0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44715.0</v>
      </c>
      <c r="C55" s="14" t="s">
        <v>456</v>
      </c>
      <c r="D55" s="15">
        <v>50876.0</v>
      </c>
      <c r="E55" s="15" t="s">
        <v>457</v>
      </c>
      <c r="F55" s="16"/>
      <c r="G55" s="16"/>
      <c r="H55" s="17"/>
      <c r="I55" s="18"/>
      <c r="J55" s="24">
        <v>5150.0</v>
      </c>
      <c r="K55" s="16"/>
      <c r="L55" s="16"/>
      <c r="M55" s="16"/>
      <c r="N55" s="16"/>
      <c r="O55" s="16"/>
      <c r="P55" s="19">
        <v>5150.0</v>
      </c>
      <c r="Q55" s="20">
        <f t="shared" si="1"/>
        <v>0</v>
      </c>
      <c r="R55" s="19" t="s">
        <v>44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44715.0</v>
      </c>
      <c r="C56" s="14" t="s">
        <v>458</v>
      </c>
      <c r="D56" s="15">
        <v>66600.0</v>
      </c>
      <c r="E56" s="15" t="s">
        <v>459</v>
      </c>
      <c r="F56" s="16"/>
      <c r="G56" s="16"/>
      <c r="H56" s="17"/>
      <c r="I56" s="24">
        <v>1200.0</v>
      </c>
      <c r="J56" s="18"/>
      <c r="K56" s="16"/>
      <c r="L56" s="16"/>
      <c r="M56" s="16"/>
      <c r="N56" s="16"/>
      <c r="O56" s="16"/>
      <c r="P56" s="19">
        <v>1200.0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44715.0</v>
      </c>
      <c r="C57" s="14" t="s">
        <v>460</v>
      </c>
      <c r="D57" s="15">
        <v>28414.0</v>
      </c>
      <c r="E57" s="15" t="s">
        <v>145</v>
      </c>
      <c r="F57" s="16"/>
      <c r="G57" s="16"/>
      <c r="H57" s="17"/>
      <c r="I57" s="24">
        <v>300.0</v>
      </c>
      <c r="J57" s="18"/>
      <c r="K57" s="16"/>
      <c r="L57" s="16"/>
      <c r="M57" s="16"/>
      <c r="N57" s="16"/>
      <c r="O57" s="16"/>
      <c r="P57" s="19">
        <v>300.0</v>
      </c>
      <c r="Q57" s="20">
        <f t="shared" si="1"/>
        <v>0</v>
      </c>
      <c r="R57" s="19" t="s">
        <v>44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44715.0</v>
      </c>
      <c r="C58" s="14" t="s">
        <v>461</v>
      </c>
      <c r="D58" s="15">
        <v>58468.0</v>
      </c>
      <c r="E58" s="15" t="s">
        <v>462</v>
      </c>
      <c r="F58" s="16"/>
      <c r="G58" s="16"/>
      <c r="H58" s="17"/>
      <c r="I58" s="24">
        <v>15000.0</v>
      </c>
      <c r="J58" s="18"/>
      <c r="K58" s="16"/>
      <c r="L58" s="16"/>
      <c r="M58" s="16"/>
      <c r="N58" s="16"/>
      <c r="O58" s="16"/>
      <c r="P58" s="19">
        <v>15000.0</v>
      </c>
      <c r="Q58" s="20">
        <f t="shared" si="1"/>
        <v>0</v>
      </c>
      <c r="R58" s="19" t="s">
        <v>44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44715.0</v>
      </c>
      <c r="C59" s="14" t="s">
        <v>463</v>
      </c>
      <c r="D59" s="15">
        <v>70927.0</v>
      </c>
      <c r="E59" s="15" t="s">
        <v>464</v>
      </c>
      <c r="F59" s="16"/>
      <c r="G59" s="24">
        <v>27000.0</v>
      </c>
      <c r="H59" s="17"/>
      <c r="I59" s="16"/>
      <c r="J59" s="18"/>
      <c r="K59" s="16"/>
      <c r="L59" s="16"/>
      <c r="M59" s="16"/>
      <c r="N59" s="16"/>
      <c r="O59" s="16"/>
      <c r="P59" s="19">
        <v>27000.0</v>
      </c>
      <c r="Q59" s="20">
        <f t="shared" si="1"/>
        <v>0</v>
      </c>
      <c r="R59" s="19" t="s">
        <v>33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44715.0</v>
      </c>
      <c r="C60" s="14" t="s">
        <v>465</v>
      </c>
      <c r="D60" s="15">
        <v>50173.0</v>
      </c>
      <c r="E60" s="15" t="s">
        <v>466</v>
      </c>
      <c r="F60" s="16"/>
      <c r="G60" s="16"/>
      <c r="H60" s="17"/>
      <c r="I60" s="18"/>
      <c r="J60" s="24">
        <v>16450.0</v>
      </c>
      <c r="K60" s="16"/>
      <c r="L60" s="16"/>
      <c r="M60" s="16"/>
      <c r="N60" s="16"/>
      <c r="O60" s="16"/>
      <c r="P60" s="19">
        <v>16450.0</v>
      </c>
      <c r="Q60" s="20">
        <f t="shared" si="1"/>
        <v>0</v>
      </c>
      <c r="R60" s="19" t="s">
        <v>48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44715.0</v>
      </c>
      <c r="C61" s="14" t="s">
        <v>467</v>
      </c>
      <c r="D61" s="15">
        <v>55992.0</v>
      </c>
      <c r="E61" s="15" t="s">
        <v>28</v>
      </c>
      <c r="F61" s="16"/>
      <c r="G61" s="16"/>
      <c r="H61" s="17"/>
      <c r="I61" s="24">
        <v>2500.0</v>
      </c>
      <c r="J61" s="18"/>
      <c r="K61" s="16"/>
      <c r="L61" s="16"/>
      <c r="M61" s="16"/>
      <c r="N61" s="16"/>
      <c r="O61" s="16"/>
      <c r="P61" s="19">
        <v>2500.0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44714.0</v>
      </c>
      <c r="C62" s="14" t="s">
        <v>468</v>
      </c>
      <c r="D62" s="15">
        <v>51017.0</v>
      </c>
      <c r="E62" s="15" t="s">
        <v>228</v>
      </c>
      <c r="F62" s="16"/>
      <c r="G62" s="16"/>
      <c r="H62" s="34">
        <v>120050.0</v>
      </c>
      <c r="I62" s="18"/>
      <c r="J62" s="18"/>
      <c r="K62" s="16"/>
      <c r="L62" s="16"/>
      <c r="M62" s="16"/>
      <c r="N62" s="16"/>
      <c r="O62" s="16"/>
      <c r="P62" s="19">
        <v>120050.0</v>
      </c>
      <c r="Q62" s="20">
        <f t="shared" si="1"/>
        <v>0</v>
      </c>
      <c r="R62" s="19">
        <v>51017.0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44715.0</v>
      </c>
      <c r="C63" s="14" t="s">
        <v>469</v>
      </c>
      <c r="D63" s="15">
        <v>62146.0</v>
      </c>
      <c r="E63" s="15" t="s">
        <v>441</v>
      </c>
      <c r="F63" s="16"/>
      <c r="G63" s="16"/>
      <c r="H63" s="17"/>
      <c r="I63" s="16"/>
      <c r="J63" s="18"/>
      <c r="K63" s="24"/>
      <c r="L63" s="16"/>
      <c r="M63" s="16"/>
      <c r="N63" s="16"/>
      <c r="O63" s="24">
        <v>1290.0</v>
      </c>
      <c r="P63" s="19">
        <v>1290.0</v>
      </c>
      <c r="Q63" s="20">
        <f t="shared" si="1"/>
        <v>0</v>
      </c>
      <c r="R63" s="19">
        <v>62146.0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44715.0</v>
      </c>
      <c r="C64" s="14" t="s">
        <v>470</v>
      </c>
      <c r="D64" s="15">
        <v>61479.0</v>
      </c>
      <c r="E64" s="15" t="s">
        <v>394</v>
      </c>
      <c r="F64" s="16"/>
      <c r="G64" s="16"/>
      <c r="H64" s="17"/>
      <c r="I64" s="18"/>
      <c r="J64" s="18"/>
      <c r="K64" s="16"/>
      <c r="L64" s="16"/>
      <c r="M64" s="16"/>
      <c r="N64" s="16"/>
      <c r="O64" s="24">
        <v>1290.0</v>
      </c>
      <c r="P64" s="19">
        <v>1290.0</v>
      </c>
      <c r="Q64" s="20">
        <f t="shared" si="1"/>
        <v>0</v>
      </c>
      <c r="R64" s="19">
        <v>61479.0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44715.0</v>
      </c>
      <c r="C65" s="14" t="s">
        <v>471</v>
      </c>
      <c r="D65" s="15">
        <v>70926.0</v>
      </c>
      <c r="E65" s="15" t="s">
        <v>472</v>
      </c>
      <c r="F65" s="16"/>
      <c r="G65" s="16"/>
      <c r="H65" s="17"/>
      <c r="I65" s="18"/>
      <c r="J65" s="18"/>
      <c r="K65" s="24">
        <v>108000.0</v>
      </c>
      <c r="L65" s="16"/>
      <c r="M65" s="16"/>
      <c r="N65" s="16"/>
      <c r="O65" s="16"/>
      <c r="P65" s="19">
        <v>108000.0</v>
      </c>
      <c r="Q65" s="20">
        <f t="shared" si="1"/>
        <v>0</v>
      </c>
      <c r="R65" s="19">
        <v>70926.0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44715.0</v>
      </c>
      <c r="C66" s="14" t="s">
        <v>473</v>
      </c>
      <c r="D66" s="15">
        <v>42095.0</v>
      </c>
      <c r="E66" s="15" t="s">
        <v>437</v>
      </c>
      <c r="F66" s="16"/>
      <c r="G66" s="16"/>
      <c r="H66" s="17"/>
      <c r="I66" s="16"/>
      <c r="J66" s="18"/>
      <c r="K66" s="24">
        <v>360.0</v>
      </c>
      <c r="L66" s="16"/>
      <c r="M66" s="16"/>
      <c r="N66" s="16"/>
      <c r="O66" s="24">
        <v>240.0</v>
      </c>
      <c r="P66" s="19">
        <v>600.0</v>
      </c>
      <c r="Q66" s="20">
        <f t="shared" si="1"/>
        <v>0</v>
      </c>
      <c r="R66" s="19">
        <v>42095.0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44715.0</v>
      </c>
      <c r="C67" s="14" t="s">
        <v>474</v>
      </c>
      <c r="D67" s="15">
        <v>50342.0</v>
      </c>
      <c r="E67" s="15" t="s">
        <v>298</v>
      </c>
      <c r="F67" s="16"/>
      <c r="G67" s="16"/>
      <c r="H67" s="23">
        <v>10000.0</v>
      </c>
      <c r="I67" s="16"/>
      <c r="J67" s="18"/>
      <c r="K67" s="16"/>
      <c r="L67" s="16"/>
      <c r="M67" s="16"/>
      <c r="N67" s="16"/>
      <c r="O67" s="16"/>
      <c r="P67" s="19">
        <v>10000.0</v>
      </c>
      <c r="Q67" s="20">
        <f t="shared" si="1"/>
        <v>0</v>
      </c>
      <c r="R67" s="19">
        <v>50342.0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44715.0</v>
      </c>
      <c r="C68" s="14" t="s">
        <v>475</v>
      </c>
      <c r="D68" s="15">
        <v>50342.0</v>
      </c>
      <c r="E68" s="15" t="s">
        <v>298</v>
      </c>
      <c r="F68" s="16"/>
      <c r="G68" s="16"/>
      <c r="H68" s="23">
        <v>4600.0</v>
      </c>
      <c r="I68" s="18"/>
      <c r="J68" s="18"/>
      <c r="K68" s="16"/>
      <c r="L68" s="16"/>
      <c r="M68" s="16"/>
      <c r="N68" s="16"/>
      <c r="O68" s="16"/>
      <c r="P68" s="19">
        <v>4600.0</v>
      </c>
      <c r="Q68" s="20">
        <f t="shared" si="1"/>
        <v>0</v>
      </c>
      <c r="R68" s="19">
        <v>50342.0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44715.0</v>
      </c>
      <c r="C69" s="14" t="s">
        <v>476</v>
      </c>
      <c r="D69" s="15">
        <v>35227.0</v>
      </c>
      <c r="E69" s="15" t="s">
        <v>431</v>
      </c>
      <c r="F69" s="16"/>
      <c r="G69" s="16"/>
      <c r="H69" s="17"/>
      <c r="I69" s="16"/>
      <c r="J69" s="18"/>
      <c r="K69" s="24">
        <v>89.0</v>
      </c>
      <c r="L69" s="16"/>
      <c r="M69" s="16"/>
      <c r="N69" s="16"/>
      <c r="O69" s="24">
        <v>2311.0</v>
      </c>
      <c r="P69" s="19">
        <v>2400.0</v>
      </c>
      <c r="Q69" s="20">
        <f t="shared" si="1"/>
        <v>0</v>
      </c>
      <c r="R69" s="19">
        <v>35227.0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44715.0</v>
      </c>
      <c r="C70" s="14" t="s">
        <v>477</v>
      </c>
      <c r="D70" s="15">
        <v>36555.0</v>
      </c>
      <c r="E70" s="15" t="s">
        <v>232</v>
      </c>
      <c r="F70" s="16"/>
      <c r="G70" s="16"/>
      <c r="H70" s="17"/>
      <c r="I70" s="16"/>
      <c r="J70" s="18"/>
      <c r="K70" s="16"/>
      <c r="L70" s="16"/>
      <c r="M70" s="16"/>
      <c r="N70" s="16"/>
      <c r="O70" s="24">
        <v>1200.0</v>
      </c>
      <c r="P70" s="19">
        <v>1200.0</v>
      </c>
      <c r="Q70" s="20">
        <f t="shared" si="1"/>
        <v>0</v>
      </c>
      <c r="R70" s="19">
        <v>36555.0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26"/>
      <c r="B71" s="27"/>
      <c r="C71" s="27"/>
      <c r="D71" s="27"/>
      <c r="E71" s="27"/>
      <c r="F71" s="28">
        <f>SUM(F5:F70)</f>
        <v>50</v>
      </c>
      <c r="G71" s="28">
        <f t="shared" ref="G71:O71" si="2">SUM(G4:G70)</f>
        <v>39250</v>
      </c>
      <c r="H71" s="29">
        <f t="shared" si="2"/>
        <v>134650</v>
      </c>
      <c r="I71" s="28">
        <f t="shared" si="2"/>
        <v>627325</v>
      </c>
      <c r="J71" s="28">
        <f t="shared" si="2"/>
        <v>89965</v>
      </c>
      <c r="K71" s="28">
        <f t="shared" si="2"/>
        <v>108449</v>
      </c>
      <c r="L71" s="28">
        <f t="shared" si="2"/>
        <v>0</v>
      </c>
      <c r="M71" s="28">
        <f t="shared" si="2"/>
        <v>0</v>
      </c>
      <c r="N71" s="28">
        <f t="shared" si="2"/>
        <v>0</v>
      </c>
      <c r="O71" s="28">
        <f t="shared" si="2"/>
        <v>6331</v>
      </c>
      <c r="P71" s="30">
        <f t="shared" ref="P71:Q71" si="3">SUM(P5:P70)</f>
        <v>1006020</v>
      </c>
      <c r="Q71" s="20">
        <f t="shared" si="3"/>
        <v>0</v>
      </c>
      <c r="R71" s="27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>
      <c r="A72" s="31"/>
      <c r="B72" s="31"/>
      <c r="C72" s="31"/>
      <c r="D72" s="31"/>
      <c r="E72" s="31"/>
      <c r="F72" s="32">
        <f>F71+G71+H71+I71+J71+K71+L71+M71+N71+O71</f>
        <v>1006020</v>
      </c>
      <c r="G72" s="6"/>
      <c r="H72" s="6"/>
      <c r="I72" s="6"/>
      <c r="J72" s="6"/>
      <c r="K72" s="6"/>
      <c r="L72" s="7"/>
      <c r="M72" s="33"/>
      <c r="N72" s="33"/>
      <c r="O72" s="33"/>
      <c r="P72" s="21"/>
      <c r="Q72" s="21"/>
      <c r="R72" s="3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</sheetData>
  <mergeCells count="19">
    <mergeCell ref="E2:E4"/>
    <mergeCell ref="F3:F4"/>
    <mergeCell ref="G3:H3"/>
    <mergeCell ref="I3:J3"/>
    <mergeCell ref="K3:K4"/>
    <mergeCell ref="L3:L4"/>
    <mergeCell ref="F72:L7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3.75"/>
    <col customWidth="1" min="3" max="3" width="29.13"/>
    <col customWidth="1" min="4" max="4" width="10.5"/>
    <col customWidth="1" min="5" max="5" width="67.75"/>
    <col customWidth="1" min="16" max="16" width="14.13"/>
    <col customWidth="1" min="18" max="18" width="13.63"/>
  </cols>
  <sheetData>
    <row r="1">
      <c r="A1" s="1" t="s">
        <v>478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44715.0</v>
      </c>
      <c r="C5" s="14" t="s">
        <v>479</v>
      </c>
      <c r="D5" s="15">
        <v>52993.0</v>
      </c>
      <c r="E5" s="15" t="s">
        <v>480</v>
      </c>
      <c r="F5" s="18"/>
      <c r="G5" s="16"/>
      <c r="H5" s="17"/>
      <c r="I5" s="24">
        <v>8000.0</v>
      </c>
      <c r="J5" s="16"/>
      <c r="K5" s="16"/>
      <c r="L5" s="16"/>
      <c r="M5" s="16"/>
      <c r="N5" s="16"/>
      <c r="O5" s="16"/>
      <c r="P5" s="19">
        <v>8000.0</v>
      </c>
      <c r="Q5" s="20">
        <f t="shared" ref="Q5:Q201" si="1">SUM(F5+G5+H5+I5+J5+K5+L5+M5+N5+O5-P5)</f>
        <v>0</v>
      </c>
      <c r="R5" s="19" t="s">
        <v>44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44715.0</v>
      </c>
      <c r="C6" s="14" t="s">
        <v>481</v>
      </c>
      <c r="D6" s="15">
        <v>52993.0</v>
      </c>
      <c r="E6" s="15" t="s">
        <v>480</v>
      </c>
      <c r="F6" s="16"/>
      <c r="G6" s="16"/>
      <c r="H6" s="17"/>
      <c r="I6" s="24">
        <v>5000.0</v>
      </c>
      <c r="J6" s="18"/>
      <c r="K6" s="16"/>
      <c r="L6" s="16"/>
      <c r="M6" s="16"/>
      <c r="N6" s="16"/>
      <c r="O6" s="16"/>
      <c r="P6" s="19">
        <v>5000.0</v>
      </c>
      <c r="Q6" s="20">
        <f t="shared" si="1"/>
        <v>0</v>
      </c>
      <c r="R6" s="19" t="s">
        <v>44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44715.0</v>
      </c>
      <c r="C7" s="14" t="s">
        <v>482</v>
      </c>
      <c r="D7" s="15">
        <v>50817.0</v>
      </c>
      <c r="E7" s="15" t="s">
        <v>483</v>
      </c>
      <c r="F7" s="16"/>
      <c r="G7" s="16"/>
      <c r="H7" s="17"/>
      <c r="I7" s="24">
        <v>2650.0</v>
      </c>
      <c r="J7" s="18"/>
      <c r="K7" s="16"/>
      <c r="L7" s="16"/>
      <c r="M7" s="16"/>
      <c r="N7" s="16"/>
      <c r="O7" s="16"/>
      <c r="P7" s="19">
        <v>2650.0</v>
      </c>
      <c r="Q7" s="20">
        <f t="shared" si="1"/>
        <v>0</v>
      </c>
      <c r="R7" s="19" t="s">
        <v>44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44715.0</v>
      </c>
      <c r="C8" s="14" t="s">
        <v>484</v>
      </c>
      <c r="D8" s="15">
        <v>70933.0</v>
      </c>
      <c r="E8" s="15" t="s">
        <v>485</v>
      </c>
      <c r="F8" s="16"/>
      <c r="G8" s="16"/>
      <c r="H8" s="17"/>
      <c r="I8" s="24">
        <v>27000.0</v>
      </c>
      <c r="J8" s="18"/>
      <c r="K8" s="18"/>
      <c r="L8" s="16"/>
      <c r="M8" s="16"/>
      <c r="N8" s="16"/>
      <c r="O8" s="16"/>
      <c r="P8" s="19">
        <v>27000.0</v>
      </c>
      <c r="Q8" s="20">
        <f t="shared" si="1"/>
        <v>0</v>
      </c>
      <c r="R8" s="19" t="s">
        <v>44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44716.0</v>
      </c>
      <c r="C9" s="14" t="s">
        <v>486</v>
      </c>
      <c r="D9" s="15">
        <v>34851.0</v>
      </c>
      <c r="E9" s="15" t="s">
        <v>487</v>
      </c>
      <c r="F9" s="16"/>
      <c r="G9" s="16"/>
      <c r="H9" s="17"/>
      <c r="I9" s="24">
        <v>5000.0</v>
      </c>
      <c r="J9" s="18"/>
      <c r="K9" s="18"/>
      <c r="L9" s="16"/>
      <c r="M9" s="16"/>
      <c r="N9" s="16"/>
      <c r="O9" s="16"/>
      <c r="P9" s="19">
        <v>5000.0</v>
      </c>
      <c r="Q9" s="20">
        <f t="shared" si="1"/>
        <v>0</v>
      </c>
      <c r="R9" s="19" t="s">
        <v>44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44716.0</v>
      </c>
      <c r="C10" s="14" t="s">
        <v>488</v>
      </c>
      <c r="D10" s="15">
        <v>34851.0</v>
      </c>
      <c r="E10" s="15" t="s">
        <v>487</v>
      </c>
      <c r="F10" s="16"/>
      <c r="G10" s="16"/>
      <c r="H10" s="17"/>
      <c r="I10" s="24">
        <v>5000.0</v>
      </c>
      <c r="J10" s="18"/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44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44716.0</v>
      </c>
      <c r="C11" s="14" t="s">
        <v>489</v>
      </c>
      <c r="D11" s="15">
        <v>10697.0</v>
      </c>
      <c r="E11" s="15" t="s">
        <v>490</v>
      </c>
      <c r="F11" s="16"/>
      <c r="G11" s="16"/>
      <c r="H11" s="17"/>
      <c r="I11" s="18">
        <v>10000.0</v>
      </c>
      <c r="J11" s="18"/>
      <c r="K11" s="18"/>
      <c r="L11" s="16"/>
      <c r="M11" s="16"/>
      <c r="N11" s="16"/>
      <c r="O11" s="16"/>
      <c r="P11" s="19">
        <v>10000.0</v>
      </c>
      <c r="Q11" s="20">
        <f t="shared" si="1"/>
        <v>0</v>
      </c>
      <c r="R11" s="19" t="s">
        <v>44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44716.0</v>
      </c>
      <c r="C12" s="14" t="s">
        <v>491</v>
      </c>
      <c r="D12" s="15">
        <v>21821.0</v>
      </c>
      <c r="E12" s="15" t="s">
        <v>492</v>
      </c>
      <c r="F12" s="16"/>
      <c r="G12" s="16"/>
      <c r="H12" s="17"/>
      <c r="I12" s="18">
        <v>19200.0</v>
      </c>
      <c r="J12" s="18"/>
      <c r="K12" s="18"/>
      <c r="L12" s="16"/>
      <c r="M12" s="16"/>
      <c r="N12" s="16"/>
      <c r="O12" s="16"/>
      <c r="P12" s="19">
        <v>19200.0</v>
      </c>
      <c r="Q12" s="20">
        <f t="shared" si="1"/>
        <v>0</v>
      </c>
      <c r="R12" s="19" t="s">
        <v>48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44716.0</v>
      </c>
      <c r="C13" s="14" t="s">
        <v>493</v>
      </c>
      <c r="D13" s="15">
        <v>30248.0</v>
      </c>
      <c r="E13" s="15" t="s">
        <v>494</v>
      </c>
      <c r="F13" s="16"/>
      <c r="G13" s="16"/>
      <c r="H13" s="17"/>
      <c r="I13" s="18">
        <v>2650.0</v>
      </c>
      <c r="J13" s="18"/>
      <c r="K13" s="18"/>
      <c r="L13" s="16"/>
      <c r="M13" s="16"/>
      <c r="N13" s="16"/>
      <c r="O13" s="16"/>
      <c r="P13" s="19">
        <v>2650.0</v>
      </c>
      <c r="Q13" s="20">
        <f t="shared" si="1"/>
        <v>0</v>
      </c>
      <c r="R13" s="19" t="s">
        <v>44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44716.0</v>
      </c>
      <c r="C14" s="14" t="s">
        <v>495</v>
      </c>
      <c r="D14" s="15">
        <v>41057.0</v>
      </c>
      <c r="E14" s="15" t="s">
        <v>496</v>
      </c>
      <c r="F14" s="16"/>
      <c r="G14" s="16"/>
      <c r="H14" s="17"/>
      <c r="I14" s="18">
        <v>1400.0</v>
      </c>
      <c r="J14" s="18"/>
      <c r="K14" s="18"/>
      <c r="L14" s="16"/>
      <c r="M14" s="16"/>
      <c r="N14" s="16"/>
      <c r="O14" s="16"/>
      <c r="P14" s="19">
        <v>1400.0</v>
      </c>
      <c r="Q14" s="20">
        <f t="shared" si="1"/>
        <v>0</v>
      </c>
      <c r="R14" s="19" t="s">
        <v>44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44716.0</v>
      </c>
      <c r="C15" s="14" t="s">
        <v>497</v>
      </c>
      <c r="D15" s="15">
        <v>45256.0</v>
      </c>
      <c r="E15" s="15" t="s">
        <v>498</v>
      </c>
      <c r="F15" s="16"/>
      <c r="G15" s="16"/>
      <c r="H15" s="17"/>
      <c r="I15" s="18">
        <v>3600.0</v>
      </c>
      <c r="J15" s="18"/>
      <c r="K15" s="18"/>
      <c r="L15" s="16"/>
      <c r="M15" s="16"/>
      <c r="N15" s="16"/>
      <c r="O15" s="16"/>
      <c r="P15" s="19">
        <v>3600.0</v>
      </c>
      <c r="Q15" s="20">
        <f t="shared" si="1"/>
        <v>0</v>
      </c>
      <c r="R15" s="19" t="s">
        <v>44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44716.0</v>
      </c>
      <c r="C16" s="14" t="s">
        <v>499</v>
      </c>
      <c r="D16" s="15">
        <v>45096.0</v>
      </c>
      <c r="E16" s="15" t="s">
        <v>169</v>
      </c>
      <c r="F16" s="16"/>
      <c r="G16" s="16"/>
      <c r="H16" s="17"/>
      <c r="I16" s="18">
        <v>6250.0</v>
      </c>
      <c r="J16" s="18"/>
      <c r="K16" s="18"/>
      <c r="L16" s="16"/>
      <c r="M16" s="16"/>
      <c r="N16" s="16"/>
      <c r="O16" s="16"/>
      <c r="P16" s="19">
        <v>6250.0</v>
      </c>
      <c r="Q16" s="20">
        <f t="shared" si="1"/>
        <v>0</v>
      </c>
      <c r="R16" s="19" t="s">
        <v>44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44716.0</v>
      </c>
      <c r="C17" s="14" t="s">
        <v>500</v>
      </c>
      <c r="D17" s="15">
        <v>60863.0</v>
      </c>
      <c r="E17" s="15" t="s">
        <v>501</v>
      </c>
      <c r="F17" s="16"/>
      <c r="G17" s="16"/>
      <c r="H17" s="17"/>
      <c r="I17" s="18">
        <v>10000.0</v>
      </c>
      <c r="J17" s="18"/>
      <c r="K17" s="18"/>
      <c r="L17" s="16"/>
      <c r="M17" s="16"/>
      <c r="N17" s="16"/>
      <c r="O17" s="16"/>
      <c r="P17" s="19">
        <v>10000.0</v>
      </c>
      <c r="Q17" s="20">
        <f t="shared" si="1"/>
        <v>0</v>
      </c>
      <c r="R17" s="19" t="s">
        <v>502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44716.0</v>
      </c>
      <c r="C18" s="14" t="s">
        <v>503</v>
      </c>
      <c r="D18" s="15">
        <v>65117.0</v>
      </c>
      <c r="E18" s="15" t="s">
        <v>504</v>
      </c>
      <c r="F18" s="16"/>
      <c r="G18" s="16"/>
      <c r="H18" s="17"/>
      <c r="I18" s="18">
        <v>3600.0</v>
      </c>
      <c r="J18" s="18"/>
      <c r="K18" s="18"/>
      <c r="L18" s="16"/>
      <c r="M18" s="16"/>
      <c r="N18" s="16"/>
      <c r="O18" s="16"/>
      <c r="P18" s="19">
        <v>3600.0</v>
      </c>
      <c r="Q18" s="20">
        <f t="shared" si="1"/>
        <v>0</v>
      </c>
      <c r="R18" s="19" t="s">
        <v>48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44716.0</v>
      </c>
      <c r="C19" s="14" t="s">
        <v>505</v>
      </c>
      <c r="D19" s="15">
        <v>67676.0</v>
      </c>
      <c r="E19" s="15" t="s">
        <v>506</v>
      </c>
      <c r="F19" s="16"/>
      <c r="G19" s="16"/>
      <c r="H19" s="17"/>
      <c r="I19" s="18"/>
      <c r="J19" s="18">
        <v>350.0</v>
      </c>
      <c r="K19" s="18"/>
      <c r="L19" s="16"/>
      <c r="M19" s="16"/>
      <c r="N19" s="16"/>
      <c r="O19" s="16"/>
      <c r="P19" s="19">
        <v>350.0</v>
      </c>
      <c r="Q19" s="20">
        <f t="shared" si="1"/>
        <v>0</v>
      </c>
      <c r="R19" s="19" t="s">
        <v>507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44716.0</v>
      </c>
      <c r="C20" s="14" t="s">
        <v>508</v>
      </c>
      <c r="D20" s="15">
        <v>22341.0</v>
      </c>
      <c r="E20" s="15" t="s">
        <v>356</v>
      </c>
      <c r="F20" s="16"/>
      <c r="G20" s="16"/>
      <c r="H20" s="17"/>
      <c r="I20" s="18">
        <v>2650.0</v>
      </c>
      <c r="J20" s="18"/>
      <c r="K20" s="18"/>
      <c r="L20" s="16"/>
      <c r="M20" s="16"/>
      <c r="N20" s="16"/>
      <c r="O20" s="16"/>
      <c r="P20" s="19">
        <v>2650.0</v>
      </c>
      <c r="Q20" s="20">
        <f t="shared" si="1"/>
        <v>0</v>
      </c>
      <c r="R20" s="19" t="s">
        <v>44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44716.0</v>
      </c>
      <c r="C21" s="14" t="s">
        <v>509</v>
      </c>
      <c r="D21" s="15">
        <v>51051.0</v>
      </c>
      <c r="E21" s="15" t="s">
        <v>510</v>
      </c>
      <c r="F21" s="16"/>
      <c r="G21" s="16"/>
      <c r="H21" s="17"/>
      <c r="I21" s="18">
        <v>7500.0</v>
      </c>
      <c r="J21" s="18"/>
      <c r="K21" s="18"/>
      <c r="L21" s="16"/>
      <c r="M21" s="16"/>
      <c r="N21" s="16"/>
      <c r="O21" s="16"/>
      <c r="P21" s="19">
        <v>7500.0</v>
      </c>
      <c r="Q21" s="20">
        <f t="shared" si="1"/>
        <v>0</v>
      </c>
      <c r="R21" s="19" t="s">
        <v>48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44716.0</v>
      </c>
      <c r="C22" s="14" t="s">
        <v>511</v>
      </c>
      <c r="D22" s="15">
        <v>58543.0</v>
      </c>
      <c r="E22" s="15" t="s">
        <v>512</v>
      </c>
      <c r="F22" s="16"/>
      <c r="G22" s="16"/>
      <c r="H22" s="17"/>
      <c r="I22" s="18">
        <v>17000.0</v>
      </c>
      <c r="J22" s="18"/>
      <c r="K22" s="18"/>
      <c r="L22" s="16"/>
      <c r="M22" s="16"/>
      <c r="N22" s="16"/>
      <c r="O22" s="16"/>
      <c r="P22" s="19">
        <v>17000.0</v>
      </c>
      <c r="Q22" s="20">
        <f t="shared" si="1"/>
        <v>0</v>
      </c>
      <c r="R22" s="19" t="s">
        <v>44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44716.0</v>
      </c>
      <c r="C23" s="14" t="s">
        <v>513</v>
      </c>
      <c r="D23" s="15">
        <v>25541.0</v>
      </c>
      <c r="E23" s="15" t="s">
        <v>514</v>
      </c>
      <c r="F23" s="16"/>
      <c r="G23" s="16"/>
      <c r="H23" s="17"/>
      <c r="I23" s="18"/>
      <c r="J23" s="18">
        <v>8000.0</v>
      </c>
      <c r="K23" s="18"/>
      <c r="L23" s="16"/>
      <c r="M23" s="16"/>
      <c r="N23" s="16"/>
      <c r="O23" s="16"/>
      <c r="P23" s="19">
        <v>8000.0</v>
      </c>
      <c r="Q23" s="20">
        <f t="shared" si="1"/>
        <v>0</v>
      </c>
      <c r="R23" s="19" t="s">
        <v>44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44716.0</v>
      </c>
      <c r="C24" s="14" t="s">
        <v>515</v>
      </c>
      <c r="D24" s="15">
        <v>51051.0</v>
      </c>
      <c r="E24" s="15" t="s">
        <v>510</v>
      </c>
      <c r="F24" s="16"/>
      <c r="G24" s="16"/>
      <c r="H24" s="17"/>
      <c r="I24" s="18">
        <v>16250.0</v>
      </c>
      <c r="J24" s="18"/>
      <c r="K24" s="18"/>
      <c r="L24" s="16"/>
      <c r="M24" s="16"/>
      <c r="N24" s="16"/>
      <c r="O24" s="16"/>
      <c r="P24" s="19">
        <v>16250.0</v>
      </c>
      <c r="Q24" s="20">
        <f t="shared" si="1"/>
        <v>0</v>
      </c>
      <c r="R24" s="19" t="s">
        <v>48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44716.0</v>
      </c>
      <c r="C25" s="14" t="s">
        <v>516</v>
      </c>
      <c r="D25" s="15">
        <v>48191.0</v>
      </c>
      <c r="E25" s="15" t="s">
        <v>517</v>
      </c>
      <c r="F25" s="16"/>
      <c r="G25" s="16"/>
      <c r="H25" s="17"/>
      <c r="I25" s="18">
        <v>300.0</v>
      </c>
      <c r="J25" s="18"/>
      <c r="K25" s="18"/>
      <c r="L25" s="16"/>
      <c r="M25" s="16"/>
      <c r="N25" s="16"/>
      <c r="O25" s="16"/>
      <c r="P25" s="19">
        <v>300.0</v>
      </c>
      <c r="Q25" s="20">
        <f t="shared" si="1"/>
        <v>0</v>
      </c>
      <c r="R25" s="19" t="s">
        <v>79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44716.0</v>
      </c>
      <c r="C26" s="14" t="s">
        <v>518</v>
      </c>
      <c r="D26" s="15">
        <v>65340.0</v>
      </c>
      <c r="E26" s="15" t="s">
        <v>519</v>
      </c>
      <c r="F26" s="16"/>
      <c r="G26" s="16"/>
      <c r="H26" s="17"/>
      <c r="I26" s="18">
        <v>2500.0</v>
      </c>
      <c r="J26" s="18"/>
      <c r="K26" s="18"/>
      <c r="L26" s="16"/>
      <c r="M26" s="16"/>
      <c r="N26" s="16"/>
      <c r="O26" s="16"/>
      <c r="P26" s="19">
        <v>2500.0</v>
      </c>
      <c r="Q26" s="20">
        <f t="shared" si="1"/>
        <v>0</v>
      </c>
      <c r="R26" s="19" t="s">
        <v>44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44716.0</v>
      </c>
      <c r="C27" s="14" t="s">
        <v>520</v>
      </c>
      <c r="D27" s="15">
        <v>65340.0</v>
      </c>
      <c r="E27" s="15" t="s">
        <v>519</v>
      </c>
      <c r="F27" s="16"/>
      <c r="G27" s="16"/>
      <c r="H27" s="17"/>
      <c r="I27" s="18">
        <v>5000.0</v>
      </c>
      <c r="J27" s="18"/>
      <c r="K27" s="18"/>
      <c r="L27" s="16"/>
      <c r="M27" s="16"/>
      <c r="N27" s="16"/>
      <c r="O27" s="16"/>
      <c r="P27" s="19">
        <v>5000.0</v>
      </c>
      <c r="Q27" s="20">
        <f t="shared" si="1"/>
        <v>0</v>
      </c>
      <c r="R27" s="19" t="s">
        <v>44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44716.0</v>
      </c>
      <c r="C28" s="14" t="s">
        <v>521</v>
      </c>
      <c r="D28" s="15">
        <v>65340.0</v>
      </c>
      <c r="E28" s="15" t="s">
        <v>519</v>
      </c>
      <c r="F28" s="16"/>
      <c r="G28" s="16"/>
      <c r="H28" s="17"/>
      <c r="I28" s="18">
        <v>5000.0</v>
      </c>
      <c r="J28" s="18"/>
      <c r="K28" s="18"/>
      <c r="L28" s="16"/>
      <c r="M28" s="16"/>
      <c r="N28" s="16"/>
      <c r="O28" s="16"/>
      <c r="P28" s="19">
        <v>5000.0</v>
      </c>
      <c r="Q28" s="20">
        <f t="shared" si="1"/>
        <v>0</v>
      </c>
      <c r="R28" s="19" t="s">
        <v>44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44716.0</v>
      </c>
      <c r="C29" s="14" t="s">
        <v>522</v>
      </c>
      <c r="D29" s="15">
        <v>53629.0</v>
      </c>
      <c r="E29" s="15" t="s">
        <v>523</v>
      </c>
      <c r="F29" s="16"/>
      <c r="G29" s="16"/>
      <c r="H29" s="17"/>
      <c r="I29" s="18"/>
      <c r="J29" s="18">
        <v>5000.0</v>
      </c>
      <c r="K29" s="18"/>
      <c r="L29" s="16"/>
      <c r="M29" s="16"/>
      <c r="N29" s="16"/>
      <c r="O29" s="16"/>
      <c r="P29" s="19">
        <v>5000.0</v>
      </c>
      <c r="Q29" s="20">
        <f t="shared" si="1"/>
        <v>0</v>
      </c>
      <c r="R29" s="19" t="s">
        <v>502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44716.0</v>
      </c>
      <c r="C30" s="14" t="s">
        <v>524</v>
      </c>
      <c r="D30" s="15">
        <v>52462.0</v>
      </c>
      <c r="E30" s="15" t="s">
        <v>525</v>
      </c>
      <c r="F30" s="16"/>
      <c r="G30" s="16"/>
      <c r="H30" s="17"/>
      <c r="I30" s="18"/>
      <c r="J30" s="18">
        <v>5000.0</v>
      </c>
      <c r="K30" s="18"/>
      <c r="L30" s="16"/>
      <c r="M30" s="16"/>
      <c r="N30" s="16"/>
      <c r="O30" s="16"/>
      <c r="P30" s="19">
        <v>5000.0</v>
      </c>
      <c r="Q30" s="20">
        <f t="shared" si="1"/>
        <v>0</v>
      </c>
      <c r="R30" s="19" t="s">
        <v>502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44716.0</v>
      </c>
      <c r="C31" s="14" t="s">
        <v>526</v>
      </c>
      <c r="D31" s="15">
        <v>52206.0</v>
      </c>
      <c r="E31" s="15" t="s">
        <v>527</v>
      </c>
      <c r="F31" s="16"/>
      <c r="G31" s="16"/>
      <c r="H31" s="17"/>
      <c r="I31" s="18">
        <v>17000.0</v>
      </c>
      <c r="J31" s="18"/>
      <c r="K31" s="18"/>
      <c r="L31" s="16"/>
      <c r="M31" s="16"/>
      <c r="N31" s="16"/>
      <c r="O31" s="16"/>
      <c r="P31" s="19">
        <v>17000.0</v>
      </c>
      <c r="Q31" s="20">
        <f t="shared" si="1"/>
        <v>0</v>
      </c>
      <c r="R31" s="19" t="s">
        <v>48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44716.0</v>
      </c>
      <c r="C32" s="14" t="s">
        <v>528</v>
      </c>
      <c r="D32" s="15">
        <v>54368.0</v>
      </c>
      <c r="E32" s="15" t="s">
        <v>529</v>
      </c>
      <c r="F32" s="16"/>
      <c r="G32" s="16"/>
      <c r="H32" s="17"/>
      <c r="I32" s="18">
        <v>2650.0</v>
      </c>
      <c r="J32" s="18"/>
      <c r="K32" s="18"/>
      <c r="L32" s="16"/>
      <c r="M32" s="16"/>
      <c r="N32" s="16"/>
      <c r="O32" s="16"/>
      <c r="P32" s="19">
        <v>2650.0</v>
      </c>
      <c r="Q32" s="20">
        <f t="shared" si="1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44716.0</v>
      </c>
      <c r="C33" s="14" t="s">
        <v>530</v>
      </c>
      <c r="D33" s="15">
        <v>50445.0</v>
      </c>
      <c r="E33" s="15" t="s">
        <v>531</v>
      </c>
      <c r="F33" s="16"/>
      <c r="G33" s="16"/>
      <c r="H33" s="17"/>
      <c r="I33" s="18"/>
      <c r="J33" s="18">
        <v>2650.0</v>
      </c>
      <c r="K33" s="18"/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507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44716.0</v>
      </c>
      <c r="C34" s="14" t="s">
        <v>532</v>
      </c>
      <c r="D34" s="15">
        <v>58818.0</v>
      </c>
      <c r="E34" s="15" t="s">
        <v>533</v>
      </c>
      <c r="F34" s="16"/>
      <c r="G34" s="16"/>
      <c r="H34" s="17"/>
      <c r="I34" s="18">
        <v>6250.0</v>
      </c>
      <c r="J34" s="18"/>
      <c r="K34" s="18"/>
      <c r="L34" s="16"/>
      <c r="M34" s="16"/>
      <c r="N34" s="16"/>
      <c r="O34" s="16"/>
      <c r="P34" s="19">
        <v>6250.0</v>
      </c>
      <c r="Q34" s="20">
        <f t="shared" si="1"/>
        <v>0</v>
      </c>
      <c r="R34" s="19" t="s">
        <v>44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44716.0</v>
      </c>
      <c r="C35" s="14" t="s">
        <v>534</v>
      </c>
      <c r="D35" s="15">
        <v>31927.0</v>
      </c>
      <c r="E35" s="15" t="s">
        <v>535</v>
      </c>
      <c r="F35" s="16"/>
      <c r="G35" s="16"/>
      <c r="H35" s="17"/>
      <c r="I35" s="18">
        <v>6250.0</v>
      </c>
      <c r="J35" s="18"/>
      <c r="K35" s="18"/>
      <c r="L35" s="16"/>
      <c r="M35" s="16"/>
      <c r="N35" s="16"/>
      <c r="O35" s="16"/>
      <c r="P35" s="19">
        <v>6250.0</v>
      </c>
      <c r="Q35" s="20">
        <f t="shared" si="1"/>
        <v>0</v>
      </c>
      <c r="R35" s="19" t="s">
        <v>507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44716.0</v>
      </c>
      <c r="C36" s="14" t="s">
        <v>536</v>
      </c>
      <c r="D36" s="15">
        <v>36769.0</v>
      </c>
      <c r="E36" s="15" t="s">
        <v>537</v>
      </c>
      <c r="F36" s="16"/>
      <c r="G36" s="16"/>
      <c r="H36" s="17"/>
      <c r="I36" s="18">
        <v>5150.0</v>
      </c>
      <c r="J36" s="18"/>
      <c r="K36" s="18"/>
      <c r="L36" s="16"/>
      <c r="M36" s="16"/>
      <c r="N36" s="16"/>
      <c r="O36" s="16"/>
      <c r="P36" s="19">
        <v>5150.0</v>
      </c>
      <c r="Q36" s="20">
        <f t="shared" si="1"/>
        <v>0</v>
      </c>
      <c r="R36" s="19" t="s">
        <v>48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44716.0</v>
      </c>
      <c r="C37" s="14" t="s">
        <v>538</v>
      </c>
      <c r="D37" s="15">
        <v>52509.0</v>
      </c>
      <c r="E37" s="15" t="s">
        <v>539</v>
      </c>
      <c r="F37" s="16"/>
      <c r="G37" s="16"/>
      <c r="H37" s="17"/>
      <c r="I37" s="18">
        <v>4250.0</v>
      </c>
      <c r="J37" s="18"/>
      <c r="K37" s="18"/>
      <c r="L37" s="16"/>
      <c r="M37" s="16"/>
      <c r="N37" s="16"/>
      <c r="O37" s="16"/>
      <c r="P37" s="19">
        <v>4250.0</v>
      </c>
      <c r="Q37" s="20">
        <f t="shared" si="1"/>
        <v>0</v>
      </c>
      <c r="R37" s="19" t="s">
        <v>507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44716.0</v>
      </c>
      <c r="C38" s="14" t="s">
        <v>540</v>
      </c>
      <c r="D38" s="15">
        <v>51782.0</v>
      </c>
      <c r="E38" s="15" t="s">
        <v>541</v>
      </c>
      <c r="F38" s="16"/>
      <c r="G38" s="16"/>
      <c r="H38" s="17"/>
      <c r="I38" s="18"/>
      <c r="J38" s="18">
        <v>700.0</v>
      </c>
      <c r="K38" s="18"/>
      <c r="L38" s="16"/>
      <c r="M38" s="16"/>
      <c r="N38" s="16"/>
      <c r="O38" s="16"/>
      <c r="P38" s="19">
        <v>700.0</v>
      </c>
      <c r="Q38" s="20">
        <f t="shared" si="1"/>
        <v>0</v>
      </c>
      <c r="R38" s="19" t="s">
        <v>507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44716.0</v>
      </c>
      <c r="C39" s="14" t="s">
        <v>542</v>
      </c>
      <c r="D39" s="15">
        <v>54515.0</v>
      </c>
      <c r="E39" s="15" t="s">
        <v>543</v>
      </c>
      <c r="F39" s="16"/>
      <c r="G39" s="16"/>
      <c r="H39" s="17"/>
      <c r="I39" s="18">
        <v>5200.0</v>
      </c>
      <c r="J39" s="18"/>
      <c r="K39" s="18"/>
      <c r="L39" s="16"/>
      <c r="M39" s="16"/>
      <c r="N39" s="16"/>
      <c r="O39" s="16"/>
      <c r="P39" s="19">
        <v>5200.0</v>
      </c>
      <c r="Q39" s="20">
        <f t="shared" si="1"/>
        <v>0</v>
      </c>
      <c r="R39" s="19" t="s">
        <v>33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44716.0</v>
      </c>
      <c r="C40" s="14" t="s">
        <v>544</v>
      </c>
      <c r="D40" s="15">
        <v>70078.0</v>
      </c>
      <c r="E40" s="15" t="s">
        <v>270</v>
      </c>
      <c r="F40" s="16"/>
      <c r="G40" s="16"/>
      <c r="H40" s="17"/>
      <c r="I40" s="18"/>
      <c r="J40" s="18"/>
      <c r="K40" s="18">
        <v>100.0</v>
      </c>
      <c r="L40" s="16"/>
      <c r="M40" s="16"/>
      <c r="N40" s="16"/>
      <c r="O40" s="16"/>
      <c r="P40" s="19">
        <v>100.0</v>
      </c>
      <c r="Q40" s="20">
        <f t="shared" si="1"/>
        <v>0</v>
      </c>
      <c r="R40" s="19" t="s">
        <v>79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44716.0</v>
      </c>
      <c r="C41" s="14" t="s">
        <v>545</v>
      </c>
      <c r="D41" s="15">
        <v>55763.0</v>
      </c>
      <c r="E41" s="15" t="s">
        <v>546</v>
      </c>
      <c r="F41" s="16"/>
      <c r="G41" s="16"/>
      <c r="H41" s="17"/>
      <c r="I41" s="18">
        <v>2650.0</v>
      </c>
      <c r="J41" s="18"/>
      <c r="K41" s="18"/>
      <c r="L41" s="16"/>
      <c r="M41" s="16"/>
      <c r="N41" s="16"/>
      <c r="O41" s="16"/>
      <c r="P41" s="19">
        <v>2650.0</v>
      </c>
      <c r="Q41" s="20">
        <f t="shared" si="1"/>
        <v>0</v>
      </c>
      <c r="R41" s="19" t="s">
        <v>44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44716.0</v>
      </c>
      <c r="C42" s="14" t="s">
        <v>547</v>
      </c>
      <c r="D42" s="15">
        <v>53283.0</v>
      </c>
      <c r="E42" s="15" t="s">
        <v>199</v>
      </c>
      <c r="F42" s="16"/>
      <c r="G42" s="16"/>
      <c r="H42" s="17"/>
      <c r="I42" s="18">
        <v>4450.0</v>
      </c>
      <c r="J42" s="18"/>
      <c r="K42" s="18"/>
      <c r="L42" s="16"/>
      <c r="M42" s="16"/>
      <c r="N42" s="16"/>
      <c r="O42" s="16"/>
      <c r="P42" s="19">
        <v>4450.0</v>
      </c>
      <c r="Q42" s="20">
        <f t="shared" si="1"/>
        <v>0</v>
      </c>
      <c r="R42" s="19" t="s">
        <v>507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44716.0</v>
      </c>
      <c r="C43" s="14" t="s">
        <v>548</v>
      </c>
      <c r="D43" s="15">
        <v>52727.0</v>
      </c>
      <c r="E43" s="15" t="s">
        <v>549</v>
      </c>
      <c r="F43" s="16"/>
      <c r="G43" s="16"/>
      <c r="H43" s="17"/>
      <c r="I43" s="18">
        <v>2650.0</v>
      </c>
      <c r="J43" s="18"/>
      <c r="K43" s="18"/>
      <c r="L43" s="16"/>
      <c r="M43" s="16"/>
      <c r="N43" s="16"/>
      <c r="O43" s="16"/>
      <c r="P43" s="19">
        <v>2650.0</v>
      </c>
      <c r="Q43" s="20">
        <f t="shared" si="1"/>
        <v>0</v>
      </c>
      <c r="R43" s="19" t="s">
        <v>44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44716.0</v>
      </c>
      <c r="C44" s="14" t="s">
        <v>550</v>
      </c>
      <c r="D44" s="15">
        <v>56683.0</v>
      </c>
      <c r="E44" s="15" t="s">
        <v>551</v>
      </c>
      <c r="F44" s="16"/>
      <c r="G44" s="16"/>
      <c r="H44" s="17"/>
      <c r="I44" s="18">
        <v>2600.0</v>
      </c>
      <c r="J44" s="18"/>
      <c r="K44" s="18"/>
      <c r="L44" s="16"/>
      <c r="M44" s="16"/>
      <c r="N44" s="16"/>
      <c r="O44" s="16"/>
      <c r="P44" s="19">
        <v>2600.0</v>
      </c>
      <c r="Q44" s="20">
        <f t="shared" si="1"/>
        <v>0</v>
      </c>
      <c r="R44" s="19" t="s">
        <v>79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44716.0</v>
      </c>
      <c r="C45" s="14" t="s">
        <v>552</v>
      </c>
      <c r="D45" s="15">
        <v>53495.0</v>
      </c>
      <c r="E45" s="15" t="s">
        <v>553</v>
      </c>
      <c r="F45" s="16"/>
      <c r="G45" s="16"/>
      <c r="H45" s="17"/>
      <c r="I45" s="18">
        <v>38750.0</v>
      </c>
      <c r="J45" s="18"/>
      <c r="K45" s="18"/>
      <c r="L45" s="16"/>
      <c r="M45" s="16"/>
      <c r="N45" s="16"/>
      <c r="O45" s="16"/>
      <c r="P45" s="19">
        <v>38750.0</v>
      </c>
      <c r="Q45" s="20">
        <f t="shared" si="1"/>
        <v>0</v>
      </c>
      <c r="R45" s="19" t="s">
        <v>507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44716.0</v>
      </c>
      <c r="C46" s="14" t="s">
        <v>554</v>
      </c>
      <c r="D46" s="15">
        <v>67922.0</v>
      </c>
      <c r="E46" s="15" t="s">
        <v>555</v>
      </c>
      <c r="F46" s="16"/>
      <c r="G46" s="16"/>
      <c r="H46" s="17"/>
      <c r="I46" s="18">
        <v>5000.0</v>
      </c>
      <c r="J46" s="18"/>
      <c r="K46" s="18"/>
      <c r="L46" s="16"/>
      <c r="M46" s="16"/>
      <c r="N46" s="16"/>
      <c r="O46" s="16"/>
      <c r="P46" s="19">
        <v>5000.0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44716.0</v>
      </c>
      <c r="C47" s="14" t="s">
        <v>556</v>
      </c>
      <c r="D47" s="15">
        <v>67301.0</v>
      </c>
      <c r="E47" s="15" t="s">
        <v>557</v>
      </c>
      <c r="F47" s="16"/>
      <c r="G47" s="16"/>
      <c r="H47" s="17"/>
      <c r="I47" s="18">
        <v>10000.0</v>
      </c>
      <c r="J47" s="18"/>
      <c r="K47" s="18"/>
      <c r="L47" s="16"/>
      <c r="M47" s="16"/>
      <c r="N47" s="16"/>
      <c r="O47" s="16"/>
      <c r="P47" s="19">
        <v>10000.0</v>
      </c>
      <c r="Q47" s="20">
        <f t="shared" si="1"/>
        <v>0</v>
      </c>
      <c r="R47" s="19" t="s">
        <v>44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44716.0</v>
      </c>
      <c r="C48" s="14" t="s">
        <v>558</v>
      </c>
      <c r="D48" s="15">
        <v>49953.0</v>
      </c>
      <c r="E48" s="15" t="s">
        <v>559</v>
      </c>
      <c r="F48" s="16"/>
      <c r="G48" s="16"/>
      <c r="H48" s="23">
        <v>48750.0</v>
      </c>
      <c r="I48" s="18"/>
      <c r="J48" s="18"/>
      <c r="K48" s="18"/>
      <c r="L48" s="16"/>
      <c r="M48" s="16"/>
      <c r="N48" s="16"/>
      <c r="O48" s="16"/>
      <c r="P48" s="19">
        <v>48750.0</v>
      </c>
      <c r="Q48" s="20">
        <f t="shared" si="1"/>
        <v>0</v>
      </c>
      <c r="R48" s="19" t="s">
        <v>48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44716.0</v>
      </c>
      <c r="C49" s="14" t="s">
        <v>560</v>
      </c>
      <c r="D49" s="15">
        <v>68124.0</v>
      </c>
      <c r="E49" s="15" t="s">
        <v>561</v>
      </c>
      <c r="F49" s="16"/>
      <c r="G49" s="16"/>
      <c r="H49" s="17"/>
      <c r="I49" s="18">
        <v>2425.0</v>
      </c>
      <c r="J49" s="18"/>
      <c r="K49" s="18"/>
      <c r="L49" s="16"/>
      <c r="M49" s="16"/>
      <c r="N49" s="16"/>
      <c r="O49" s="16"/>
      <c r="P49" s="19">
        <v>2425.0</v>
      </c>
      <c r="Q49" s="20">
        <f t="shared" si="1"/>
        <v>0</v>
      </c>
      <c r="R49" s="19" t="s">
        <v>79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44716.0</v>
      </c>
      <c r="C50" s="14" t="s">
        <v>562</v>
      </c>
      <c r="D50" s="15">
        <v>10320.0</v>
      </c>
      <c r="E50" s="15" t="s">
        <v>312</v>
      </c>
      <c r="F50" s="16"/>
      <c r="G50" s="16"/>
      <c r="H50" s="17"/>
      <c r="I50" s="18">
        <v>5000.0</v>
      </c>
      <c r="J50" s="18"/>
      <c r="K50" s="18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507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44716.0</v>
      </c>
      <c r="C51" s="14" t="s">
        <v>563</v>
      </c>
      <c r="D51" s="15">
        <v>56638.0</v>
      </c>
      <c r="E51" s="15" t="s">
        <v>564</v>
      </c>
      <c r="F51" s="16"/>
      <c r="G51" s="16"/>
      <c r="H51" s="17"/>
      <c r="I51" s="18"/>
      <c r="J51" s="18">
        <v>850.0</v>
      </c>
      <c r="K51" s="18"/>
      <c r="L51" s="16"/>
      <c r="M51" s="16"/>
      <c r="N51" s="16"/>
      <c r="O51" s="16"/>
      <c r="P51" s="19">
        <v>850.0</v>
      </c>
      <c r="Q51" s="20">
        <f t="shared" si="1"/>
        <v>0</v>
      </c>
      <c r="R51" s="19" t="s">
        <v>507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44716.0</v>
      </c>
      <c r="C52" s="14" t="s">
        <v>565</v>
      </c>
      <c r="D52" s="15">
        <v>55562.0</v>
      </c>
      <c r="E52" s="15" t="s">
        <v>566</v>
      </c>
      <c r="F52" s="16"/>
      <c r="G52" s="16"/>
      <c r="H52" s="17"/>
      <c r="I52" s="18">
        <v>10000.0</v>
      </c>
      <c r="J52" s="18"/>
      <c r="K52" s="18"/>
      <c r="L52" s="16"/>
      <c r="M52" s="16"/>
      <c r="N52" s="16"/>
      <c r="O52" s="16"/>
      <c r="P52" s="19">
        <v>10000.0</v>
      </c>
      <c r="Q52" s="20">
        <f t="shared" si="1"/>
        <v>0</v>
      </c>
      <c r="R52" s="19" t="s">
        <v>44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44716.0</v>
      </c>
      <c r="C53" s="14" t="s">
        <v>567</v>
      </c>
      <c r="D53" s="15">
        <v>10006.0</v>
      </c>
      <c r="E53" s="15" t="s">
        <v>37</v>
      </c>
      <c r="F53" s="16"/>
      <c r="G53" s="16"/>
      <c r="H53" s="17"/>
      <c r="I53" s="18">
        <v>10000.0</v>
      </c>
      <c r="J53" s="18"/>
      <c r="K53" s="18"/>
      <c r="L53" s="16"/>
      <c r="M53" s="16"/>
      <c r="N53" s="16"/>
      <c r="O53" s="16"/>
      <c r="P53" s="19">
        <v>10000.0</v>
      </c>
      <c r="Q53" s="20">
        <f t="shared" si="1"/>
        <v>0</v>
      </c>
      <c r="R53" s="19" t="s">
        <v>507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44716.0</v>
      </c>
      <c r="C54" s="14" t="s">
        <v>568</v>
      </c>
      <c r="D54" s="15">
        <v>49953.0</v>
      </c>
      <c r="E54" s="15" t="s">
        <v>559</v>
      </c>
      <c r="F54" s="16"/>
      <c r="G54" s="16"/>
      <c r="H54" s="23">
        <v>15000.0</v>
      </c>
      <c r="I54" s="18"/>
      <c r="J54" s="18"/>
      <c r="K54" s="18"/>
      <c r="L54" s="16"/>
      <c r="M54" s="16"/>
      <c r="N54" s="16"/>
      <c r="O54" s="16"/>
      <c r="P54" s="19">
        <v>15000.0</v>
      </c>
      <c r="Q54" s="20">
        <f t="shared" si="1"/>
        <v>0</v>
      </c>
      <c r="R54" s="19" t="s">
        <v>48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44716.0</v>
      </c>
      <c r="C55" s="14" t="s">
        <v>569</v>
      </c>
      <c r="D55" s="15">
        <v>46152.0</v>
      </c>
      <c r="E55" s="15" t="s">
        <v>570</v>
      </c>
      <c r="F55" s="16"/>
      <c r="G55" s="16"/>
      <c r="H55" s="17"/>
      <c r="I55" s="18">
        <v>3050.0</v>
      </c>
      <c r="J55" s="18"/>
      <c r="K55" s="18"/>
      <c r="L55" s="16"/>
      <c r="M55" s="16"/>
      <c r="N55" s="16"/>
      <c r="O55" s="16"/>
      <c r="P55" s="19">
        <v>3050.0</v>
      </c>
      <c r="Q55" s="20">
        <f t="shared" si="1"/>
        <v>0</v>
      </c>
      <c r="R55" s="19" t="s">
        <v>44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44716.0</v>
      </c>
      <c r="C56" s="14" t="s">
        <v>571</v>
      </c>
      <c r="D56" s="15">
        <v>37242.0</v>
      </c>
      <c r="E56" s="15" t="s">
        <v>572</v>
      </c>
      <c r="F56" s="16"/>
      <c r="G56" s="16"/>
      <c r="H56" s="17"/>
      <c r="I56" s="18">
        <v>3750.0</v>
      </c>
      <c r="J56" s="18"/>
      <c r="K56" s="18"/>
      <c r="L56" s="16"/>
      <c r="M56" s="16"/>
      <c r="N56" s="16"/>
      <c r="O56" s="16"/>
      <c r="P56" s="19">
        <v>3750.0</v>
      </c>
      <c r="Q56" s="20">
        <f t="shared" si="1"/>
        <v>0</v>
      </c>
      <c r="R56" s="19" t="s">
        <v>44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44716.0</v>
      </c>
      <c r="C57" s="14" t="s">
        <v>573</v>
      </c>
      <c r="D57" s="15">
        <v>46927.0</v>
      </c>
      <c r="E57" s="15" t="s">
        <v>425</v>
      </c>
      <c r="F57" s="16"/>
      <c r="G57" s="16"/>
      <c r="H57" s="17"/>
      <c r="I57" s="18">
        <v>300.0</v>
      </c>
      <c r="J57" s="18"/>
      <c r="K57" s="18"/>
      <c r="L57" s="16"/>
      <c r="M57" s="16"/>
      <c r="N57" s="16"/>
      <c r="O57" s="16"/>
      <c r="P57" s="19">
        <v>300.0</v>
      </c>
      <c r="Q57" s="20">
        <f t="shared" si="1"/>
        <v>0</v>
      </c>
      <c r="R57" s="19" t="s">
        <v>79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44716.0</v>
      </c>
      <c r="C58" s="14" t="s">
        <v>574</v>
      </c>
      <c r="D58" s="15">
        <v>69153.0</v>
      </c>
      <c r="E58" s="15" t="s">
        <v>575</v>
      </c>
      <c r="F58" s="16"/>
      <c r="G58" s="16"/>
      <c r="H58" s="17"/>
      <c r="I58" s="18">
        <v>5150.0</v>
      </c>
      <c r="J58" s="18"/>
      <c r="K58" s="18"/>
      <c r="L58" s="16"/>
      <c r="M58" s="16"/>
      <c r="N58" s="16"/>
      <c r="O58" s="16"/>
      <c r="P58" s="19">
        <v>5150.0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44716.0</v>
      </c>
      <c r="C59" s="14" t="s">
        <v>576</v>
      </c>
      <c r="D59" s="15">
        <v>44689.0</v>
      </c>
      <c r="E59" s="15" t="s">
        <v>577</v>
      </c>
      <c r="F59" s="16"/>
      <c r="G59" s="16"/>
      <c r="H59" s="17"/>
      <c r="I59" s="18"/>
      <c r="J59" s="18">
        <v>2650.0</v>
      </c>
      <c r="K59" s="18"/>
      <c r="L59" s="16"/>
      <c r="M59" s="16"/>
      <c r="N59" s="16"/>
      <c r="O59" s="16"/>
      <c r="P59" s="19">
        <v>2650.0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44716.0</v>
      </c>
      <c r="C60" s="14" t="s">
        <v>578</v>
      </c>
      <c r="D60" s="15">
        <v>49825.0</v>
      </c>
      <c r="E60" s="15" t="s">
        <v>579</v>
      </c>
      <c r="F60" s="16"/>
      <c r="G60" s="16"/>
      <c r="H60" s="17"/>
      <c r="I60" s="18">
        <v>700.0</v>
      </c>
      <c r="J60" s="18"/>
      <c r="K60" s="18"/>
      <c r="L60" s="16"/>
      <c r="M60" s="16"/>
      <c r="N60" s="16"/>
      <c r="O60" s="16"/>
      <c r="P60" s="19">
        <v>700.0</v>
      </c>
      <c r="Q60" s="20">
        <f t="shared" si="1"/>
        <v>0</v>
      </c>
      <c r="R60" s="19" t="s">
        <v>79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44716.0</v>
      </c>
      <c r="C61" s="14" t="s">
        <v>580</v>
      </c>
      <c r="D61" s="15">
        <v>50957.0</v>
      </c>
      <c r="E61" s="15" t="s">
        <v>581</v>
      </c>
      <c r="F61" s="16"/>
      <c r="G61" s="16"/>
      <c r="H61" s="17"/>
      <c r="I61" s="18"/>
      <c r="J61" s="18">
        <v>5000.0</v>
      </c>
      <c r="K61" s="18"/>
      <c r="L61" s="16"/>
      <c r="M61" s="16"/>
      <c r="N61" s="16"/>
      <c r="O61" s="16"/>
      <c r="P61" s="19">
        <v>5000.0</v>
      </c>
      <c r="Q61" s="20">
        <f t="shared" si="1"/>
        <v>0</v>
      </c>
      <c r="R61" s="19" t="s">
        <v>44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44716.0</v>
      </c>
      <c r="C62" s="14" t="s">
        <v>582</v>
      </c>
      <c r="D62" s="15">
        <v>70965.0</v>
      </c>
      <c r="E62" s="15" t="s">
        <v>583</v>
      </c>
      <c r="F62" s="16"/>
      <c r="G62" s="16"/>
      <c r="H62" s="17"/>
      <c r="I62" s="18">
        <v>27000.0</v>
      </c>
      <c r="J62" s="18"/>
      <c r="K62" s="18"/>
      <c r="L62" s="16"/>
      <c r="M62" s="16"/>
      <c r="N62" s="16"/>
      <c r="O62" s="16"/>
      <c r="P62" s="19">
        <v>27000.0</v>
      </c>
      <c r="Q62" s="20">
        <f t="shared" si="1"/>
        <v>0</v>
      </c>
      <c r="R62" s="19" t="s">
        <v>33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44716.0</v>
      </c>
      <c r="C63" s="14" t="s">
        <v>584</v>
      </c>
      <c r="D63" s="15">
        <v>50979.0</v>
      </c>
      <c r="E63" s="15" t="s">
        <v>585</v>
      </c>
      <c r="F63" s="16"/>
      <c r="G63" s="16"/>
      <c r="H63" s="17"/>
      <c r="I63" s="18"/>
      <c r="J63" s="18">
        <v>23080.0</v>
      </c>
      <c r="K63" s="18"/>
      <c r="L63" s="16"/>
      <c r="M63" s="16"/>
      <c r="N63" s="16"/>
      <c r="O63" s="16"/>
      <c r="P63" s="19">
        <v>23080.0</v>
      </c>
      <c r="Q63" s="20">
        <f t="shared" si="1"/>
        <v>0</v>
      </c>
      <c r="R63" s="19" t="s">
        <v>44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44716.0</v>
      </c>
      <c r="C64" s="14" t="s">
        <v>586</v>
      </c>
      <c r="D64" s="15">
        <v>70964.0</v>
      </c>
      <c r="E64" s="15" t="s">
        <v>587</v>
      </c>
      <c r="F64" s="16"/>
      <c r="G64" s="16"/>
      <c r="H64" s="17"/>
      <c r="I64" s="18"/>
      <c r="J64" s="18">
        <v>300.0</v>
      </c>
      <c r="K64" s="18"/>
      <c r="L64" s="16"/>
      <c r="M64" s="16"/>
      <c r="N64" s="16"/>
      <c r="O64" s="16"/>
      <c r="P64" s="19">
        <v>300.0</v>
      </c>
      <c r="Q64" s="20">
        <f t="shared" si="1"/>
        <v>0</v>
      </c>
      <c r="R64" s="19" t="s">
        <v>33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44716.0</v>
      </c>
      <c r="C65" s="14" t="s">
        <v>588</v>
      </c>
      <c r="D65" s="15">
        <v>54899.0</v>
      </c>
      <c r="E65" s="15" t="s">
        <v>589</v>
      </c>
      <c r="F65" s="16"/>
      <c r="G65" s="16"/>
      <c r="H65" s="17"/>
      <c r="I65" s="18">
        <v>5000.0</v>
      </c>
      <c r="J65" s="18"/>
      <c r="K65" s="18"/>
      <c r="L65" s="16"/>
      <c r="M65" s="16"/>
      <c r="N65" s="16"/>
      <c r="O65" s="16"/>
      <c r="P65" s="19">
        <v>5000.0</v>
      </c>
      <c r="Q65" s="20">
        <f t="shared" si="1"/>
        <v>0</v>
      </c>
      <c r="R65" s="19" t="s">
        <v>48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44716.0</v>
      </c>
      <c r="C66" s="14" t="s">
        <v>590</v>
      </c>
      <c r="D66" s="15">
        <v>50979.0</v>
      </c>
      <c r="E66" s="15" t="s">
        <v>585</v>
      </c>
      <c r="F66" s="16"/>
      <c r="G66" s="16"/>
      <c r="H66" s="17"/>
      <c r="I66" s="18"/>
      <c r="J66" s="18">
        <v>300.0</v>
      </c>
      <c r="K66" s="18"/>
      <c r="L66" s="16"/>
      <c r="M66" s="16"/>
      <c r="N66" s="16"/>
      <c r="O66" s="16"/>
      <c r="P66" s="19">
        <v>300.0</v>
      </c>
      <c r="Q66" s="20">
        <f t="shared" si="1"/>
        <v>0</v>
      </c>
      <c r="R66" s="19" t="s">
        <v>44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44716.0</v>
      </c>
      <c r="C67" s="14" t="s">
        <v>591</v>
      </c>
      <c r="D67" s="15">
        <v>51939.0</v>
      </c>
      <c r="E67" s="15" t="s">
        <v>206</v>
      </c>
      <c r="F67" s="16"/>
      <c r="G67" s="16"/>
      <c r="H67" s="17"/>
      <c r="I67" s="18">
        <v>39750.0</v>
      </c>
      <c r="J67" s="18"/>
      <c r="K67" s="18"/>
      <c r="L67" s="16"/>
      <c r="M67" s="16"/>
      <c r="N67" s="16"/>
      <c r="O67" s="16"/>
      <c r="P67" s="19">
        <v>39750.0</v>
      </c>
      <c r="Q67" s="20">
        <f t="shared" si="1"/>
        <v>0</v>
      </c>
      <c r="R67" s="19" t="s">
        <v>48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44716.0</v>
      </c>
      <c r="C68" s="14" t="s">
        <v>592</v>
      </c>
      <c r="D68" s="15">
        <v>44149.0</v>
      </c>
      <c r="E68" s="15" t="s">
        <v>593</v>
      </c>
      <c r="F68" s="16"/>
      <c r="G68" s="16"/>
      <c r="H68" s="17"/>
      <c r="I68" s="18">
        <v>6331.0</v>
      </c>
      <c r="J68" s="18"/>
      <c r="K68" s="18">
        <v>8669.0</v>
      </c>
      <c r="L68" s="16"/>
      <c r="M68" s="16"/>
      <c r="N68" s="16"/>
      <c r="O68" s="16"/>
      <c r="P68" s="19">
        <v>15000.0</v>
      </c>
      <c r="Q68" s="20">
        <f t="shared" si="1"/>
        <v>0</v>
      </c>
      <c r="R68" s="19" t="s">
        <v>33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44716.0</v>
      </c>
      <c r="C69" s="14" t="s">
        <v>594</v>
      </c>
      <c r="D69" s="15">
        <v>61742.0</v>
      </c>
      <c r="E69" s="15" t="s">
        <v>595</v>
      </c>
      <c r="F69" s="16"/>
      <c r="G69" s="16"/>
      <c r="H69" s="17"/>
      <c r="I69" s="18">
        <v>27000.0</v>
      </c>
      <c r="J69" s="18"/>
      <c r="K69" s="18"/>
      <c r="L69" s="16"/>
      <c r="M69" s="16"/>
      <c r="N69" s="16"/>
      <c r="O69" s="16"/>
      <c r="P69" s="19">
        <v>27000.0</v>
      </c>
      <c r="Q69" s="20">
        <f t="shared" si="1"/>
        <v>0</v>
      </c>
      <c r="R69" s="19" t="s">
        <v>33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44716.0</v>
      </c>
      <c r="C70" s="14" t="s">
        <v>596</v>
      </c>
      <c r="D70" s="15">
        <v>59377.0</v>
      </c>
      <c r="E70" s="15" t="s">
        <v>597</v>
      </c>
      <c r="F70" s="16"/>
      <c r="G70" s="16"/>
      <c r="H70" s="17"/>
      <c r="I70" s="18">
        <v>10000.0</v>
      </c>
      <c r="J70" s="18"/>
      <c r="K70" s="18"/>
      <c r="L70" s="16"/>
      <c r="M70" s="16"/>
      <c r="N70" s="16"/>
      <c r="O70" s="16"/>
      <c r="P70" s="19">
        <v>10000.0</v>
      </c>
      <c r="Q70" s="20">
        <f t="shared" si="1"/>
        <v>0</v>
      </c>
      <c r="R70" s="19" t="s">
        <v>44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44716.0</v>
      </c>
      <c r="C71" s="14" t="s">
        <v>598</v>
      </c>
      <c r="D71" s="15">
        <v>13781.0</v>
      </c>
      <c r="E71" s="15" t="s">
        <v>43</v>
      </c>
      <c r="F71" s="16"/>
      <c r="G71" s="16"/>
      <c r="H71" s="17"/>
      <c r="I71" s="18">
        <v>21450.0</v>
      </c>
      <c r="J71" s="18"/>
      <c r="K71" s="18"/>
      <c r="L71" s="16"/>
      <c r="M71" s="16"/>
      <c r="N71" s="16"/>
      <c r="O71" s="16"/>
      <c r="P71" s="19">
        <v>21450.0</v>
      </c>
      <c r="Q71" s="20">
        <f t="shared" si="1"/>
        <v>0</v>
      </c>
      <c r="R71" s="19" t="s">
        <v>44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44716.0</v>
      </c>
      <c r="C72" s="14" t="s">
        <v>599</v>
      </c>
      <c r="D72" s="15">
        <v>61159.0</v>
      </c>
      <c r="E72" s="15" t="s">
        <v>600</v>
      </c>
      <c r="F72" s="16"/>
      <c r="G72" s="16"/>
      <c r="H72" s="17"/>
      <c r="I72" s="18">
        <v>3650.0</v>
      </c>
      <c r="J72" s="18"/>
      <c r="K72" s="18"/>
      <c r="L72" s="16"/>
      <c r="M72" s="16"/>
      <c r="N72" s="16"/>
      <c r="O72" s="16"/>
      <c r="P72" s="19">
        <v>3650.0</v>
      </c>
      <c r="Q72" s="20">
        <f t="shared" si="1"/>
        <v>0</v>
      </c>
      <c r="R72" s="19" t="s">
        <v>44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44716.0</v>
      </c>
      <c r="C73" s="14" t="s">
        <v>601</v>
      </c>
      <c r="D73" s="15">
        <v>46778.0</v>
      </c>
      <c r="E73" s="15" t="s">
        <v>448</v>
      </c>
      <c r="F73" s="16"/>
      <c r="G73" s="16"/>
      <c r="H73" s="17"/>
      <c r="I73" s="18"/>
      <c r="J73" s="18">
        <v>7650.0</v>
      </c>
      <c r="K73" s="18"/>
      <c r="L73" s="16"/>
      <c r="M73" s="16"/>
      <c r="N73" s="16"/>
      <c r="O73" s="16"/>
      <c r="P73" s="19">
        <v>7650.0</v>
      </c>
      <c r="Q73" s="20">
        <f t="shared" si="1"/>
        <v>0</v>
      </c>
      <c r="R73" s="19" t="s">
        <v>79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44716.0</v>
      </c>
      <c r="C74" s="14" t="s">
        <v>602</v>
      </c>
      <c r="D74" s="15">
        <v>36928.0</v>
      </c>
      <c r="E74" s="15" t="s">
        <v>603</v>
      </c>
      <c r="F74" s="16"/>
      <c r="G74" s="16"/>
      <c r="H74" s="17"/>
      <c r="I74" s="18"/>
      <c r="J74" s="18"/>
      <c r="K74" s="18">
        <v>5550.0</v>
      </c>
      <c r="L74" s="16"/>
      <c r="M74" s="16"/>
      <c r="N74" s="16"/>
      <c r="O74" s="16"/>
      <c r="P74" s="19">
        <v>5550.0</v>
      </c>
      <c r="Q74" s="20">
        <f t="shared" si="1"/>
        <v>0</v>
      </c>
      <c r="R74" s="19" t="s">
        <v>79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44716.0</v>
      </c>
      <c r="C75" s="14" t="s">
        <v>604</v>
      </c>
      <c r="D75" s="15">
        <v>50222.0</v>
      </c>
      <c r="E75" s="15" t="s">
        <v>605</v>
      </c>
      <c r="F75" s="16"/>
      <c r="G75" s="16"/>
      <c r="H75" s="17"/>
      <c r="I75" s="18">
        <v>200.0</v>
      </c>
      <c r="J75" s="18"/>
      <c r="K75" s="18"/>
      <c r="L75" s="16"/>
      <c r="M75" s="16"/>
      <c r="N75" s="16"/>
      <c r="O75" s="16"/>
      <c r="P75" s="19">
        <v>200.0</v>
      </c>
      <c r="Q75" s="20">
        <f t="shared" si="1"/>
        <v>0</v>
      </c>
      <c r="R75" s="19" t="s">
        <v>48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44716.0</v>
      </c>
      <c r="C76" s="14" t="s">
        <v>606</v>
      </c>
      <c r="D76" s="15">
        <v>49825.0</v>
      </c>
      <c r="E76" s="15" t="s">
        <v>579</v>
      </c>
      <c r="F76" s="16"/>
      <c r="G76" s="16"/>
      <c r="H76" s="17"/>
      <c r="I76" s="18">
        <v>5400.0</v>
      </c>
      <c r="J76" s="18"/>
      <c r="K76" s="18"/>
      <c r="L76" s="16"/>
      <c r="M76" s="16"/>
      <c r="N76" s="16"/>
      <c r="O76" s="16"/>
      <c r="P76" s="19">
        <v>5400.0</v>
      </c>
      <c r="Q76" s="20">
        <f t="shared" si="1"/>
        <v>0</v>
      </c>
      <c r="R76" s="19" t="s">
        <v>44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44716.0</v>
      </c>
      <c r="C77" s="14" t="s">
        <v>607</v>
      </c>
      <c r="D77" s="15">
        <v>50173.0</v>
      </c>
      <c r="E77" s="15" t="s">
        <v>466</v>
      </c>
      <c r="F77" s="16"/>
      <c r="G77" s="16"/>
      <c r="H77" s="17"/>
      <c r="I77" s="18"/>
      <c r="J77" s="18">
        <v>5150.0</v>
      </c>
      <c r="K77" s="18"/>
      <c r="L77" s="16"/>
      <c r="M77" s="16"/>
      <c r="N77" s="16"/>
      <c r="O77" s="16"/>
      <c r="P77" s="19">
        <v>5150.0</v>
      </c>
      <c r="Q77" s="20">
        <f t="shared" si="1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44716.0</v>
      </c>
      <c r="C78" s="14" t="s">
        <v>608</v>
      </c>
      <c r="D78" s="15">
        <v>53249.0</v>
      </c>
      <c r="E78" s="15" t="s">
        <v>26</v>
      </c>
      <c r="F78" s="16"/>
      <c r="G78" s="16"/>
      <c r="H78" s="17"/>
      <c r="I78" s="18">
        <v>1250.0</v>
      </c>
      <c r="J78" s="18"/>
      <c r="K78" s="18"/>
      <c r="L78" s="16"/>
      <c r="M78" s="16"/>
      <c r="N78" s="16"/>
      <c r="O78" s="16"/>
      <c r="P78" s="19">
        <v>1250.0</v>
      </c>
      <c r="Q78" s="20">
        <f t="shared" si="1"/>
        <v>0</v>
      </c>
      <c r="R78" s="19" t="s">
        <v>33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44716.0</v>
      </c>
      <c r="C79" s="14" t="s">
        <v>609</v>
      </c>
      <c r="D79" s="15">
        <v>50595.0</v>
      </c>
      <c r="E79" s="15" t="s">
        <v>308</v>
      </c>
      <c r="F79" s="16"/>
      <c r="G79" s="16"/>
      <c r="H79" s="23">
        <v>38400.0</v>
      </c>
      <c r="I79" s="18"/>
      <c r="J79" s="18"/>
      <c r="K79" s="18"/>
      <c r="L79" s="16"/>
      <c r="M79" s="16"/>
      <c r="N79" s="16"/>
      <c r="O79" s="16"/>
      <c r="P79" s="19">
        <v>38400.0</v>
      </c>
      <c r="Q79" s="20">
        <f t="shared" si="1"/>
        <v>0</v>
      </c>
      <c r="R79" s="19" t="s">
        <v>44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44716.0</v>
      </c>
      <c r="C80" s="14" t="s">
        <v>610</v>
      </c>
      <c r="D80" s="15">
        <v>43134.0</v>
      </c>
      <c r="E80" s="15" t="s">
        <v>611</v>
      </c>
      <c r="F80" s="16"/>
      <c r="G80" s="16"/>
      <c r="H80" s="17"/>
      <c r="I80" s="18">
        <v>22000.0</v>
      </c>
      <c r="J80" s="18"/>
      <c r="K80" s="18"/>
      <c r="L80" s="16"/>
      <c r="M80" s="16"/>
      <c r="N80" s="16"/>
      <c r="O80" s="16"/>
      <c r="P80" s="19">
        <v>22000.0</v>
      </c>
      <c r="Q80" s="20">
        <f t="shared" si="1"/>
        <v>0</v>
      </c>
      <c r="R80" s="19" t="s">
        <v>48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44716.0</v>
      </c>
      <c r="C81" s="14" t="s">
        <v>612</v>
      </c>
      <c r="D81" s="15">
        <v>36555.0</v>
      </c>
      <c r="E81" s="15" t="s">
        <v>232</v>
      </c>
      <c r="F81" s="16"/>
      <c r="G81" s="16"/>
      <c r="H81" s="17"/>
      <c r="I81" s="18"/>
      <c r="J81" s="18"/>
      <c r="K81" s="18">
        <v>10000.0</v>
      </c>
      <c r="L81" s="16"/>
      <c r="M81" s="16"/>
      <c r="N81" s="16"/>
      <c r="O81" s="16"/>
      <c r="P81" s="19">
        <v>10000.0</v>
      </c>
      <c r="Q81" s="20">
        <f t="shared" si="1"/>
        <v>0</v>
      </c>
      <c r="R81" s="19" t="s">
        <v>33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44716.0</v>
      </c>
      <c r="C82" s="14" t="s">
        <v>613</v>
      </c>
      <c r="D82" s="15">
        <v>10744.0</v>
      </c>
      <c r="E82" s="15" t="s">
        <v>212</v>
      </c>
      <c r="F82" s="16"/>
      <c r="G82" s="16"/>
      <c r="H82" s="17"/>
      <c r="I82" s="18">
        <v>20625.0</v>
      </c>
      <c r="J82" s="18"/>
      <c r="K82" s="18"/>
      <c r="L82" s="16"/>
      <c r="M82" s="16"/>
      <c r="N82" s="16"/>
      <c r="O82" s="16"/>
      <c r="P82" s="19">
        <v>20625.0</v>
      </c>
      <c r="Q82" s="20">
        <f t="shared" si="1"/>
        <v>0</v>
      </c>
      <c r="R82" s="19" t="s">
        <v>44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44716.0</v>
      </c>
      <c r="C83" s="14" t="s">
        <v>614</v>
      </c>
      <c r="D83" s="15">
        <v>52247.0</v>
      </c>
      <c r="E83" s="15" t="s">
        <v>190</v>
      </c>
      <c r="F83" s="16"/>
      <c r="G83" s="16"/>
      <c r="H83" s="17"/>
      <c r="I83" s="18">
        <v>3250.0</v>
      </c>
      <c r="J83" s="18"/>
      <c r="K83" s="18"/>
      <c r="L83" s="16"/>
      <c r="M83" s="16"/>
      <c r="N83" s="16"/>
      <c r="O83" s="16"/>
      <c r="P83" s="19">
        <v>3250.0</v>
      </c>
      <c r="Q83" s="20">
        <f t="shared" si="1"/>
        <v>0</v>
      </c>
      <c r="R83" s="19" t="s">
        <v>79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44716.0</v>
      </c>
      <c r="C84" s="14" t="s">
        <v>615</v>
      </c>
      <c r="D84" s="15">
        <v>51697.0</v>
      </c>
      <c r="E84" s="15" t="s">
        <v>616</v>
      </c>
      <c r="F84" s="16"/>
      <c r="G84" s="16"/>
      <c r="H84" s="17"/>
      <c r="I84" s="18">
        <v>5054.0</v>
      </c>
      <c r="J84" s="18"/>
      <c r="K84" s="18">
        <v>3696.0</v>
      </c>
      <c r="L84" s="16"/>
      <c r="M84" s="16"/>
      <c r="N84" s="16"/>
      <c r="O84" s="16"/>
      <c r="P84" s="19">
        <v>8750.0</v>
      </c>
      <c r="Q84" s="20">
        <f t="shared" si="1"/>
        <v>0</v>
      </c>
      <c r="R84" s="19" t="s">
        <v>44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44716.0</v>
      </c>
      <c r="C85" s="14" t="s">
        <v>617</v>
      </c>
      <c r="D85" s="15">
        <v>52247.0</v>
      </c>
      <c r="E85" s="15" t="s">
        <v>190</v>
      </c>
      <c r="F85" s="16"/>
      <c r="G85" s="16"/>
      <c r="H85" s="17"/>
      <c r="I85" s="18">
        <v>500.0</v>
      </c>
      <c r="J85" s="18"/>
      <c r="K85" s="18"/>
      <c r="L85" s="16"/>
      <c r="M85" s="16"/>
      <c r="N85" s="16"/>
      <c r="O85" s="16"/>
      <c r="P85" s="19">
        <v>500.0</v>
      </c>
      <c r="Q85" s="20">
        <f t="shared" si="1"/>
        <v>0</v>
      </c>
      <c r="R85" s="19" t="s">
        <v>79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44716.0</v>
      </c>
      <c r="C86" s="14" t="s">
        <v>618</v>
      </c>
      <c r="D86" s="15">
        <v>48631.0</v>
      </c>
      <c r="E86" s="15" t="s">
        <v>619</v>
      </c>
      <c r="F86" s="16"/>
      <c r="G86" s="16"/>
      <c r="H86" s="17"/>
      <c r="I86" s="18">
        <v>13929.0</v>
      </c>
      <c r="J86" s="18">
        <v>1071.0</v>
      </c>
      <c r="K86" s="18"/>
      <c r="L86" s="16"/>
      <c r="M86" s="16"/>
      <c r="N86" s="16"/>
      <c r="O86" s="16"/>
      <c r="P86" s="19">
        <v>15000.0</v>
      </c>
      <c r="Q86" s="20">
        <f t="shared" si="1"/>
        <v>0</v>
      </c>
      <c r="R86" s="19" t="s">
        <v>48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44716.0</v>
      </c>
      <c r="C87" s="14" t="s">
        <v>620</v>
      </c>
      <c r="D87" s="15">
        <v>52247.0</v>
      </c>
      <c r="E87" s="15" t="s">
        <v>190</v>
      </c>
      <c r="F87" s="16"/>
      <c r="G87" s="16"/>
      <c r="H87" s="17"/>
      <c r="I87" s="18">
        <v>1400.0</v>
      </c>
      <c r="J87" s="18"/>
      <c r="K87" s="18"/>
      <c r="L87" s="16"/>
      <c r="M87" s="16"/>
      <c r="N87" s="16"/>
      <c r="O87" s="16"/>
      <c r="P87" s="19">
        <v>1400.0</v>
      </c>
      <c r="Q87" s="20">
        <f t="shared" si="1"/>
        <v>0</v>
      </c>
      <c r="R87" s="19" t="s">
        <v>79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44716.0</v>
      </c>
      <c r="C88" s="14" t="s">
        <v>621</v>
      </c>
      <c r="D88" s="15">
        <v>10744.0</v>
      </c>
      <c r="E88" s="15" t="s">
        <v>212</v>
      </c>
      <c r="F88" s="16"/>
      <c r="G88" s="16"/>
      <c r="H88" s="17"/>
      <c r="I88" s="18">
        <v>10000.0</v>
      </c>
      <c r="J88" s="18"/>
      <c r="K88" s="18"/>
      <c r="L88" s="16"/>
      <c r="M88" s="16"/>
      <c r="N88" s="16"/>
      <c r="O88" s="16"/>
      <c r="P88" s="19">
        <v>10000.0</v>
      </c>
      <c r="Q88" s="20">
        <f t="shared" si="1"/>
        <v>0</v>
      </c>
      <c r="R88" s="19" t="s">
        <v>44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44716.0</v>
      </c>
      <c r="C89" s="14" t="s">
        <v>622</v>
      </c>
      <c r="D89" s="15">
        <v>48053.0</v>
      </c>
      <c r="E89" s="15" t="s">
        <v>87</v>
      </c>
      <c r="F89" s="16"/>
      <c r="G89" s="16"/>
      <c r="H89" s="17"/>
      <c r="I89" s="18">
        <v>3050.0</v>
      </c>
      <c r="J89" s="18"/>
      <c r="K89" s="18"/>
      <c r="L89" s="16"/>
      <c r="M89" s="16"/>
      <c r="N89" s="16"/>
      <c r="O89" s="16"/>
      <c r="P89" s="19">
        <v>3050.0</v>
      </c>
      <c r="Q89" s="20">
        <f t="shared" si="1"/>
        <v>0</v>
      </c>
      <c r="R89" s="19" t="s">
        <v>507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44716.0</v>
      </c>
      <c r="C90" s="14" t="s">
        <v>623</v>
      </c>
      <c r="D90" s="15">
        <v>52206.0</v>
      </c>
      <c r="E90" s="15" t="s">
        <v>527</v>
      </c>
      <c r="F90" s="16"/>
      <c r="G90" s="16"/>
      <c r="H90" s="17"/>
      <c r="I90" s="18">
        <v>1400.0</v>
      </c>
      <c r="J90" s="18"/>
      <c r="K90" s="18"/>
      <c r="L90" s="16"/>
      <c r="M90" s="16"/>
      <c r="N90" s="16"/>
      <c r="O90" s="16"/>
      <c r="P90" s="19">
        <v>1400.0</v>
      </c>
      <c r="Q90" s="20">
        <f t="shared" si="1"/>
        <v>0</v>
      </c>
      <c r="R90" s="19" t="s">
        <v>48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44716.0</v>
      </c>
      <c r="C91" s="14" t="s">
        <v>624</v>
      </c>
      <c r="D91" s="15">
        <v>67410.0</v>
      </c>
      <c r="E91" s="15" t="s">
        <v>57</v>
      </c>
      <c r="F91" s="16"/>
      <c r="G91" s="16"/>
      <c r="H91" s="17"/>
      <c r="I91" s="18">
        <v>20500.0</v>
      </c>
      <c r="J91" s="18"/>
      <c r="K91" s="18"/>
      <c r="L91" s="16"/>
      <c r="M91" s="16"/>
      <c r="N91" s="16"/>
      <c r="O91" s="16"/>
      <c r="P91" s="19">
        <v>20500.0</v>
      </c>
      <c r="Q91" s="20">
        <f t="shared" si="1"/>
        <v>0</v>
      </c>
      <c r="R91" s="19" t="s">
        <v>44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44716.0</v>
      </c>
      <c r="C92" s="14" t="s">
        <v>625</v>
      </c>
      <c r="D92" s="15">
        <v>49655.0</v>
      </c>
      <c r="E92" s="15" t="s">
        <v>626</v>
      </c>
      <c r="F92" s="16"/>
      <c r="G92" s="16"/>
      <c r="H92" s="17"/>
      <c r="I92" s="18">
        <v>350.0</v>
      </c>
      <c r="J92" s="18"/>
      <c r="K92" s="18"/>
      <c r="L92" s="16"/>
      <c r="M92" s="16"/>
      <c r="N92" s="16"/>
      <c r="O92" s="16"/>
      <c r="P92" s="19">
        <v>350.0</v>
      </c>
      <c r="Q92" s="20">
        <f t="shared" si="1"/>
        <v>0</v>
      </c>
      <c r="R92" s="19" t="s">
        <v>507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44716.0</v>
      </c>
      <c r="C93" s="14" t="s">
        <v>627</v>
      </c>
      <c r="D93" s="15">
        <v>52681.0</v>
      </c>
      <c r="E93" s="15" t="s">
        <v>628</v>
      </c>
      <c r="F93" s="16"/>
      <c r="G93" s="16"/>
      <c r="H93" s="17"/>
      <c r="I93" s="18">
        <v>2650.0</v>
      </c>
      <c r="J93" s="18"/>
      <c r="K93" s="18"/>
      <c r="L93" s="16"/>
      <c r="M93" s="16"/>
      <c r="N93" s="16"/>
      <c r="O93" s="16"/>
      <c r="P93" s="19">
        <v>2650.0</v>
      </c>
      <c r="Q93" s="20">
        <f t="shared" si="1"/>
        <v>0</v>
      </c>
      <c r="R93" s="19" t="s">
        <v>507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44716.0</v>
      </c>
      <c r="C94" s="14" t="s">
        <v>629</v>
      </c>
      <c r="D94" s="15">
        <v>49953.0</v>
      </c>
      <c r="E94" s="15" t="s">
        <v>559</v>
      </c>
      <c r="F94" s="16"/>
      <c r="G94" s="16"/>
      <c r="H94" s="23">
        <v>9950.0</v>
      </c>
      <c r="I94" s="18"/>
      <c r="J94" s="18"/>
      <c r="K94" s="18"/>
      <c r="L94" s="16"/>
      <c r="M94" s="16"/>
      <c r="N94" s="16"/>
      <c r="O94" s="16"/>
      <c r="P94" s="19">
        <v>9950.0</v>
      </c>
      <c r="Q94" s="20">
        <f t="shared" si="1"/>
        <v>0</v>
      </c>
      <c r="R94" s="19" t="s">
        <v>48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44716.0</v>
      </c>
      <c r="C95" s="14" t="s">
        <v>630</v>
      </c>
      <c r="D95" s="15">
        <v>63147.0</v>
      </c>
      <c r="E95" s="15" t="s">
        <v>631</v>
      </c>
      <c r="F95" s="16"/>
      <c r="G95" s="16"/>
      <c r="H95" s="17"/>
      <c r="I95" s="18"/>
      <c r="J95" s="18"/>
      <c r="K95" s="18"/>
      <c r="L95" s="16"/>
      <c r="M95" s="18">
        <v>3750.0</v>
      </c>
      <c r="N95" s="16"/>
      <c r="O95" s="16"/>
      <c r="P95" s="19">
        <v>3750.0</v>
      </c>
      <c r="Q95" s="20">
        <f t="shared" si="1"/>
        <v>0</v>
      </c>
      <c r="R95" s="19" t="s">
        <v>48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44716.0</v>
      </c>
      <c r="C96" s="14" t="s">
        <v>632</v>
      </c>
      <c r="D96" s="15">
        <v>49682.0</v>
      </c>
      <c r="E96" s="15" t="s">
        <v>633</v>
      </c>
      <c r="F96" s="16"/>
      <c r="G96" s="16"/>
      <c r="H96" s="17"/>
      <c r="I96" s="18">
        <v>2500.0</v>
      </c>
      <c r="J96" s="18"/>
      <c r="K96" s="18"/>
      <c r="L96" s="16"/>
      <c r="M96" s="16"/>
      <c r="N96" s="16"/>
      <c r="O96" s="16"/>
      <c r="P96" s="19">
        <v>2500.0</v>
      </c>
      <c r="Q96" s="20">
        <f t="shared" si="1"/>
        <v>0</v>
      </c>
      <c r="R96" s="19" t="s">
        <v>507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44716.0</v>
      </c>
      <c r="C97" s="14" t="s">
        <v>634</v>
      </c>
      <c r="D97" s="15">
        <v>60818.0</v>
      </c>
      <c r="E97" s="15" t="s">
        <v>635</v>
      </c>
      <c r="F97" s="16"/>
      <c r="G97" s="16"/>
      <c r="H97" s="17"/>
      <c r="I97" s="18">
        <v>1400.0</v>
      </c>
      <c r="J97" s="18"/>
      <c r="K97" s="18"/>
      <c r="L97" s="16"/>
      <c r="M97" s="16"/>
      <c r="N97" s="16"/>
      <c r="O97" s="16"/>
      <c r="P97" s="19">
        <v>1400.0</v>
      </c>
      <c r="Q97" s="20">
        <f t="shared" si="1"/>
        <v>0</v>
      </c>
      <c r="R97" s="19" t="s">
        <v>44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44716.0</v>
      </c>
      <c r="C98" s="14" t="s">
        <v>636</v>
      </c>
      <c r="D98" s="15">
        <v>14329.0</v>
      </c>
      <c r="E98" s="15" t="s">
        <v>637</v>
      </c>
      <c r="F98" s="16"/>
      <c r="G98" s="16"/>
      <c r="H98" s="17"/>
      <c r="I98" s="18">
        <v>350.0</v>
      </c>
      <c r="J98" s="18"/>
      <c r="K98" s="18"/>
      <c r="L98" s="16"/>
      <c r="M98" s="16"/>
      <c r="N98" s="16"/>
      <c r="O98" s="16"/>
      <c r="P98" s="19">
        <v>350.0</v>
      </c>
      <c r="Q98" s="20">
        <f t="shared" si="1"/>
        <v>0</v>
      </c>
      <c r="R98" s="19" t="s">
        <v>507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44716.0</v>
      </c>
      <c r="C99" s="14" t="s">
        <v>638</v>
      </c>
      <c r="D99" s="15">
        <v>21818.0</v>
      </c>
      <c r="E99" s="15" t="s">
        <v>172</v>
      </c>
      <c r="F99" s="16"/>
      <c r="G99" s="16"/>
      <c r="H99" s="17"/>
      <c r="I99" s="18"/>
      <c r="J99" s="18"/>
      <c r="K99" s="18">
        <v>36250.0</v>
      </c>
      <c r="L99" s="16"/>
      <c r="M99" s="16"/>
      <c r="N99" s="16"/>
      <c r="O99" s="16"/>
      <c r="P99" s="19">
        <v>36250.0</v>
      </c>
      <c r="Q99" s="20">
        <f t="shared" si="1"/>
        <v>0</v>
      </c>
      <c r="R99" s="19" t="s">
        <v>48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44716.0</v>
      </c>
      <c r="C100" s="14" t="s">
        <v>639</v>
      </c>
      <c r="D100" s="15">
        <v>22341.0</v>
      </c>
      <c r="E100" s="15" t="s">
        <v>356</v>
      </c>
      <c r="F100" s="16"/>
      <c r="G100" s="16"/>
      <c r="H100" s="17"/>
      <c r="I100" s="18">
        <v>30000.0</v>
      </c>
      <c r="J100" s="18"/>
      <c r="K100" s="18"/>
      <c r="L100" s="16"/>
      <c r="M100" s="16"/>
      <c r="N100" s="16"/>
      <c r="O100" s="16"/>
      <c r="P100" s="19">
        <v>30000.0</v>
      </c>
      <c r="Q100" s="20">
        <f t="shared" si="1"/>
        <v>0</v>
      </c>
      <c r="R100" s="19" t="s">
        <v>44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44716.0</v>
      </c>
      <c r="C101" s="14" t="s">
        <v>640</v>
      </c>
      <c r="D101" s="15">
        <v>70009.0</v>
      </c>
      <c r="E101" s="15" t="s">
        <v>641</v>
      </c>
      <c r="F101" s="16"/>
      <c r="G101" s="16"/>
      <c r="H101" s="17"/>
      <c r="I101" s="18">
        <v>27000.0</v>
      </c>
      <c r="J101" s="18"/>
      <c r="K101" s="18"/>
      <c r="L101" s="16"/>
      <c r="M101" s="16"/>
      <c r="N101" s="16"/>
      <c r="O101" s="16"/>
      <c r="P101" s="19">
        <v>27000.0</v>
      </c>
      <c r="Q101" s="20">
        <f t="shared" si="1"/>
        <v>0</v>
      </c>
      <c r="R101" s="19" t="s">
        <v>79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44716.0</v>
      </c>
      <c r="C102" s="14" t="s">
        <v>642</v>
      </c>
      <c r="D102" s="15">
        <v>53249.0</v>
      </c>
      <c r="E102" s="15" t="s">
        <v>26</v>
      </c>
      <c r="F102" s="16"/>
      <c r="G102" s="16"/>
      <c r="H102" s="17"/>
      <c r="I102" s="18">
        <v>590.0</v>
      </c>
      <c r="J102" s="18"/>
      <c r="K102" s="18"/>
      <c r="L102" s="16"/>
      <c r="M102" s="16"/>
      <c r="N102" s="16"/>
      <c r="O102" s="16"/>
      <c r="P102" s="19">
        <v>590.0</v>
      </c>
      <c r="Q102" s="20">
        <f t="shared" si="1"/>
        <v>0</v>
      </c>
      <c r="R102" s="19" t="s">
        <v>33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44716.0</v>
      </c>
      <c r="C103" s="14" t="s">
        <v>643</v>
      </c>
      <c r="D103" s="15">
        <v>64663.0</v>
      </c>
      <c r="E103" s="15" t="s">
        <v>380</v>
      </c>
      <c r="F103" s="16"/>
      <c r="G103" s="16"/>
      <c r="H103" s="17"/>
      <c r="I103" s="18"/>
      <c r="J103" s="18">
        <v>8850.0</v>
      </c>
      <c r="K103" s="18"/>
      <c r="L103" s="16"/>
      <c r="M103" s="16"/>
      <c r="N103" s="16"/>
      <c r="O103" s="16"/>
      <c r="P103" s="19">
        <v>8850.0</v>
      </c>
      <c r="Q103" s="20">
        <f t="shared" si="1"/>
        <v>0</v>
      </c>
      <c r="R103" s="19" t="s">
        <v>44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44716.0</v>
      </c>
      <c r="C104" s="14" t="s">
        <v>644</v>
      </c>
      <c r="D104" s="15">
        <v>52776.0</v>
      </c>
      <c r="E104" s="15" t="s">
        <v>645</v>
      </c>
      <c r="F104" s="16"/>
      <c r="G104" s="16"/>
      <c r="H104" s="17"/>
      <c r="I104" s="18"/>
      <c r="J104" s="18">
        <v>8030.0</v>
      </c>
      <c r="K104" s="18">
        <v>30.0</v>
      </c>
      <c r="L104" s="16"/>
      <c r="M104" s="16"/>
      <c r="N104" s="16"/>
      <c r="O104" s="16"/>
      <c r="P104" s="19">
        <v>8060.0</v>
      </c>
      <c r="Q104" s="20">
        <f t="shared" si="1"/>
        <v>0</v>
      </c>
      <c r="R104" s="19" t="s">
        <v>48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44716.0</v>
      </c>
      <c r="C105" s="14" t="s">
        <v>646</v>
      </c>
      <c r="D105" s="15">
        <v>48631.0</v>
      </c>
      <c r="E105" s="15" t="s">
        <v>619</v>
      </c>
      <c r="F105" s="16"/>
      <c r="G105" s="16"/>
      <c r="H105" s="17"/>
      <c r="I105" s="18">
        <v>35000.0</v>
      </c>
      <c r="J105" s="18"/>
      <c r="K105" s="18"/>
      <c r="L105" s="16"/>
      <c r="M105" s="16"/>
      <c r="N105" s="16"/>
      <c r="O105" s="16"/>
      <c r="P105" s="19">
        <v>35000.0</v>
      </c>
      <c r="Q105" s="20">
        <f t="shared" si="1"/>
        <v>0</v>
      </c>
      <c r="R105" s="19" t="s">
        <v>48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44716.0</v>
      </c>
      <c r="C106" s="14" t="s">
        <v>647</v>
      </c>
      <c r="D106" s="15">
        <v>40436.0</v>
      </c>
      <c r="E106" s="15" t="s">
        <v>648</v>
      </c>
      <c r="F106" s="16"/>
      <c r="G106" s="16"/>
      <c r="H106" s="17"/>
      <c r="I106" s="18">
        <v>5000.0</v>
      </c>
      <c r="J106" s="18"/>
      <c r="K106" s="18"/>
      <c r="L106" s="16"/>
      <c r="M106" s="16"/>
      <c r="N106" s="16"/>
      <c r="O106" s="16"/>
      <c r="P106" s="19">
        <v>5000.0</v>
      </c>
      <c r="Q106" s="20">
        <f t="shared" si="1"/>
        <v>0</v>
      </c>
      <c r="R106" s="19" t="s">
        <v>79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44716.0</v>
      </c>
      <c r="C107" s="14" t="s">
        <v>649</v>
      </c>
      <c r="D107" s="15">
        <v>22341.0</v>
      </c>
      <c r="E107" s="15" t="s">
        <v>356</v>
      </c>
      <c r="F107" s="16"/>
      <c r="G107" s="16"/>
      <c r="H107" s="17"/>
      <c r="I107" s="18">
        <v>500.0</v>
      </c>
      <c r="J107" s="18"/>
      <c r="K107" s="18"/>
      <c r="L107" s="16"/>
      <c r="M107" s="16"/>
      <c r="N107" s="16"/>
      <c r="O107" s="16"/>
      <c r="P107" s="19">
        <v>500.0</v>
      </c>
      <c r="Q107" s="20">
        <f t="shared" si="1"/>
        <v>0</v>
      </c>
      <c r="R107" s="19" t="s">
        <v>44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44716.0</v>
      </c>
      <c r="C108" s="14" t="s">
        <v>650</v>
      </c>
      <c r="D108" s="15">
        <v>40436.0</v>
      </c>
      <c r="E108" s="15" t="s">
        <v>648</v>
      </c>
      <c r="F108" s="16"/>
      <c r="G108" s="16"/>
      <c r="H108" s="17"/>
      <c r="I108" s="18">
        <v>3200.0</v>
      </c>
      <c r="J108" s="18"/>
      <c r="K108" s="18"/>
      <c r="L108" s="16"/>
      <c r="M108" s="16"/>
      <c r="N108" s="16"/>
      <c r="O108" s="16"/>
      <c r="P108" s="19">
        <v>3200.0</v>
      </c>
      <c r="Q108" s="20">
        <f t="shared" si="1"/>
        <v>0</v>
      </c>
      <c r="R108" s="19" t="s">
        <v>79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44716.0</v>
      </c>
      <c r="C109" s="14" t="s">
        <v>651</v>
      </c>
      <c r="D109" s="15">
        <v>54409.0</v>
      </c>
      <c r="E109" s="15" t="s">
        <v>652</v>
      </c>
      <c r="F109" s="16"/>
      <c r="G109" s="16"/>
      <c r="H109" s="17"/>
      <c r="I109" s="18"/>
      <c r="J109" s="18">
        <v>21525.0</v>
      </c>
      <c r="K109" s="18"/>
      <c r="L109" s="16"/>
      <c r="M109" s="16"/>
      <c r="N109" s="16"/>
      <c r="O109" s="16"/>
      <c r="P109" s="19">
        <v>21525.0</v>
      </c>
      <c r="Q109" s="20">
        <f t="shared" si="1"/>
        <v>0</v>
      </c>
      <c r="R109" s="19" t="s">
        <v>44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44716.0</v>
      </c>
      <c r="C110" s="14" t="s">
        <v>653</v>
      </c>
      <c r="D110" s="15">
        <v>53249.0</v>
      </c>
      <c r="E110" s="15" t="s">
        <v>26</v>
      </c>
      <c r="F110" s="16"/>
      <c r="G110" s="16"/>
      <c r="H110" s="17"/>
      <c r="I110" s="18">
        <v>15000.0</v>
      </c>
      <c r="J110" s="18"/>
      <c r="K110" s="18"/>
      <c r="L110" s="16"/>
      <c r="M110" s="16"/>
      <c r="N110" s="16"/>
      <c r="O110" s="16"/>
      <c r="P110" s="19">
        <v>15000.0</v>
      </c>
      <c r="Q110" s="20">
        <f t="shared" si="1"/>
        <v>0</v>
      </c>
      <c r="R110" s="19" t="s">
        <v>48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44716.0</v>
      </c>
      <c r="C111" s="14" t="s">
        <v>654</v>
      </c>
      <c r="D111" s="15">
        <v>22332.0</v>
      </c>
      <c r="E111" s="15" t="s">
        <v>402</v>
      </c>
      <c r="F111" s="16"/>
      <c r="G111" s="16"/>
      <c r="H111" s="17"/>
      <c r="I111" s="18">
        <v>12600.0</v>
      </c>
      <c r="J111" s="18"/>
      <c r="K111" s="18"/>
      <c r="L111" s="16"/>
      <c r="M111" s="16"/>
      <c r="N111" s="16"/>
      <c r="O111" s="16"/>
      <c r="P111" s="19">
        <v>12600.0</v>
      </c>
      <c r="Q111" s="20">
        <f t="shared" si="1"/>
        <v>0</v>
      </c>
      <c r="R111" s="19" t="s">
        <v>44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44716.0</v>
      </c>
      <c r="C112" s="14" t="s">
        <v>655</v>
      </c>
      <c r="D112" s="15">
        <v>22332.0</v>
      </c>
      <c r="E112" s="15" t="s">
        <v>402</v>
      </c>
      <c r="F112" s="16"/>
      <c r="G112" s="16"/>
      <c r="H112" s="17"/>
      <c r="I112" s="18">
        <v>8700.0</v>
      </c>
      <c r="J112" s="18"/>
      <c r="K112" s="18"/>
      <c r="L112" s="16"/>
      <c r="M112" s="16"/>
      <c r="N112" s="16"/>
      <c r="O112" s="16"/>
      <c r="P112" s="19">
        <v>8700.0</v>
      </c>
      <c r="Q112" s="20">
        <f t="shared" si="1"/>
        <v>0</v>
      </c>
      <c r="R112" s="19" t="s">
        <v>44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44716.0</v>
      </c>
      <c r="C113" s="14" t="s">
        <v>656</v>
      </c>
      <c r="D113" s="15">
        <v>48052.0</v>
      </c>
      <c r="E113" s="15" t="s">
        <v>657</v>
      </c>
      <c r="F113" s="16"/>
      <c r="G113" s="16"/>
      <c r="H113" s="17"/>
      <c r="I113" s="18">
        <v>8200.0</v>
      </c>
      <c r="J113" s="18"/>
      <c r="K113" s="18"/>
      <c r="L113" s="16"/>
      <c r="M113" s="16"/>
      <c r="N113" s="16"/>
      <c r="O113" s="16"/>
      <c r="P113" s="19">
        <v>8200.0</v>
      </c>
      <c r="Q113" s="20">
        <f t="shared" si="1"/>
        <v>0</v>
      </c>
      <c r="R113" s="19" t="s">
        <v>79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44716.0</v>
      </c>
      <c r="C114" s="14" t="s">
        <v>658</v>
      </c>
      <c r="D114" s="15">
        <v>52993.0</v>
      </c>
      <c r="E114" s="15" t="s">
        <v>480</v>
      </c>
      <c r="F114" s="16"/>
      <c r="G114" s="16"/>
      <c r="H114" s="17"/>
      <c r="I114" s="18">
        <v>17000.0</v>
      </c>
      <c r="J114" s="18"/>
      <c r="K114" s="18"/>
      <c r="L114" s="16"/>
      <c r="M114" s="16"/>
      <c r="N114" s="16"/>
      <c r="O114" s="16"/>
      <c r="P114" s="19">
        <v>17000.0</v>
      </c>
      <c r="Q114" s="20">
        <f t="shared" si="1"/>
        <v>0</v>
      </c>
      <c r="R114" s="19" t="s">
        <v>44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44716.0</v>
      </c>
      <c r="C115" s="14" t="s">
        <v>659</v>
      </c>
      <c r="D115" s="15">
        <v>51040.0</v>
      </c>
      <c r="E115" s="15" t="s">
        <v>660</v>
      </c>
      <c r="F115" s="16"/>
      <c r="G115" s="16"/>
      <c r="H115" s="17"/>
      <c r="I115" s="18">
        <v>6500.0</v>
      </c>
      <c r="J115" s="18"/>
      <c r="K115" s="18"/>
      <c r="L115" s="16"/>
      <c r="M115" s="16"/>
      <c r="N115" s="16"/>
      <c r="O115" s="16"/>
      <c r="P115" s="19">
        <v>6500.0</v>
      </c>
      <c r="Q115" s="20">
        <f t="shared" si="1"/>
        <v>0</v>
      </c>
      <c r="R115" s="19" t="s">
        <v>33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44716.0</v>
      </c>
      <c r="C116" s="14" t="s">
        <v>661</v>
      </c>
      <c r="D116" s="15">
        <v>64740.0</v>
      </c>
      <c r="E116" s="15" t="s">
        <v>662</v>
      </c>
      <c r="F116" s="16"/>
      <c r="G116" s="16"/>
      <c r="H116" s="17"/>
      <c r="I116" s="18"/>
      <c r="J116" s="18">
        <v>11875.0</v>
      </c>
      <c r="K116" s="18"/>
      <c r="L116" s="16"/>
      <c r="M116" s="16"/>
      <c r="N116" s="16"/>
      <c r="O116" s="16"/>
      <c r="P116" s="19">
        <v>11875.0</v>
      </c>
      <c r="Q116" s="20">
        <f t="shared" si="1"/>
        <v>0</v>
      </c>
      <c r="R116" s="19" t="s">
        <v>48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44716.0</v>
      </c>
      <c r="C117" s="14" t="s">
        <v>663</v>
      </c>
      <c r="D117" s="15">
        <v>52280.0</v>
      </c>
      <c r="E117" s="15" t="s">
        <v>664</v>
      </c>
      <c r="F117" s="16"/>
      <c r="G117" s="18">
        <v>7500.0</v>
      </c>
      <c r="H117" s="17"/>
      <c r="I117" s="18"/>
      <c r="J117" s="18"/>
      <c r="K117" s="18"/>
      <c r="L117" s="16"/>
      <c r="M117" s="16"/>
      <c r="N117" s="16"/>
      <c r="O117" s="16"/>
      <c r="P117" s="19">
        <v>7500.0</v>
      </c>
      <c r="Q117" s="20">
        <f t="shared" si="1"/>
        <v>0</v>
      </c>
      <c r="R117" s="19" t="s">
        <v>33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44716.0</v>
      </c>
      <c r="C118" s="14" t="s">
        <v>665</v>
      </c>
      <c r="D118" s="15">
        <v>52240.0</v>
      </c>
      <c r="E118" s="15" t="s">
        <v>666</v>
      </c>
      <c r="F118" s="16"/>
      <c r="G118" s="16"/>
      <c r="H118" s="17"/>
      <c r="I118" s="18">
        <v>5000.0</v>
      </c>
      <c r="J118" s="18"/>
      <c r="K118" s="18"/>
      <c r="L118" s="16"/>
      <c r="M118" s="16"/>
      <c r="N118" s="16"/>
      <c r="O118" s="16"/>
      <c r="P118" s="19">
        <v>5000.0</v>
      </c>
      <c r="Q118" s="20">
        <f t="shared" si="1"/>
        <v>0</v>
      </c>
      <c r="R118" s="19" t="s">
        <v>44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44716.0</v>
      </c>
      <c r="C119" s="14" t="s">
        <v>667</v>
      </c>
      <c r="D119" s="15">
        <v>48482.0</v>
      </c>
      <c r="E119" s="15" t="s">
        <v>668</v>
      </c>
      <c r="F119" s="16"/>
      <c r="G119" s="16"/>
      <c r="H119" s="17"/>
      <c r="I119" s="18">
        <v>5000.0</v>
      </c>
      <c r="J119" s="18"/>
      <c r="K119" s="18"/>
      <c r="L119" s="16"/>
      <c r="M119" s="16"/>
      <c r="N119" s="16"/>
      <c r="O119" s="16"/>
      <c r="P119" s="19">
        <v>5000.0</v>
      </c>
      <c r="Q119" s="20">
        <f t="shared" si="1"/>
        <v>0</v>
      </c>
      <c r="R119" s="19" t="s">
        <v>44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44716.0</v>
      </c>
      <c r="C120" s="14" t="s">
        <v>669</v>
      </c>
      <c r="D120" s="15">
        <v>24609.0</v>
      </c>
      <c r="E120" s="15" t="s">
        <v>670</v>
      </c>
      <c r="F120" s="16"/>
      <c r="G120" s="16"/>
      <c r="H120" s="17"/>
      <c r="I120" s="18"/>
      <c r="J120" s="18"/>
      <c r="K120" s="18"/>
      <c r="L120" s="16"/>
      <c r="M120" s="18">
        <v>290.0</v>
      </c>
      <c r="N120" s="16"/>
      <c r="O120" s="16"/>
      <c r="P120" s="19">
        <v>290.0</v>
      </c>
      <c r="Q120" s="20">
        <f t="shared" si="1"/>
        <v>0</v>
      </c>
      <c r="R120" s="19" t="s">
        <v>79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44716.0</v>
      </c>
      <c r="C121" s="14" t="s">
        <v>671</v>
      </c>
      <c r="D121" s="15">
        <v>48910.0</v>
      </c>
      <c r="E121" s="15" t="s">
        <v>74</v>
      </c>
      <c r="F121" s="16"/>
      <c r="G121" s="16"/>
      <c r="H121" s="17"/>
      <c r="I121" s="18"/>
      <c r="J121" s="18">
        <v>12300.0</v>
      </c>
      <c r="K121" s="18"/>
      <c r="L121" s="16"/>
      <c r="M121" s="16"/>
      <c r="N121" s="16"/>
      <c r="O121" s="16"/>
      <c r="P121" s="19">
        <v>12300.0</v>
      </c>
      <c r="Q121" s="20">
        <f t="shared" si="1"/>
        <v>0</v>
      </c>
      <c r="R121" s="19" t="s">
        <v>44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44716.0</v>
      </c>
      <c r="C122" s="14" t="s">
        <v>672</v>
      </c>
      <c r="D122" s="15">
        <v>28414.0</v>
      </c>
      <c r="E122" s="15" t="s">
        <v>145</v>
      </c>
      <c r="F122" s="16"/>
      <c r="G122" s="16"/>
      <c r="H122" s="17"/>
      <c r="I122" s="18">
        <v>400.0</v>
      </c>
      <c r="J122" s="18"/>
      <c r="K122" s="18"/>
      <c r="L122" s="16"/>
      <c r="M122" s="16"/>
      <c r="N122" s="16"/>
      <c r="O122" s="16"/>
      <c r="P122" s="19">
        <v>400.0</v>
      </c>
      <c r="Q122" s="20">
        <f t="shared" si="1"/>
        <v>0</v>
      </c>
      <c r="R122" s="19" t="s">
        <v>79</v>
      </c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44716.0</v>
      </c>
      <c r="C123" s="14" t="s">
        <v>673</v>
      </c>
      <c r="D123" s="15">
        <v>52647.0</v>
      </c>
      <c r="E123" s="15" t="s">
        <v>674</v>
      </c>
      <c r="F123" s="16"/>
      <c r="G123" s="16"/>
      <c r="H123" s="17"/>
      <c r="I123" s="18">
        <v>1950.0</v>
      </c>
      <c r="J123" s="18"/>
      <c r="K123" s="18"/>
      <c r="L123" s="16"/>
      <c r="M123" s="16"/>
      <c r="N123" s="16"/>
      <c r="O123" s="16"/>
      <c r="P123" s="19">
        <v>1950.0</v>
      </c>
      <c r="Q123" s="20">
        <f t="shared" si="1"/>
        <v>0</v>
      </c>
      <c r="R123" s="19" t="s">
        <v>507</v>
      </c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44716.0</v>
      </c>
      <c r="C124" s="14" t="s">
        <v>675</v>
      </c>
      <c r="D124" s="15">
        <v>42046.0</v>
      </c>
      <c r="E124" s="15" t="s">
        <v>148</v>
      </c>
      <c r="F124" s="16"/>
      <c r="G124" s="16"/>
      <c r="H124" s="17"/>
      <c r="I124" s="18">
        <v>1400.0</v>
      </c>
      <c r="J124" s="18"/>
      <c r="K124" s="18"/>
      <c r="L124" s="16"/>
      <c r="M124" s="16"/>
      <c r="N124" s="16"/>
      <c r="O124" s="16"/>
      <c r="P124" s="19">
        <v>1400.0</v>
      </c>
      <c r="Q124" s="20">
        <f t="shared" si="1"/>
        <v>0</v>
      </c>
      <c r="R124" s="19" t="s">
        <v>79</v>
      </c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44716.0</v>
      </c>
      <c r="C125" s="14" t="s">
        <v>676</v>
      </c>
      <c r="D125" s="15">
        <v>35245.0</v>
      </c>
      <c r="E125" s="15" t="s">
        <v>677</v>
      </c>
      <c r="F125" s="16"/>
      <c r="G125" s="18">
        <v>140000.0</v>
      </c>
      <c r="H125" s="17"/>
      <c r="I125" s="18"/>
      <c r="J125" s="18"/>
      <c r="K125" s="18"/>
      <c r="L125" s="16"/>
      <c r="M125" s="16"/>
      <c r="N125" s="16"/>
      <c r="O125" s="16"/>
      <c r="P125" s="19">
        <v>140000.0</v>
      </c>
      <c r="Q125" s="20">
        <f t="shared" si="1"/>
        <v>0</v>
      </c>
      <c r="R125" s="19" t="s">
        <v>48</v>
      </c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44716.0</v>
      </c>
      <c r="C126" s="14" t="s">
        <v>678</v>
      </c>
      <c r="D126" s="15">
        <v>38475.0</v>
      </c>
      <c r="E126" s="15" t="s">
        <v>679</v>
      </c>
      <c r="F126" s="16"/>
      <c r="G126" s="16"/>
      <c r="H126" s="17"/>
      <c r="I126" s="18">
        <v>5450.0</v>
      </c>
      <c r="J126" s="18"/>
      <c r="K126" s="18"/>
      <c r="L126" s="16"/>
      <c r="M126" s="16"/>
      <c r="N126" s="16"/>
      <c r="O126" s="16"/>
      <c r="P126" s="19">
        <v>5450.0</v>
      </c>
      <c r="Q126" s="20">
        <f t="shared" si="1"/>
        <v>0</v>
      </c>
      <c r="R126" s="19" t="s">
        <v>33</v>
      </c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44716.0</v>
      </c>
      <c r="C127" s="14" t="s">
        <v>680</v>
      </c>
      <c r="D127" s="15">
        <v>69102.0</v>
      </c>
      <c r="E127" s="15" t="s">
        <v>681</v>
      </c>
      <c r="F127" s="16"/>
      <c r="G127" s="16"/>
      <c r="H127" s="17"/>
      <c r="I127" s="18">
        <v>500.0</v>
      </c>
      <c r="J127" s="18"/>
      <c r="K127" s="18"/>
      <c r="L127" s="16"/>
      <c r="M127" s="16"/>
      <c r="N127" s="16"/>
      <c r="O127" s="16"/>
      <c r="P127" s="19">
        <v>500.0</v>
      </c>
      <c r="Q127" s="20">
        <f t="shared" si="1"/>
        <v>0</v>
      </c>
      <c r="R127" s="19" t="s">
        <v>33</v>
      </c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44716.0</v>
      </c>
      <c r="C128" s="14" t="s">
        <v>682</v>
      </c>
      <c r="D128" s="15">
        <v>70665.0</v>
      </c>
      <c r="E128" s="15" t="s">
        <v>683</v>
      </c>
      <c r="F128" s="16"/>
      <c r="G128" s="16"/>
      <c r="H128" s="17"/>
      <c r="I128" s="18">
        <v>500.0</v>
      </c>
      <c r="J128" s="18"/>
      <c r="K128" s="18"/>
      <c r="L128" s="16"/>
      <c r="M128" s="16"/>
      <c r="N128" s="16"/>
      <c r="O128" s="16"/>
      <c r="P128" s="19">
        <v>500.0</v>
      </c>
      <c r="Q128" s="20">
        <f t="shared" si="1"/>
        <v>0</v>
      </c>
      <c r="R128" s="19" t="s">
        <v>33</v>
      </c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44716.0</v>
      </c>
      <c r="C129" s="14" t="s">
        <v>684</v>
      </c>
      <c r="D129" s="15">
        <v>35245.0</v>
      </c>
      <c r="E129" s="15" t="s">
        <v>677</v>
      </c>
      <c r="F129" s="16"/>
      <c r="G129" s="18">
        <v>18750.0</v>
      </c>
      <c r="H129" s="17"/>
      <c r="I129" s="18"/>
      <c r="J129" s="18"/>
      <c r="K129" s="18"/>
      <c r="L129" s="16"/>
      <c r="M129" s="16"/>
      <c r="N129" s="16"/>
      <c r="O129" s="16"/>
      <c r="P129" s="19">
        <v>18750.0</v>
      </c>
      <c r="Q129" s="20">
        <f t="shared" si="1"/>
        <v>0</v>
      </c>
      <c r="R129" s="19" t="s">
        <v>48</v>
      </c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44716.0</v>
      </c>
      <c r="C130" s="14" t="s">
        <v>685</v>
      </c>
      <c r="D130" s="15">
        <v>69437.0</v>
      </c>
      <c r="E130" s="15" t="s">
        <v>686</v>
      </c>
      <c r="F130" s="16"/>
      <c r="G130" s="16"/>
      <c r="H130" s="17"/>
      <c r="I130" s="18"/>
      <c r="J130" s="18">
        <v>8540.0</v>
      </c>
      <c r="K130" s="18"/>
      <c r="L130" s="16"/>
      <c r="M130" s="16"/>
      <c r="N130" s="16"/>
      <c r="O130" s="16"/>
      <c r="P130" s="19">
        <v>8540.0</v>
      </c>
      <c r="Q130" s="20">
        <f t="shared" si="1"/>
        <v>0</v>
      </c>
      <c r="R130" s="19" t="s">
        <v>79</v>
      </c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44716.0</v>
      </c>
      <c r="C131" s="14" t="s">
        <v>687</v>
      </c>
      <c r="D131" s="15">
        <v>59103.0</v>
      </c>
      <c r="E131" s="15" t="s">
        <v>688</v>
      </c>
      <c r="F131" s="16"/>
      <c r="G131" s="16"/>
      <c r="H131" s="17"/>
      <c r="I131" s="18">
        <v>4550.0</v>
      </c>
      <c r="J131" s="18"/>
      <c r="K131" s="18"/>
      <c r="L131" s="16"/>
      <c r="M131" s="16"/>
      <c r="N131" s="16"/>
      <c r="O131" s="16"/>
      <c r="P131" s="19">
        <v>4550.0</v>
      </c>
      <c r="Q131" s="20">
        <f t="shared" si="1"/>
        <v>0</v>
      </c>
      <c r="R131" s="19" t="s">
        <v>33</v>
      </c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44716.0</v>
      </c>
      <c r="C132" s="14" t="s">
        <v>689</v>
      </c>
      <c r="D132" s="15">
        <v>50739.0</v>
      </c>
      <c r="E132" s="15" t="s">
        <v>76</v>
      </c>
      <c r="F132" s="16"/>
      <c r="G132" s="16"/>
      <c r="H132" s="17"/>
      <c r="I132" s="18">
        <v>2850.0</v>
      </c>
      <c r="J132" s="18"/>
      <c r="K132" s="18"/>
      <c r="L132" s="16"/>
      <c r="M132" s="16"/>
      <c r="N132" s="16"/>
      <c r="O132" s="16"/>
      <c r="P132" s="19">
        <v>2850.0</v>
      </c>
      <c r="Q132" s="20">
        <f t="shared" si="1"/>
        <v>0</v>
      </c>
      <c r="R132" s="19" t="s">
        <v>79</v>
      </c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44716.0</v>
      </c>
      <c r="C133" s="14" t="s">
        <v>690</v>
      </c>
      <c r="D133" s="15">
        <v>14329.0</v>
      </c>
      <c r="E133" s="15" t="s">
        <v>637</v>
      </c>
      <c r="F133" s="16"/>
      <c r="G133" s="16"/>
      <c r="H133" s="17"/>
      <c r="I133" s="18">
        <v>350.0</v>
      </c>
      <c r="J133" s="18"/>
      <c r="K133" s="18"/>
      <c r="L133" s="16"/>
      <c r="M133" s="16"/>
      <c r="N133" s="16"/>
      <c r="O133" s="16"/>
      <c r="P133" s="19">
        <v>350.0</v>
      </c>
      <c r="Q133" s="20">
        <f t="shared" si="1"/>
        <v>0</v>
      </c>
      <c r="R133" s="19" t="s">
        <v>33</v>
      </c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44716.0</v>
      </c>
      <c r="C134" s="14" t="s">
        <v>691</v>
      </c>
      <c r="D134" s="15">
        <v>35245.0</v>
      </c>
      <c r="E134" s="15" t="s">
        <v>677</v>
      </c>
      <c r="F134" s="16"/>
      <c r="G134" s="18">
        <v>2500.0</v>
      </c>
      <c r="H134" s="17"/>
      <c r="I134" s="18"/>
      <c r="J134" s="18"/>
      <c r="K134" s="18"/>
      <c r="L134" s="16"/>
      <c r="M134" s="16"/>
      <c r="N134" s="16"/>
      <c r="O134" s="16"/>
      <c r="P134" s="19">
        <v>2500.0</v>
      </c>
      <c r="Q134" s="20">
        <f t="shared" si="1"/>
        <v>0</v>
      </c>
      <c r="R134" s="19" t="s">
        <v>33</v>
      </c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44716.0</v>
      </c>
      <c r="C135" s="14" t="s">
        <v>692</v>
      </c>
      <c r="D135" s="15">
        <v>35245.0</v>
      </c>
      <c r="E135" s="15" t="s">
        <v>677</v>
      </c>
      <c r="F135" s="16"/>
      <c r="G135" s="18">
        <v>90000.0</v>
      </c>
      <c r="H135" s="17"/>
      <c r="I135" s="18"/>
      <c r="J135" s="18"/>
      <c r="K135" s="18"/>
      <c r="L135" s="16"/>
      <c r="M135" s="16"/>
      <c r="N135" s="16"/>
      <c r="O135" s="16"/>
      <c r="P135" s="19">
        <v>90000.0</v>
      </c>
      <c r="Q135" s="20">
        <f t="shared" si="1"/>
        <v>0</v>
      </c>
      <c r="R135" s="19" t="s">
        <v>48</v>
      </c>
      <c r="S135" s="2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44716.0</v>
      </c>
      <c r="C136" s="14" t="s">
        <v>693</v>
      </c>
      <c r="D136" s="15">
        <v>35245.0</v>
      </c>
      <c r="E136" s="15" t="s">
        <v>677</v>
      </c>
      <c r="F136" s="16"/>
      <c r="G136" s="18">
        <v>5000.0</v>
      </c>
      <c r="H136" s="17"/>
      <c r="I136" s="18"/>
      <c r="J136" s="18"/>
      <c r="K136" s="18"/>
      <c r="L136" s="16"/>
      <c r="M136" s="16"/>
      <c r="N136" s="16"/>
      <c r="O136" s="16"/>
      <c r="P136" s="19">
        <v>5000.0</v>
      </c>
      <c r="Q136" s="20">
        <f t="shared" si="1"/>
        <v>0</v>
      </c>
      <c r="R136" s="19" t="s">
        <v>48</v>
      </c>
      <c r="S136" s="2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44716.0</v>
      </c>
      <c r="C137" s="14" t="s">
        <v>694</v>
      </c>
      <c r="D137" s="15">
        <v>36768.0</v>
      </c>
      <c r="E137" s="15" t="s">
        <v>695</v>
      </c>
      <c r="F137" s="16"/>
      <c r="G137" s="18">
        <v>5000.0</v>
      </c>
      <c r="H137" s="17"/>
      <c r="I137" s="18"/>
      <c r="J137" s="18"/>
      <c r="K137" s="18"/>
      <c r="L137" s="16"/>
      <c r="M137" s="16"/>
      <c r="N137" s="16"/>
      <c r="O137" s="16"/>
      <c r="P137" s="19">
        <v>5000.0</v>
      </c>
      <c r="Q137" s="20">
        <f t="shared" si="1"/>
        <v>0</v>
      </c>
      <c r="R137" s="19" t="s">
        <v>48</v>
      </c>
      <c r="S137" s="2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44716.0</v>
      </c>
      <c r="C138" s="14" t="s">
        <v>696</v>
      </c>
      <c r="D138" s="15">
        <v>36786.0</v>
      </c>
      <c r="E138" s="15" t="s">
        <v>697</v>
      </c>
      <c r="F138" s="16"/>
      <c r="G138" s="18">
        <v>5000.0</v>
      </c>
      <c r="H138" s="17"/>
      <c r="I138" s="18"/>
      <c r="J138" s="18"/>
      <c r="K138" s="18"/>
      <c r="L138" s="16"/>
      <c r="M138" s="16"/>
      <c r="N138" s="16"/>
      <c r="O138" s="16"/>
      <c r="P138" s="19">
        <v>5000.0</v>
      </c>
      <c r="Q138" s="20">
        <f t="shared" si="1"/>
        <v>0</v>
      </c>
      <c r="R138" s="19" t="s">
        <v>48</v>
      </c>
      <c r="S138" s="2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44716.0</v>
      </c>
      <c r="C139" s="14" t="s">
        <v>698</v>
      </c>
      <c r="D139" s="15">
        <v>51565.0</v>
      </c>
      <c r="E139" s="15" t="s">
        <v>699</v>
      </c>
      <c r="F139" s="16"/>
      <c r="G139" s="18">
        <v>5000.0</v>
      </c>
      <c r="H139" s="17"/>
      <c r="I139" s="18"/>
      <c r="J139" s="18"/>
      <c r="K139" s="18"/>
      <c r="L139" s="16"/>
      <c r="M139" s="16"/>
      <c r="N139" s="16"/>
      <c r="O139" s="16"/>
      <c r="P139" s="19">
        <v>5000.0</v>
      </c>
      <c r="Q139" s="20">
        <f t="shared" si="1"/>
        <v>0</v>
      </c>
      <c r="R139" s="19" t="s">
        <v>48</v>
      </c>
      <c r="S139" s="2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13">
        <v>44716.0</v>
      </c>
      <c r="C140" s="14" t="s">
        <v>700</v>
      </c>
      <c r="D140" s="15">
        <v>51329.0</v>
      </c>
      <c r="E140" s="15" t="s">
        <v>701</v>
      </c>
      <c r="F140" s="16"/>
      <c r="G140" s="16"/>
      <c r="H140" s="17"/>
      <c r="I140" s="18"/>
      <c r="J140" s="18">
        <v>3125.0</v>
      </c>
      <c r="K140" s="18"/>
      <c r="L140" s="16"/>
      <c r="M140" s="16"/>
      <c r="N140" s="16"/>
      <c r="O140" s="16"/>
      <c r="P140" s="19">
        <v>3125.0</v>
      </c>
      <c r="Q140" s="20">
        <f t="shared" si="1"/>
        <v>0</v>
      </c>
      <c r="R140" s="19" t="s">
        <v>79</v>
      </c>
      <c r="S140" s="2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137.0</v>
      </c>
      <c r="B141" s="13">
        <v>44716.0</v>
      </c>
      <c r="C141" s="14" t="s">
        <v>702</v>
      </c>
      <c r="D141" s="15">
        <v>56132.0</v>
      </c>
      <c r="E141" s="15" t="s">
        <v>703</v>
      </c>
      <c r="F141" s="16"/>
      <c r="G141" s="16"/>
      <c r="H141" s="17"/>
      <c r="I141" s="18">
        <v>1200.0</v>
      </c>
      <c r="J141" s="18"/>
      <c r="K141" s="18"/>
      <c r="L141" s="16"/>
      <c r="M141" s="16"/>
      <c r="N141" s="16"/>
      <c r="O141" s="16"/>
      <c r="P141" s="19">
        <v>1200.0</v>
      </c>
      <c r="Q141" s="20">
        <f t="shared" si="1"/>
        <v>0</v>
      </c>
      <c r="R141" s="19" t="s">
        <v>48</v>
      </c>
      <c r="S141" s="2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138.0</v>
      </c>
      <c r="B142" s="13">
        <v>44716.0</v>
      </c>
      <c r="C142" s="14" t="s">
        <v>704</v>
      </c>
      <c r="D142" s="15">
        <v>50342.0</v>
      </c>
      <c r="E142" s="15" t="s">
        <v>298</v>
      </c>
      <c r="F142" s="16"/>
      <c r="G142" s="18">
        <v>13500.0</v>
      </c>
      <c r="H142" s="17"/>
      <c r="I142" s="18"/>
      <c r="J142" s="18"/>
      <c r="K142" s="18"/>
      <c r="L142" s="16"/>
      <c r="M142" s="16"/>
      <c r="N142" s="16"/>
      <c r="O142" s="16"/>
      <c r="P142" s="19">
        <v>13500.0</v>
      </c>
      <c r="Q142" s="20">
        <f t="shared" si="1"/>
        <v>0</v>
      </c>
      <c r="R142" s="19" t="s">
        <v>33</v>
      </c>
      <c r="S142" s="2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139.0</v>
      </c>
      <c r="B143" s="13">
        <v>44716.0</v>
      </c>
      <c r="C143" s="14" t="s">
        <v>705</v>
      </c>
      <c r="D143" s="15">
        <v>70944.0</v>
      </c>
      <c r="E143" s="15" t="s">
        <v>706</v>
      </c>
      <c r="F143" s="16"/>
      <c r="G143" s="16"/>
      <c r="H143" s="17"/>
      <c r="I143" s="18"/>
      <c r="J143" s="18">
        <v>500.0</v>
      </c>
      <c r="K143" s="18"/>
      <c r="L143" s="16"/>
      <c r="M143" s="16"/>
      <c r="N143" s="16"/>
      <c r="O143" s="16"/>
      <c r="P143" s="19">
        <v>500.0</v>
      </c>
      <c r="Q143" s="20">
        <f t="shared" si="1"/>
        <v>0</v>
      </c>
      <c r="R143" s="19" t="s">
        <v>79</v>
      </c>
      <c r="S143" s="2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140.0</v>
      </c>
      <c r="B144" s="13">
        <v>44716.0</v>
      </c>
      <c r="C144" s="14" t="s">
        <v>707</v>
      </c>
      <c r="D144" s="15">
        <v>69633.0</v>
      </c>
      <c r="E144" s="15" t="s">
        <v>708</v>
      </c>
      <c r="F144" s="16"/>
      <c r="G144" s="16"/>
      <c r="H144" s="17"/>
      <c r="I144" s="18"/>
      <c r="J144" s="18">
        <v>500.0</v>
      </c>
      <c r="K144" s="18"/>
      <c r="L144" s="16"/>
      <c r="M144" s="16"/>
      <c r="N144" s="16"/>
      <c r="O144" s="16"/>
      <c r="P144" s="19">
        <v>500.0</v>
      </c>
      <c r="Q144" s="20">
        <f t="shared" si="1"/>
        <v>0</v>
      </c>
      <c r="R144" s="19" t="s">
        <v>79</v>
      </c>
      <c r="S144" s="2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141.0</v>
      </c>
      <c r="B145" s="13">
        <v>44716.0</v>
      </c>
      <c r="C145" s="14" t="s">
        <v>709</v>
      </c>
      <c r="D145" s="15">
        <v>70029.0</v>
      </c>
      <c r="E145" s="15" t="s">
        <v>429</v>
      </c>
      <c r="F145" s="16"/>
      <c r="G145" s="16"/>
      <c r="H145" s="17"/>
      <c r="I145" s="18"/>
      <c r="J145" s="18">
        <v>500.0</v>
      </c>
      <c r="K145" s="18"/>
      <c r="L145" s="16"/>
      <c r="M145" s="16"/>
      <c r="N145" s="16"/>
      <c r="O145" s="16"/>
      <c r="P145" s="19">
        <v>500.0</v>
      </c>
      <c r="Q145" s="20">
        <f t="shared" si="1"/>
        <v>0</v>
      </c>
      <c r="R145" s="19" t="s">
        <v>79</v>
      </c>
      <c r="S145" s="2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142.0</v>
      </c>
      <c r="B146" s="13">
        <v>44716.0</v>
      </c>
      <c r="C146" s="14" t="s">
        <v>710</v>
      </c>
      <c r="D146" s="15">
        <v>37234.0</v>
      </c>
      <c r="E146" s="15" t="s">
        <v>711</v>
      </c>
      <c r="F146" s="16"/>
      <c r="G146" s="16"/>
      <c r="H146" s="17"/>
      <c r="I146" s="18"/>
      <c r="J146" s="18">
        <v>500.0</v>
      </c>
      <c r="K146" s="18"/>
      <c r="L146" s="16"/>
      <c r="M146" s="16"/>
      <c r="N146" s="16"/>
      <c r="O146" s="16"/>
      <c r="P146" s="19">
        <v>500.0</v>
      </c>
      <c r="Q146" s="20">
        <f t="shared" si="1"/>
        <v>0</v>
      </c>
      <c r="R146" s="19" t="s">
        <v>79</v>
      </c>
      <c r="S146" s="2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143.0</v>
      </c>
      <c r="B147" s="13">
        <v>44716.0</v>
      </c>
      <c r="C147" s="14" t="s">
        <v>712</v>
      </c>
      <c r="D147" s="15">
        <v>70991.0</v>
      </c>
      <c r="E147" s="15" t="s">
        <v>713</v>
      </c>
      <c r="F147" s="16"/>
      <c r="G147" s="16"/>
      <c r="H147" s="17"/>
      <c r="I147" s="24">
        <v>27000.0</v>
      </c>
      <c r="J147" s="18"/>
      <c r="K147" s="18"/>
      <c r="L147" s="16"/>
      <c r="M147" s="16"/>
      <c r="N147" s="16"/>
      <c r="O147" s="16"/>
      <c r="P147" s="19">
        <v>27000.0</v>
      </c>
      <c r="Q147" s="20">
        <f t="shared" si="1"/>
        <v>0</v>
      </c>
      <c r="R147" s="19" t="s">
        <v>33</v>
      </c>
      <c r="S147" s="2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144.0</v>
      </c>
      <c r="B148" s="13">
        <v>44716.0</v>
      </c>
      <c r="C148" s="14" t="s">
        <v>714</v>
      </c>
      <c r="D148" s="15">
        <v>46332.0</v>
      </c>
      <c r="E148" s="15" t="s">
        <v>715</v>
      </c>
      <c r="F148" s="16"/>
      <c r="G148" s="16"/>
      <c r="H148" s="17"/>
      <c r="I148" s="18"/>
      <c r="J148" s="18">
        <v>500.0</v>
      </c>
      <c r="K148" s="18"/>
      <c r="L148" s="16"/>
      <c r="M148" s="16"/>
      <c r="N148" s="16"/>
      <c r="O148" s="16"/>
      <c r="P148" s="19">
        <v>500.0</v>
      </c>
      <c r="Q148" s="20">
        <f t="shared" si="1"/>
        <v>0</v>
      </c>
      <c r="R148" s="19" t="s">
        <v>79</v>
      </c>
      <c r="S148" s="2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>
        <v>145.0</v>
      </c>
      <c r="B149" s="13">
        <v>44716.0</v>
      </c>
      <c r="C149" s="14" t="s">
        <v>716</v>
      </c>
      <c r="D149" s="15">
        <v>70914.0</v>
      </c>
      <c r="E149" s="15" t="s">
        <v>717</v>
      </c>
      <c r="F149" s="16"/>
      <c r="G149" s="16"/>
      <c r="H149" s="17"/>
      <c r="I149" s="18"/>
      <c r="J149" s="18">
        <v>500.0</v>
      </c>
      <c r="K149" s="18"/>
      <c r="L149" s="16"/>
      <c r="M149" s="16"/>
      <c r="N149" s="16"/>
      <c r="O149" s="16"/>
      <c r="P149" s="19">
        <v>500.0</v>
      </c>
      <c r="Q149" s="20">
        <f t="shared" si="1"/>
        <v>0</v>
      </c>
      <c r="R149" s="19" t="s">
        <v>79</v>
      </c>
      <c r="S149" s="2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2">
        <v>146.0</v>
      </c>
      <c r="B150" s="13">
        <v>44716.0</v>
      </c>
      <c r="C150" s="14" t="s">
        <v>718</v>
      </c>
      <c r="D150" s="15">
        <v>70916.0</v>
      </c>
      <c r="E150" s="15" t="s">
        <v>719</v>
      </c>
      <c r="F150" s="16"/>
      <c r="G150" s="16"/>
      <c r="H150" s="17"/>
      <c r="I150" s="18"/>
      <c r="J150" s="18">
        <v>500.0</v>
      </c>
      <c r="K150" s="18"/>
      <c r="L150" s="16"/>
      <c r="M150" s="16"/>
      <c r="N150" s="16"/>
      <c r="O150" s="16"/>
      <c r="P150" s="19">
        <v>500.0</v>
      </c>
      <c r="Q150" s="20">
        <f t="shared" si="1"/>
        <v>0</v>
      </c>
      <c r="R150" s="19" t="s">
        <v>79</v>
      </c>
      <c r="S150" s="2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12">
        <v>147.0</v>
      </c>
      <c r="B151" s="13">
        <v>44716.0</v>
      </c>
      <c r="C151" s="14" t="s">
        <v>720</v>
      </c>
      <c r="D151" s="15">
        <v>70917.0</v>
      </c>
      <c r="E151" s="15" t="s">
        <v>721</v>
      </c>
      <c r="F151" s="16"/>
      <c r="G151" s="16"/>
      <c r="H151" s="17"/>
      <c r="I151" s="18"/>
      <c r="J151" s="18">
        <v>500.0</v>
      </c>
      <c r="K151" s="18"/>
      <c r="L151" s="16"/>
      <c r="M151" s="16"/>
      <c r="N151" s="16"/>
      <c r="O151" s="16"/>
      <c r="P151" s="19">
        <v>500.0</v>
      </c>
      <c r="Q151" s="20">
        <f t="shared" si="1"/>
        <v>0</v>
      </c>
      <c r="R151" s="19" t="s">
        <v>79</v>
      </c>
      <c r="S151" s="2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12">
        <v>148.0</v>
      </c>
      <c r="B152" s="13">
        <v>44716.0</v>
      </c>
      <c r="C152" s="14" t="s">
        <v>722</v>
      </c>
      <c r="D152" s="15">
        <v>70922.0</v>
      </c>
      <c r="E152" s="15" t="s">
        <v>723</v>
      </c>
      <c r="F152" s="16"/>
      <c r="G152" s="16"/>
      <c r="H152" s="17"/>
      <c r="I152" s="18"/>
      <c r="J152" s="18">
        <v>500.0</v>
      </c>
      <c r="K152" s="18"/>
      <c r="L152" s="16"/>
      <c r="M152" s="16"/>
      <c r="N152" s="16"/>
      <c r="O152" s="16"/>
      <c r="P152" s="19">
        <v>500.0</v>
      </c>
      <c r="Q152" s="20">
        <f t="shared" si="1"/>
        <v>0</v>
      </c>
      <c r="R152" s="19" t="s">
        <v>79</v>
      </c>
      <c r="S152" s="2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12">
        <v>149.0</v>
      </c>
      <c r="B153" s="13">
        <v>44716.0</v>
      </c>
      <c r="C153" s="14" t="s">
        <v>724</v>
      </c>
      <c r="D153" s="15">
        <v>70942.0</v>
      </c>
      <c r="E153" s="15" t="s">
        <v>725</v>
      </c>
      <c r="F153" s="16"/>
      <c r="G153" s="16"/>
      <c r="H153" s="17"/>
      <c r="I153" s="18"/>
      <c r="J153" s="18">
        <v>500.0</v>
      </c>
      <c r="K153" s="18"/>
      <c r="L153" s="16"/>
      <c r="M153" s="16"/>
      <c r="N153" s="16"/>
      <c r="O153" s="16"/>
      <c r="P153" s="19">
        <v>500.0</v>
      </c>
      <c r="Q153" s="20">
        <f t="shared" si="1"/>
        <v>0</v>
      </c>
      <c r="R153" s="19" t="s">
        <v>79</v>
      </c>
      <c r="S153" s="2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12">
        <v>150.0</v>
      </c>
      <c r="B154" s="13">
        <v>44716.0</v>
      </c>
      <c r="C154" s="14" t="s">
        <v>726</v>
      </c>
      <c r="D154" s="15">
        <v>47520.0</v>
      </c>
      <c r="E154" s="15" t="s">
        <v>727</v>
      </c>
      <c r="F154" s="16"/>
      <c r="G154" s="16"/>
      <c r="H154" s="17"/>
      <c r="I154" s="18"/>
      <c r="J154" s="18">
        <v>500.0</v>
      </c>
      <c r="K154" s="18"/>
      <c r="L154" s="16"/>
      <c r="M154" s="16"/>
      <c r="N154" s="16"/>
      <c r="O154" s="16"/>
      <c r="P154" s="19">
        <v>500.0</v>
      </c>
      <c r="Q154" s="20">
        <f t="shared" si="1"/>
        <v>0</v>
      </c>
      <c r="R154" s="19" t="s">
        <v>79</v>
      </c>
      <c r="S154" s="2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12">
        <v>151.0</v>
      </c>
      <c r="B155" s="13">
        <v>44716.0</v>
      </c>
      <c r="C155" s="14" t="s">
        <v>728</v>
      </c>
      <c r="D155" s="15">
        <v>51512.0</v>
      </c>
      <c r="E155" s="15" t="s">
        <v>729</v>
      </c>
      <c r="F155" s="16"/>
      <c r="G155" s="16"/>
      <c r="H155" s="17"/>
      <c r="I155" s="18"/>
      <c r="J155" s="24">
        <v>3600.0</v>
      </c>
      <c r="K155" s="18"/>
      <c r="L155" s="16"/>
      <c r="M155" s="16"/>
      <c r="N155" s="16"/>
      <c r="O155" s="16"/>
      <c r="P155" s="19">
        <v>3600.0</v>
      </c>
      <c r="Q155" s="20">
        <f t="shared" si="1"/>
        <v>0</v>
      </c>
      <c r="R155" s="19" t="s">
        <v>33</v>
      </c>
      <c r="S155" s="2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12">
        <v>152.0</v>
      </c>
      <c r="B156" s="13">
        <v>44716.0</v>
      </c>
      <c r="C156" s="14" t="s">
        <v>730</v>
      </c>
      <c r="D156" s="15">
        <v>70717.0</v>
      </c>
      <c r="E156" s="15" t="s">
        <v>731</v>
      </c>
      <c r="F156" s="16"/>
      <c r="G156" s="16"/>
      <c r="H156" s="17"/>
      <c r="I156" s="18"/>
      <c r="J156" s="18">
        <v>500.0</v>
      </c>
      <c r="K156" s="18"/>
      <c r="L156" s="16"/>
      <c r="M156" s="16"/>
      <c r="N156" s="16"/>
      <c r="O156" s="16"/>
      <c r="P156" s="19">
        <v>500.0</v>
      </c>
      <c r="Q156" s="20">
        <f t="shared" si="1"/>
        <v>0</v>
      </c>
      <c r="R156" s="19" t="s">
        <v>79</v>
      </c>
      <c r="S156" s="2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12">
        <v>153.0</v>
      </c>
      <c r="B157" s="13">
        <v>44716.0</v>
      </c>
      <c r="C157" s="14" t="s">
        <v>732</v>
      </c>
      <c r="D157" s="15">
        <v>51512.0</v>
      </c>
      <c r="E157" s="15" t="s">
        <v>729</v>
      </c>
      <c r="F157" s="16"/>
      <c r="G157" s="16"/>
      <c r="H157" s="17"/>
      <c r="I157" s="18"/>
      <c r="J157" s="24">
        <v>1250.0</v>
      </c>
      <c r="K157" s="18"/>
      <c r="L157" s="16"/>
      <c r="M157" s="16"/>
      <c r="N157" s="16"/>
      <c r="O157" s="16"/>
      <c r="P157" s="19">
        <v>1250.0</v>
      </c>
      <c r="Q157" s="20">
        <f t="shared" si="1"/>
        <v>0</v>
      </c>
      <c r="R157" s="19" t="s">
        <v>33</v>
      </c>
      <c r="S157" s="2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12">
        <v>154.0</v>
      </c>
      <c r="B158" s="13">
        <v>44716.0</v>
      </c>
      <c r="C158" s="14" t="s">
        <v>733</v>
      </c>
      <c r="D158" s="15">
        <v>70988.0</v>
      </c>
      <c r="E158" s="15" t="s">
        <v>734</v>
      </c>
      <c r="F158" s="16"/>
      <c r="G158" s="16"/>
      <c r="H158" s="17"/>
      <c r="I158" s="24">
        <v>500.0</v>
      </c>
      <c r="J158" s="18"/>
      <c r="K158" s="18"/>
      <c r="L158" s="16"/>
      <c r="M158" s="16"/>
      <c r="N158" s="16"/>
      <c r="O158" s="16"/>
      <c r="P158" s="19">
        <v>500.0</v>
      </c>
      <c r="Q158" s="20">
        <f t="shared" si="1"/>
        <v>0</v>
      </c>
      <c r="R158" s="19" t="s">
        <v>33</v>
      </c>
      <c r="S158" s="2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12">
        <v>155.0</v>
      </c>
      <c r="B159" s="13">
        <v>44716.0</v>
      </c>
      <c r="C159" s="14" t="s">
        <v>735</v>
      </c>
      <c r="D159" s="15">
        <v>58763.0</v>
      </c>
      <c r="E159" s="15" t="s">
        <v>736</v>
      </c>
      <c r="F159" s="16"/>
      <c r="G159" s="16"/>
      <c r="H159" s="17"/>
      <c r="I159" s="24">
        <v>300.0</v>
      </c>
      <c r="J159" s="18"/>
      <c r="K159" s="18"/>
      <c r="L159" s="16"/>
      <c r="M159" s="16"/>
      <c r="N159" s="16"/>
      <c r="O159" s="16"/>
      <c r="P159" s="19">
        <v>300.0</v>
      </c>
      <c r="Q159" s="20">
        <f t="shared" si="1"/>
        <v>0</v>
      </c>
      <c r="R159" s="19" t="s">
        <v>48</v>
      </c>
      <c r="S159" s="2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12">
        <v>156.0</v>
      </c>
      <c r="B160" s="13">
        <v>44716.0</v>
      </c>
      <c r="C160" s="14" t="s">
        <v>737</v>
      </c>
      <c r="D160" s="15">
        <v>67034.0</v>
      </c>
      <c r="E160" s="15" t="s">
        <v>738</v>
      </c>
      <c r="F160" s="16"/>
      <c r="G160" s="16"/>
      <c r="H160" s="17"/>
      <c r="I160" s="24">
        <v>13600.0</v>
      </c>
      <c r="J160" s="18"/>
      <c r="K160" s="18"/>
      <c r="L160" s="16"/>
      <c r="M160" s="16"/>
      <c r="N160" s="16"/>
      <c r="O160" s="16"/>
      <c r="P160" s="19">
        <v>13600.0</v>
      </c>
      <c r="Q160" s="20">
        <f t="shared" si="1"/>
        <v>0</v>
      </c>
      <c r="R160" s="19" t="s">
        <v>48</v>
      </c>
      <c r="S160" s="2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12">
        <v>157.0</v>
      </c>
      <c r="B161" s="13">
        <v>44716.0</v>
      </c>
      <c r="C161" s="14" t="s">
        <v>739</v>
      </c>
      <c r="D161" s="15">
        <v>57976.0</v>
      </c>
      <c r="E161" s="15" t="s">
        <v>740</v>
      </c>
      <c r="F161" s="16"/>
      <c r="G161" s="16"/>
      <c r="H161" s="17"/>
      <c r="I161" s="24">
        <v>500.0</v>
      </c>
      <c r="J161" s="18"/>
      <c r="K161" s="18"/>
      <c r="L161" s="16"/>
      <c r="M161" s="16"/>
      <c r="N161" s="16"/>
      <c r="O161" s="16"/>
      <c r="P161" s="19">
        <v>500.0</v>
      </c>
      <c r="Q161" s="20">
        <f t="shared" si="1"/>
        <v>0</v>
      </c>
      <c r="R161" s="19" t="s">
        <v>48</v>
      </c>
      <c r="S161" s="21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12">
        <v>158.0</v>
      </c>
      <c r="B162" s="13">
        <v>44716.0</v>
      </c>
      <c r="C162" s="14" t="s">
        <v>741</v>
      </c>
      <c r="D162" s="15">
        <v>70483.0</v>
      </c>
      <c r="E162" s="15" t="s">
        <v>742</v>
      </c>
      <c r="F162" s="16"/>
      <c r="G162" s="16"/>
      <c r="H162" s="17"/>
      <c r="I162" s="24">
        <v>500.0</v>
      </c>
      <c r="J162" s="18"/>
      <c r="K162" s="18"/>
      <c r="L162" s="16"/>
      <c r="M162" s="16"/>
      <c r="N162" s="16"/>
      <c r="O162" s="16"/>
      <c r="P162" s="19">
        <v>500.0</v>
      </c>
      <c r="Q162" s="20">
        <f t="shared" si="1"/>
        <v>0</v>
      </c>
      <c r="R162" s="19" t="s">
        <v>48</v>
      </c>
      <c r="S162" s="21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12">
        <v>159.0</v>
      </c>
      <c r="B163" s="13">
        <v>44716.0</v>
      </c>
      <c r="C163" s="14" t="s">
        <v>743</v>
      </c>
      <c r="D163" s="15">
        <v>41057.0</v>
      </c>
      <c r="E163" s="15" t="s">
        <v>496</v>
      </c>
      <c r="F163" s="16"/>
      <c r="G163" s="16"/>
      <c r="H163" s="17"/>
      <c r="I163" s="18"/>
      <c r="J163" s="24">
        <v>4050.0</v>
      </c>
      <c r="K163" s="18"/>
      <c r="L163" s="16"/>
      <c r="M163" s="16"/>
      <c r="N163" s="16"/>
      <c r="O163" s="16"/>
      <c r="P163" s="19">
        <v>4050.0</v>
      </c>
      <c r="Q163" s="20">
        <f t="shared" si="1"/>
        <v>0</v>
      </c>
      <c r="R163" s="19" t="s">
        <v>48</v>
      </c>
      <c r="S163" s="21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12">
        <v>160.0</v>
      </c>
      <c r="B164" s="13">
        <v>44716.0</v>
      </c>
      <c r="C164" s="14" t="s">
        <v>744</v>
      </c>
      <c r="D164" s="15">
        <v>64663.0</v>
      </c>
      <c r="E164" s="15" t="s">
        <v>380</v>
      </c>
      <c r="F164" s="16"/>
      <c r="G164" s="16"/>
      <c r="H164" s="17"/>
      <c r="I164" s="18"/>
      <c r="J164" s="24">
        <v>8850.0</v>
      </c>
      <c r="K164" s="18"/>
      <c r="L164" s="16"/>
      <c r="M164" s="16"/>
      <c r="N164" s="16"/>
      <c r="O164" s="16"/>
      <c r="P164" s="19">
        <v>8850.0</v>
      </c>
      <c r="Q164" s="20">
        <f t="shared" si="1"/>
        <v>0</v>
      </c>
      <c r="R164" s="19" t="s">
        <v>48</v>
      </c>
      <c r="S164" s="21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12">
        <v>161.0</v>
      </c>
      <c r="B165" s="13">
        <v>44715.0</v>
      </c>
      <c r="C165" s="14" t="s">
        <v>745</v>
      </c>
      <c r="D165" s="15">
        <v>22341.0</v>
      </c>
      <c r="E165" s="15" t="s">
        <v>356</v>
      </c>
      <c r="F165" s="16"/>
      <c r="G165" s="16"/>
      <c r="H165" s="17"/>
      <c r="I165" s="18"/>
      <c r="J165" s="18"/>
      <c r="K165" s="18"/>
      <c r="L165" s="16"/>
      <c r="M165" s="16"/>
      <c r="N165" s="16"/>
      <c r="O165" s="24">
        <v>6000.0</v>
      </c>
      <c r="P165" s="19">
        <v>6000.0</v>
      </c>
      <c r="Q165" s="20">
        <f t="shared" si="1"/>
        <v>0</v>
      </c>
      <c r="R165" s="19"/>
      <c r="S165" s="21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12">
        <v>162.0</v>
      </c>
      <c r="B166" s="13">
        <v>44715.0</v>
      </c>
      <c r="C166" s="14" t="s">
        <v>746</v>
      </c>
      <c r="D166" s="15">
        <v>22341.0</v>
      </c>
      <c r="E166" s="15" t="s">
        <v>356</v>
      </c>
      <c r="F166" s="16"/>
      <c r="G166" s="16"/>
      <c r="H166" s="17"/>
      <c r="I166" s="18"/>
      <c r="J166" s="18"/>
      <c r="K166" s="18"/>
      <c r="L166" s="16"/>
      <c r="M166" s="16"/>
      <c r="N166" s="16"/>
      <c r="O166" s="24">
        <v>9600.0</v>
      </c>
      <c r="P166" s="19">
        <v>9600.0</v>
      </c>
      <c r="Q166" s="20">
        <f t="shared" si="1"/>
        <v>0</v>
      </c>
      <c r="R166" s="19"/>
      <c r="S166" s="21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12">
        <v>163.0</v>
      </c>
      <c r="B167" s="13">
        <v>44715.0</v>
      </c>
      <c r="C167" s="14" t="s">
        <v>747</v>
      </c>
      <c r="D167" s="15">
        <v>51017.0</v>
      </c>
      <c r="E167" s="15" t="s">
        <v>228</v>
      </c>
      <c r="F167" s="16"/>
      <c r="G167" s="16"/>
      <c r="H167" s="34">
        <v>65600.0</v>
      </c>
      <c r="I167" s="18"/>
      <c r="J167" s="18"/>
      <c r="K167" s="18"/>
      <c r="L167" s="16"/>
      <c r="M167" s="16"/>
      <c r="N167" s="16"/>
      <c r="O167" s="16"/>
      <c r="P167" s="19">
        <v>65600.0</v>
      </c>
      <c r="Q167" s="20">
        <f t="shared" si="1"/>
        <v>0</v>
      </c>
      <c r="R167" s="19"/>
      <c r="S167" s="21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12">
        <v>164.0</v>
      </c>
      <c r="B168" s="13">
        <v>44716.0</v>
      </c>
      <c r="C168" s="14" t="s">
        <v>748</v>
      </c>
      <c r="D168" s="15">
        <v>33507.0</v>
      </c>
      <c r="E168" s="15" t="s">
        <v>749</v>
      </c>
      <c r="F168" s="16"/>
      <c r="G168" s="16"/>
      <c r="H168" s="34">
        <v>15000.0</v>
      </c>
      <c r="I168" s="18"/>
      <c r="J168" s="18"/>
      <c r="K168" s="18"/>
      <c r="L168" s="16"/>
      <c r="M168" s="16"/>
      <c r="N168" s="16"/>
      <c r="O168" s="16"/>
      <c r="P168" s="19">
        <v>15000.0</v>
      </c>
      <c r="Q168" s="20">
        <f t="shared" si="1"/>
        <v>0</v>
      </c>
      <c r="R168" s="19"/>
      <c r="S168" s="21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12">
        <v>165.0</v>
      </c>
      <c r="B169" s="13">
        <v>44716.0</v>
      </c>
      <c r="C169" s="14" t="s">
        <v>750</v>
      </c>
      <c r="D169" s="15">
        <v>55179.0</v>
      </c>
      <c r="E169" s="15" t="s">
        <v>751</v>
      </c>
      <c r="F169" s="16"/>
      <c r="G169" s="16"/>
      <c r="H169" s="34">
        <v>7500.0</v>
      </c>
      <c r="I169" s="18"/>
      <c r="J169" s="18"/>
      <c r="K169" s="18"/>
      <c r="L169" s="16"/>
      <c r="M169" s="16"/>
      <c r="N169" s="16"/>
      <c r="O169" s="16"/>
      <c r="P169" s="19">
        <v>7500.0</v>
      </c>
      <c r="Q169" s="20">
        <f t="shared" si="1"/>
        <v>0</v>
      </c>
      <c r="R169" s="19"/>
      <c r="S169" s="21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12">
        <v>166.0</v>
      </c>
      <c r="B170" s="13">
        <v>44716.0</v>
      </c>
      <c r="C170" s="14" t="s">
        <v>752</v>
      </c>
      <c r="D170" s="15">
        <v>70163.0</v>
      </c>
      <c r="E170" s="15" t="s">
        <v>753</v>
      </c>
      <c r="F170" s="16"/>
      <c r="G170" s="16"/>
      <c r="H170" s="34">
        <v>4400.0</v>
      </c>
      <c r="I170" s="18"/>
      <c r="J170" s="18"/>
      <c r="K170" s="18"/>
      <c r="L170" s="16"/>
      <c r="M170" s="16"/>
      <c r="N170" s="16"/>
      <c r="O170" s="16"/>
      <c r="P170" s="19">
        <v>4400.0</v>
      </c>
      <c r="Q170" s="20">
        <f t="shared" si="1"/>
        <v>0</v>
      </c>
      <c r="R170" s="19"/>
      <c r="S170" s="21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12">
        <v>167.0</v>
      </c>
      <c r="B171" s="13">
        <v>44716.0</v>
      </c>
      <c r="C171" s="14" t="s">
        <v>754</v>
      </c>
      <c r="D171" s="15">
        <v>70163.0</v>
      </c>
      <c r="E171" s="15" t="s">
        <v>753</v>
      </c>
      <c r="F171" s="16"/>
      <c r="G171" s="16"/>
      <c r="H171" s="34">
        <v>700.0</v>
      </c>
      <c r="I171" s="18"/>
      <c r="J171" s="18"/>
      <c r="K171" s="18"/>
      <c r="L171" s="16"/>
      <c r="M171" s="16"/>
      <c r="N171" s="16"/>
      <c r="O171" s="16"/>
      <c r="P171" s="19">
        <v>700.0</v>
      </c>
      <c r="Q171" s="20">
        <f t="shared" si="1"/>
        <v>0</v>
      </c>
      <c r="R171" s="19"/>
      <c r="S171" s="21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12">
        <v>168.0</v>
      </c>
      <c r="B172" s="13">
        <v>44716.0</v>
      </c>
      <c r="C172" s="14" t="s">
        <v>755</v>
      </c>
      <c r="D172" s="15">
        <v>57201.0</v>
      </c>
      <c r="E172" s="15" t="s">
        <v>756</v>
      </c>
      <c r="F172" s="16"/>
      <c r="G172" s="16"/>
      <c r="H172" s="17"/>
      <c r="I172" s="18"/>
      <c r="J172" s="18"/>
      <c r="K172" s="24">
        <v>2350.0</v>
      </c>
      <c r="L172" s="16"/>
      <c r="M172" s="16"/>
      <c r="N172" s="16"/>
      <c r="O172" s="16"/>
      <c r="P172" s="19">
        <v>2350.0</v>
      </c>
      <c r="Q172" s="20">
        <f t="shared" si="1"/>
        <v>0</v>
      </c>
      <c r="R172" s="19"/>
      <c r="S172" s="21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12">
        <v>169.0</v>
      </c>
      <c r="B173" s="13">
        <v>44716.0</v>
      </c>
      <c r="C173" s="14" t="s">
        <v>757</v>
      </c>
      <c r="D173" s="15">
        <v>66848.0</v>
      </c>
      <c r="E173" s="15" t="s">
        <v>758</v>
      </c>
      <c r="F173" s="16"/>
      <c r="G173" s="16"/>
      <c r="H173" s="17"/>
      <c r="I173" s="18"/>
      <c r="J173" s="18"/>
      <c r="K173" s="18"/>
      <c r="L173" s="16"/>
      <c r="M173" s="24">
        <v>8400.0</v>
      </c>
      <c r="N173" s="16"/>
      <c r="O173" s="16"/>
      <c r="P173" s="19">
        <v>8400.0</v>
      </c>
      <c r="Q173" s="20">
        <f t="shared" si="1"/>
        <v>0</v>
      </c>
      <c r="R173" s="19"/>
      <c r="S173" s="21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12">
        <v>170.0</v>
      </c>
      <c r="B174" s="13">
        <v>44716.0</v>
      </c>
      <c r="C174" s="14" t="s">
        <v>759</v>
      </c>
      <c r="D174" s="15">
        <v>59764.0</v>
      </c>
      <c r="E174" s="22" t="s">
        <v>760</v>
      </c>
      <c r="F174" s="16"/>
      <c r="G174" s="16"/>
      <c r="H174" s="17"/>
      <c r="I174" s="18"/>
      <c r="J174" s="18"/>
      <c r="K174" s="16"/>
      <c r="L174" s="16"/>
      <c r="M174" s="24">
        <v>5150.0</v>
      </c>
      <c r="N174" s="16"/>
      <c r="O174" s="16"/>
      <c r="P174" s="19">
        <v>5150.0</v>
      </c>
      <c r="Q174" s="20">
        <f t="shared" si="1"/>
        <v>0</v>
      </c>
      <c r="R174" s="19"/>
      <c r="S174" s="21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12">
        <v>171.0</v>
      </c>
      <c r="B175" s="13">
        <v>44716.0</v>
      </c>
      <c r="C175" s="14" t="s">
        <v>761</v>
      </c>
      <c r="D175" s="15">
        <v>51406.0</v>
      </c>
      <c r="E175" s="15" t="s">
        <v>367</v>
      </c>
      <c r="F175" s="16"/>
      <c r="G175" s="16"/>
      <c r="H175" s="34">
        <v>38400.0</v>
      </c>
      <c r="I175" s="18"/>
      <c r="J175" s="18"/>
      <c r="K175" s="16"/>
      <c r="L175" s="16"/>
      <c r="M175" s="16"/>
      <c r="N175" s="16"/>
      <c r="O175" s="16"/>
      <c r="P175" s="19">
        <v>38400.0</v>
      </c>
      <c r="Q175" s="20">
        <f t="shared" si="1"/>
        <v>0</v>
      </c>
      <c r="R175" s="19"/>
      <c r="S175" s="21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12">
        <v>172.0</v>
      </c>
      <c r="B176" s="13">
        <v>44716.0</v>
      </c>
      <c r="C176" s="14" t="s">
        <v>762</v>
      </c>
      <c r="D176" s="15">
        <v>51286.0</v>
      </c>
      <c r="E176" s="15" t="s">
        <v>763</v>
      </c>
      <c r="F176" s="16"/>
      <c r="G176" s="16"/>
      <c r="H176" s="17"/>
      <c r="I176" s="18"/>
      <c r="J176" s="16"/>
      <c r="K176" s="16"/>
      <c r="L176" s="16"/>
      <c r="M176" s="16"/>
      <c r="N176" s="16"/>
      <c r="O176" s="24">
        <v>3600.0</v>
      </c>
      <c r="P176" s="19">
        <v>3600.0</v>
      </c>
      <c r="Q176" s="20">
        <f t="shared" si="1"/>
        <v>0</v>
      </c>
      <c r="R176" s="19"/>
      <c r="S176" s="21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12">
        <v>173.0</v>
      </c>
      <c r="B177" s="13">
        <v>44716.0</v>
      </c>
      <c r="C177" s="14" t="s">
        <v>764</v>
      </c>
      <c r="D177" s="15">
        <v>59452.0</v>
      </c>
      <c r="E177" s="15" t="s">
        <v>765</v>
      </c>
      <c r="F177" s="16"/>
      <c r="G177" s="16"/>
      <c r="H177" s="34">
        <v>30850.0</v>
      </c>
      <c r="I177" s="18"/>
      <c r="J177" s="18"/>
      <c r="K177" s="16"/>
      <c r="L177" s="16"/>
      <c r="M177" s="16"/>
      <c r="N177" s="16"/>
      <c r="O177" s="16"/>
      <c r="P177" s="19">
        <v>30850.0</v>
      </c>
      <c r="Q177" s="20">
        <f t="shared" si="1"/>
        <v>0</v>
      </c>
      <c r="R177" s="19"/>
      <c r="S177" s="21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12">
        <v>174.0</v>
      </c>
      <c r="B178" s="13">
        <v>44716.0</v>
      </c>
      <c r="C178" s="14" t="s">
        <v>766</v>
      </c>
      <c r="D178" s="15">
        <v>51017.0</v>
      </c>
      <c r="E178" s="15" t="s">
        <v>228</v>
      </c>
      <c r="F178" s="16"/>
      <c r="G178" s="16"/>
      <c r="H178" s="34">
        <v>7000.0</v>
      </c>
      <c r="I178" s="18"/>
      <c r="J178" s="18"/>
      <c r="K178" s="16"/>
      <c r="L178" s="16"/>
      <c r="M178" s="16"/>
      <c r="N178" s="16"/>
      <c r="O178" s="16"/>
      <c r="P178" s="19">
        <v>7000.0</v>
      </c>
      <c r="Q178" s="20">
        <f t="shared" si="1"/>
        <v>0</v>
      </c>
      <c r="R178" s="19"/>
      <c r="S178" s="21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12">
        <v>175.0</v>
      </c>
      <c r="B179" s="13">
        <v>44716.0</v>
      </c>
      <c r="C179" s="14" t="s">
        <v>767</v>
      </c>
      <c r="D179" s="15">
        <v>70078.0</v>
      </c>
      <c r="E179" s="15" t="s">
        <v>270</v>
      </c>
      <c r="F179" s="16"/>
      <c r="G179" s="16"/>
      <c r="H179" s="17"/>
      <c r="I179" s="18"/>
      <c r="J179" s="18"/>
      <c r="K179" s="24">
        <v>45.0</v>
      </c>
      <c r="L179" s="16"/>
      <c r="M179" s="16"/>
      <c r="N179" s="16"/>
      <c r="O179" s="24">
        <v>1245.0</v>
      </c>
      <c r="P179" s="19">
        <v>1290.0</v>
      </c>
      <c r="Q179" s="20">
        <f t="shared" si="1"/>
        <v>0</v>
      </c>
      <c r="R179" s="19"/>
      <c r="S179" s="21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12">
        <v>176.0</v>
      </c>
      <c r="B180" s="13">
        <v>44716.0</v>
      </c>
      <c r="C180" s="14" t="s">
        <v>768</v>
      </c>
      <c r="D180" s="15">
        <v>55179.0</v>
      </c>
      <c r="E180" s="15" t="s">
        <v>751</v>
      </c>
      <c r="F180" s="16"/>
      <c r="G180" s="16"/>
      <c r="H180" s="34">
        <v>2500.0</v>
      </c>
      <c r="I180" s="18"/>
      <c r="J180" s="18"/>
      <c r="K180" s="16"/>
      <c r="L180" s="16"/>
      <c r="M180" s="16"/>
      <c r="N180" s="16"/>
      <c r="O180" s="16"/>
      <c r="P180" s="19">
        <v>2500.0</v>
      </c>
      <c r="Q180" s="20">
        <f t="shared" si="1"/>
        <v>0</v>
      </c>
      <c r="R180" s="19"/>
      <c r="S180" s="21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12">
        <v>177.0</v>
      </c>
      <c r="B181" s="13">
        <v>44716.0</v>
      </c>
      <c r="C181" s="14" t="s">
        <v>769</v>
      </c>
      <c r="D181" s="15">
        <v>55446.0</v>
      </c>
      <c r="E181" s="15" t="s">
        <v>770</v>
      </c>
      <c r="F181" s="16"/>
      <c r="G181" s="16"/>
      <c r="H181" s="34">
        <v>2500.0</v>
      </c>
      <c r="I181" s="16"/>
      <c r="J181" s="18"/>
      <c r="K181" s="16"/>
      <c r="L181" s="16"/>
      <c r="M181" s="16"/>
      <c r="N181" s="16"/>
      <c r="O181" s="16"/>
      <c r="P181" s="19">
        <v>2500.0</v>
      </c>
      <c r="Q181" s="20">
        <f t="shared" si="1"/>
        <v>0</v>
      </c>
      <c r="R181" s="19"/>
      <c r="S181" s="21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12">
        <v>178.0</v>
      </c>
      <c r="B182" s="13">
        <v>44716.0</v>
      </c>
      <c r="C182" s="14" t="s">
        <v>771</v>
      </c>
      <c r="D182" s="15">
        <v>53249.0</v>
      </c>
      <c r="E182" s="15" t="s">
        <v>26</v>
      </c>
      <c r="F182" s="16"/>
      <c r="G182" s="16"/>
      <c r="H182" s="23"/>
      <c r="I182" s="18"/>
      <c r="J182" s="18"/>
      <c r="K182" s="35">
        <v>7.0</v>
      </c>
      <c r="L182" s="16"/>
      <c r="M182" s="16"/>
      <c r="N182" s="16"/>
      <c r="O182" s="24">
        <v>3593.0</v>
      </c>
      <c r="P182" s="19">
        <v>3600.0</v>
      </c>
      <c r="Q182" s="20">
        <f t="shared" si="1"/>
        <v>0</v>
      </c>
      <c r="R182" s="19"/>
      <c r="S182" s="21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12">
        <v>179.0</v>
      </c>
      <c r="B183" s="13">
        <v>44716.0</v>
      </c>
      <c r="C183" s="14" t="s">
        <v>772</v>
      </c>
      <c r="D183" s="15">
        <v>55969.0</v>
      </c>
      <c r="E183" s="15" t="s">
        <v>773</v>
      </c>
      <c r="F183" s="16"/>
      <c r="G183" s="16"/>
      <c r="H183" s="17"/>
      <c r="I183" s="18"/>
      <c r="J183" s="18"/>
      <c r="K183" s="16"/>
      <c r="L183" s="16"/>
      <c r="M183" s="16"/>
      <c r="N183" s="16"/>
      <c r="O183" s="24">
        <v>2800.0</v>
      </c>
      <c r="P183" s="19">
        <v>2800.0</v>
      </c>
      <c r="Q183" s="20">
        <f t="shared" si="1"/>
        <v>0</v>
      </c>
      <c r="R183" s="19"/>
      <c r="S183" s="21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12">
        <v>180.0</v>
      </c>
      <c r="B184" s="13">
        <v>44716.0</v>
      </c>
      <c r="C184" s="14" t="s">
        <v>774</v>
      </c>
      <c r="D184" s="15">
        <v>36555.0</v>
      </c>
      <c r="E184" s="15" t="s">
        <v>232</v>
      </c>
      <c r="F184" s="16"/>
      <c r="G184" s="16"/>
      <c r="H184" s="34"/>
      <c r="I184" s="18"/>
      <c r="J184" s="18"/>
      <c r="K184" s="24">
        <v>380.0</v>
      </c>
      <c r="L184" s="16"/>
      <c r="M184" s="16"/>
      <c r="N184" s="16"/>
      <c r="O184" s="24">
        <v>3220.0</v>
      </c>
      <c r="P184" s="19">
        <v>3600.0</v>
      </c>
      <c r="Q184" s="20">
        <f t="shared" si="1"/>
        <v>0</v>
      </c>
      <c r="R184" s="19"/>
      <c r="S184" s="21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12">
        <v>181.0</v>
      </c>
      <c r="B185" s="13">
        <v>44716.0</v>
      </c>
      <c r="C185" s="14" t="s">
        <v>775</v>
      </c>
      <c r="D185" s="15">
        <v>50595.0</v>
      </c>
      <c r="E185" s="15" t="s">
        <v>308</v>
      </c>
      <c r="F185" s="16"/>
      <c r="G185" s="16"/>
      <c r="H185" s="34">
        <v>8400.0</v>
      </c>
      <c r="I185" s="18"/>
      <c r="J185" s="18"/>
      <c r="K185" s="16"/>
      <c r="L185" s="16"/>
      <c r="M185" s="16"/>
      <c r="N185" s="16"/>
      <c r="O185" s="16"/>
      <c r="P185" s="19">
        <v>8400.0</v>
      </c>
      <c r="Q185" s="20">
        <f t="shared" si="1"/>
        <v>0</v>
      </c>
      <c r="R185" s="19"/>
      <c r="S185" s="21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12">
        <v>182.0</v>
      </c>
      <c r="B186" s="13">
        <v>44716.0</v>
      </c>
      <c r="C186" s="14" t="s">
        <v>776</v>
      </c>
      <c r="D186" s="15">
        <v>50148.0</v>
      </c>
      <c r="E186" s="15" t="s">
        <v>777</v>
      </c>
      <c r="F186" s="16"/>
      <c r="G186" s="16"/>
      <c r="H186" s="34">
        <v>10000.0</v>
      </c>
      <c r="I186" s="18"/>
      <c r="J186" s="18"/>
      <c r="K186" s="16"/>
      <c r="L186" s="16"/>
      <c r="M186" s="16"/>
      <c r="N186" s="16"/>
      <c r="O186" s="16"/>
      <c r="P186" s="19">
        <v>10000.0</v>
      </c>
      <c r="Q186" s="20">
        <f t="shared" si="1"/>
        <v>0</v>
      </c>
      <c r="R186" s="19"/>
      <c r="S186" s="21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12">
        <v>183.0</v>
      </c>
      <c r="B187" s="13">
        <v>44716.0</v>
      </c>
      <c r="C187" s="14" t="s">
        <v>778</v>
      </c>
      <c r="D187" s="15">
        <v>56036.0</v>
      </c>
      <c r="E187" s="15" t="s">
        <v>779</v>
      </c>
      <c r="F187" s="16"/>
      <c r="G187" s="16"/>
      <c r="H187" s="17"/>
      <c r="I187" s="18"/>
      <c r="J187" s="18"/>
      <c r="K187" s="16"/>
      <c r="L187" s="16"/>
      <c r="M187" s="16"/>
      <c r="N187" s="16"/>
      <c r="O187" s="24">
        <v>2400.0</v>
      </c>
      <c r="P187" s="19">
        <v>2400.0</v>
      </c>
      <c r="Q187" s="20">
        <f t="shared" si="1"/>
        <v>0</v>
      </c>
      <c r="R187" s="19"/>
      <c r="S187" s="21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12">
        <v>184.0</v>
      </c>
      <c r="B188" s="13">
        <v>44716.0</v>
      </c>
      <c r="C188" s="14" t="s">
        <v>780</v>
      </c>
      <c r="D188" s="15">
        <v>56033.0</v>
      </c>
      <c r="E188" s="15" t="s">
        <v>781</v>
      </c>
      <c r="F188" s="16"/>
      <c r="G188" s="16"/>
      <c r="H188" s="17"/>
      <c r="I188" s="18"/>
      <c r="J188" s="18"/>
      <c r="K188" s="16"/>
      <c r="L188" s="16"/>
      <c r="M188" s="16"/>
      <c r="N188" s="16"/>
      <c r="O188" s="24">
        <v>1200.0</v>
      </c>
      <c r="P188" s="19">
        <v>1200.0</v>
      </c>
      <c r="Q188" s="20">
        <f t="shared" si="1"/>
        <v>0</v>
      </c>
      <c r="R188" s="19"/>
      <c r="S188" s="21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12">
        <v>185.0</v>
      </c>
      <c r="B189" s="13">
        <v>44716.0</v>
      </c>
      <c r="C189" s="14" t="s">
        <v>782</v>
      </c>
      <c r="D189" s="15">
        <v>12102.0</v>
      </c>
      <c r="E189" s="15" t="s">
        <v>350</v>
      </c>
      <c r="F189" s="16"/>
      <c r="G189" s="16"/>
      <c r="H189" s="34">
        <v>2150.0</v>
      </c>
      <c r="I189" s="18"/>
      <c r="J189" s="18"/>
      <c r="K189" s="16"/>
      <c r="L189" s="16"/>
      <c r="M189" s="16"/>
      <c r="N189" s="16"/>
      <c r="O189" s="16"/>
      <c r="P189" s="19">
        <v>2150.0</v>
      </c>
      <c r="Q189" s="20">
        <f t="shared" si="1"/>
        <v>0</v>
      </c>
      <c r="R189" s="19"/>
      <c r="S189" s="21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12">
        <v>186.0</v>
      </c>
      <c r="B190" s="13">
        <v>44716.0</v>
      </c>
      <c r="C190" s="14" t="s">
        <v>783</v>
      </c>
      <c r="D190" s="15">
        <v>60483.0</v>
      </c>
      <c r="E190" s="15" t="s">
        <v>784</v>
      </c>
      <c r="F190" s="16"/>
      <c r="G190" s="16"/>
      <c r="H190" s="17"/>
      <c r="I190" s="18"/>
      <c r="J190" s="18"/>
      <c r="K190" s="16"/>
      <c r="L190" s="16"/>
      <c r="M190" s="16"/>
      <c r="N190" s="16"/>
      <c r="O190" s="24">
        <v>1200.0</v>
      </c>
      <c r="P190" s="19">
        <v>1200.0</v>
      </c>
      <c r="Q190" s="20">
        <f t="shared" si="1"/>
        <v>0</v>
      </c>
      <c r="R190" s="19"/>
      <c r="S190" s="21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12">
        <v>187.0</v>
      </c>
      <c r="B191" s="13">
        <v>44716.0</v>
      </c>
      <c r="C191" s="14" t="s">
        <v>785</v>
      </c>
      <c r="D191" s="15">
        <v>56033.0</v>
      </c>
      <c r="E191" s="15" t="s">
        <v>781</v>
      </c>
      <c r="F191" s="16"/>
      <c r="G191" s="16"/>
      <c r="H191" s="17"/>
      <c r="I191" s="18"/>
      <c r="J191" s="18"/>
      <c r="K191" s="16"/>
      <c r="L191" s="16"/>
      <c r="M191" s="16"/>
      <c r="N191" s="16"/>
      <c r="O191" s="24">
        <v>1290.0</v>
      </c>
      <c r="P191" s="19">
        <v>1290.0</v>
      </c>
      <c r="Q191" s="20">
        <f t="shared" si="1"/>
        <v>0</v>
      </c>
      <c r="R191" s="19"/>
      <c r="S191" s="21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12">
        <v>188.0</v>
      </c>
      <c r="B192" s="13">
        <v>44716.0</v>
      </c>
      <c r="C192" s="14" t="s">
        <v>786</v>
      </c>
      <c r="D192" s="15">
        <v>50342.0</v>
      </c>
      <c r="E192" s="15" t="s">
        <v>298</v>
      </c>
      <c r="F192" s="16"/>
      <c r="G192" s="16"/>
      <c r="H192" s="17"/>
      <c r="I192" s="18"/>
      <c r="J192" s="18"/>
      <c r="K192" s="16"/>
      <c r="L192" s="16"/>
      <c r="M192" s="16"/>
      <c r="N192" s="16"/>
      <c r="O192" s="24">
        <v>1250.0</v>
      </c>
      <c r="P192" s="19">
        <v>1250.0</v>
      </c>
      <c r="Q192" s="20">
        <f t="shared" si="1"/>
        <v>0</v>
      </c>
      <c r="R192" s="19"/>
      <c r="S192" s="21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12">
        <v>189.0</v>
      </c>
      <c r="B193" s="13">
        <v>44716.0</v>
      </c>
      <c r="C193" s="14" t="s">
        <v>787</v>
      </c>
      <c r="D193" s="15">
        <v>64663.0</v>
      </c>
      <c r="E193" s="15" t="s">
        <v>380</v>
      </c>
      <c r="F193" s="16"/>
      <c r="G193" s="16"/>
      <c r="H193" s="34"/>
      <c r="I193" s="18"/>
      <c r="J193" s="18"/>
      <c r="K193" s="16"/>
      <c r="L193" s="16"/>
      <c r="M193" s="16"/>
      <c r="N193" s="16"/>
      <c r="O193" s="24">
        <v>800.0</v>
      </c>
      <c r="P193" s="19">
        <v>800.0</v>
      </c>
      <c r="Q193" s="20">
        <f t="shared" si="1"/>
        <v>0</v>
      </c>
      <c r="R193" s="19"/>
      <c r="S193" s="21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12">
        <v>190.0</v>
      </c>
      <c r="B194" s="13">
        <v>44716.0</v>
      </c>
      <c r="C194" s="14" t="s">
        <v>788</v>
      </c>
      <c r="D194" s="15">
        <v>25650.0</v>
      </c>
      <c r="E194" s="15" t="s">
        <v>255</v>
      </c>
      <c r="F194" s="16"/>
      <c r="G194" s="16"/>
      <c r="H194" s="34">
        <v>2900.0</v>
      </c>
      <c r="I194" s="18"/>
      <c r="J194" s="18"/>
      <c r="K194" s="16"/>
      <c r="L194" s="16"/>
      <c r="M194" s="16"/>
      <c r="N194" s="16"/>
      <c r="O194" s="16"/>
      <c r="P194" s="19">
        <v>2900.0</v>
      </c>
      <c r="Q194" s="20">
        <f t="shared" si="1"/>
        <v>0</v>
      </c>
      <c r="R194" s="19"/>
      <c r="S194" s="21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12">
        <v>191.0</v>
      </c>
      <c r="B195" s="13">
        <v>44716.0</v>
      </c>
      <c r="C195" s="14" t="s">
        <v>789</v>
      </c>
      <c r="D195" s="15">
        <v>10006.0</v>
      </c>
      <c r="E195" s="15" t="s">
        <v>37</v>
      </c>
      <c r="F195" s="16"/>
      <c r="G195" s="16"/>
      <c r="H195" s="17"/>
      <c r="I195" s="18"/>
      <c r="J195" s="18"/>
      <c r="K195" s="24">
        <v>8000.0</v>
      </c>
      <c r="L195" s="16"/>
      <c r="M195" s="16"/>
      <c r="N195" s="16"/>
      <c r="O195" s="16"/>
      <c r="P195" s="19">
        <v>8000.0</v>
      </c>
      <c r="Q195" s="20">
        <f t="shared" si="1"/>
        <v>0</v>
      </c>
      <c r="R195" s="19"/>
      <c r="S195" s="21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12">
        <v>192.0</v>
      </c>
      <c r="B196" s="13">
        <v>44716.0</v>
      </c>
      <c r="C196" s="14" t="s">
        <v>790</v>
      </c>
      <c r="D196" s="15">
        <v>64740.0</v>
      </c>
      <c r="E196" s="15" t="s">
        <v>662</v>
      </c>
      <c r="F196" s="16"/>
      <c r="G196" s="16"/>
      <c r="H196" s="17"/>
      <c r="I196" s="18"/>
      <c r="J196" s="18"/>
      <c r="K196" s="24">
        <v>435.0</v>
      </c>
      <c r="L196" s="16"/>
      <c r="M196" s="16"/>
      <c r="N196" s="16"/>
      <c r="O196" s="24">
        <v>1365.0</v>
      </c>
      <c r="P196" s="19">
        <v>1800.0</v>
      </c>
      <c r="Q196" s="20">
        <f t="shared" si="1"/>
        <v>0</v>
      </c>
      <c r="R196" s="19"/>
      <c r="S196" s="21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12">
        <v>193.0</v>
      </c>
      <c r="B197" s="13">
        <v>44716.0</v>
      </c>
      <c r="C197" s="14" t="s">
        <v>791</v>
      </c>
      <c r="D197" s="15">
        <v>24609.0</v>
      </c>
      <c r="E197" s="15" t="s">
        <v>670</v>
      </c>
      <c r="F197" s="16"/>
      <c r="G197" s="16"/>
      <c r="H197" s="17"/>
      <c r="I197" s="18"/>
      <c r="J197" s="18"/>
      <c r="K197" s="16"/>
      <c r="L197" s="16"/>
      <c r="M197" s="16"/>
      <c r="N197" s="16"/>
      <c r="O197" s="24">
        <v>1200.0</v>
      </c>
      <c r="P197" s="19">
        <v>1200.0</v>
      </c>
      <c r="Q197" s="20">
        <f t="shared" si="1"/>
        <v>0</v>
      </c>
      <c r="R197" s="19"/>
      <c r="S197" s="21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12">
        <v>194.0</v>
      </c>
      <c r="B198" s="13">
        <v>44716.0</v>
      </c>
      <c r="C198" s="14" t="s">
        <v>792</v>
      </c>
      <c r="D198" s="15">
        <v>55235.0</v>
      </c>
      <c r="E198" s="15" t="s">
        <v>793</v>
      </c>
      <c r="F198" s="16"/>
      <c r="G198" s="16"/>
      <c r="H198" s="17"/>
      <c r="I198" s="18"/>
      <c r="J198" s="18"/>
      <c r="K198" s="16"/>
      <c r="L198" s="16"/>
      <c r="M198" s="16"/>
      <c r="N198" s="16"/>
      <c r="O198" s="24">
        <v>6000.0</v>
      </c>
      <c r="P198" s="19">
        <v>6000.0</v>
      </c>
      <c r="Q198" s="20">
        <f t="shared" si="1"/>
        <v>0</v>
      </c>
      <c r="R198" s="19"/>
      <c r="S198" s="21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12">
        <v>195.0</v>
      </c>
      <c r="B199" s="13">
        <v>44716.0</v>
      </c>
      <c r="C199" s="14" t="s">
        <v>794</v>
      </c>
      <c r="D199" s="15">
        <v>59105.0</v>
      </c>
      <c r="E199" s="15" t="s">
        <v>795</v>
      </c>
      <c r="F199" s="16"/>
      <c r="G199" s="16"/>
      <c r="H199" s="17"/>
      <c r="I199" s="18"/>
      <c r="J199" s="18"/>
      <c r="K199" s="16"/>
      <c r="L199" s="16"/>
      <c r="M199" s="16"/>
      <c r="N199" s="16"/>
      <c r="O199" s="24">
        <v>1200.0</v>
      </c>
      <c r="P199" s="19">
        <v>1200.0</v>
      </c>
      <c r="Q199" s="20">
        <f t="shared" si="1"/>
        <v>0</v>
      </c>
      <c r="R199" s="19"/>
      <c r="S199" s="21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12">
        <v>196.0</v>
      </c>
      <c r="B200" s="13">
        <v>44716.0</v>
      </c>
      <c r="C200" s="14" t="s">
        <v>796</v>
      </c>
      <c r="D200" s="15">
        <v>56132.0</v>
      </c>
      <c r="E200" s="15" t="s">
        <v>703</v>
      </c>
      <c r="F200" s="16"/>
      <c r="G200" s="16"/>
      <c r="H200" s="17"/>
      <c r="I200" s="18"/>
      <c r="J200" s="18"/>
      <c r="K200" s="16"/>
      <c r="L200" s="16"/>
      <c r="M200" s="16"/>
      <c r="N200" s="16"/>
      <c r="O200" s="24">
        <v>1990.0</v>
      </c>
      <c r="P200" s="19">
        <v>1990.0</v>
      </c>
      <c r="Q200" s="20">
        <f t="shared" si="1"/>
        <v>0</v>
      </c>
      <c r="R200" s="19"/>
      <c r="S200" s="21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12">
        <v>197.0</v>
      </c>
      <c r="B201" s="13">
        <v>44716.0</v>
      </c>
      <c r="C201" s="14" t="s">
        <v>797</v>
      </c>
      <c r="D201" s="15">
        <v>49194.0</v>
      </c>
      <c r="E201" s="15" t="s">
        <v>55</v>
      </c>
      <c r="F201" s="16"/>
      <c r="G201" s="16"/>
      <c r="H201" s="17"/>
      <c r="I201" s="18"/>
      <c r="J201" s="18"/>
      <c r="K201" s="16"/>
      <c r="L201" s="16"/>
      <c r="M201" s="16"/>
      <c r="N201" s="16"/>
      <c r="O201" s="24">
        <v>2400.0</v>
      </c>
      <c r="P201" s="19">
        <v>2400.0</v>
      </c>
      <c r="Q201" s="20">
        <f t="shared" si="1"/>
        <v>0</v>
      </c>
      <c r="R201" s="19"/>
      <c r="S201" s="21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12">
        <v>198.0</v>
      </c>
      <c r="B202" s="13"/>
      <c r="C202" s="14"/>
      <c r="D202" s="15"/>
      <c r="E202" s="15"/>
      <c r="F202" s="16"/>
      <c r="G202" s="16"/>
      <c r="H202" s="17"/>
      <c r="I202" s="18"/>
      <c r="J202" s="18"/>
      <c r="K202" s="16"/>
      <c r="L202" s="16"/>
      <c r="M202" s="16"/>
      <c r="N202" s="16"/>
      <c r="O202" s="16"/>
      <c r="P202" s="19"/>
      <c r="Q202" s="20">
        <f>SUM(F202+G202+H202+I202+J202+K202+L202+N202+O202-P202)</f>
        <v>0</v>
      </c>
      <c r="R202" s="19"/>
      <c r="S202" s="21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26"/>
      <c r="B203" s="27"/>
      <c r="C203" s="27"/>
      <c r="D203" s="27"/>
      <c r="E203" s="27"/>
      <c r="F203" s="28">
        <f t="shared" ref="F203:Q203" si="2">SUM(F5:F202)</f>
        <v>0</v>
      </c>
      <c r="G203" s="28">
        <f t="shared" si="2"/>
        <v>292250</v>
      </c>
      <c r="H203" s="28">
        <f t="shared" si="2"/>
        <v>310000</v>
      </c>
      <c r="I203" s="28">
        <f t="shared" si="2"/>
        <v>815604</v>
      </c>
      <c r="J203" s="28">
        <f t="shared" si="2"/>
        <v>165746</v>
      </c>
      <c r="K203" s="28">
        <f t="shared" si="2"/>
        <v>75512</v>
      </c>
      <c r="L203" s="28">
        <f t="shared" si="2"/>
        <v>0</v>
      </c>
      <c r="M203" s="28">
        <f t="shared" si="2"/>
        <v>17590</v>
      </c>
      <c r="N203" s="28">
        <f t="shared" si="2"/>
        <v>0</v>
      </c>
      <c r="O203" s="28">
        <f t="shared" si="2"/>
        <v>52353</v>
      </c>
      <c r="P203" s="30">
        <f t="shared" si="2"/>
        <v>1729055</v>
      </c>
      <c r="Q203" s="20">
        <f t="shared" si="2"/>
        <v>0</v>
      </c>
      <c r="R203" s="27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31"/>
      <c r="B204" s="31"/>
      <c r="C204" s="31"/>
      <c r="D204" s="31"/>
      <c r="E204" s="31"/>
      <c r="F204" s="32">
        <f>F203+G203+H203+I203+J203+K203+L203+M203+N203+O203</f>
        <v>1729055</v>
      </c>
      <c r="G204" s="6"/>
      <c r="H204" s="6"/>
      <c r="I204" s="6"/>
      <c r="J204" s="6"/>
      <c r="K204" s="6"/>
      <c r="L204" s="7"/>
      <c r="M204" s="33"/>
      <c r="N204" s="33"/>
      <c r="O204" s="33"/>
      <c r="P204" s="21"/>
      <c r="Q204" s="21"/>
      <c r="R204" s="3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</row>
  </sheetData>
  <mergeCells count="19">
    <mergeCell ref="E2:E4"/>
    <mergeCell ref="F3:F4"/>
    <mergeCell ref="G3:H3"/>
    <mergeCell ref="I3:J3"/>
    <mergeCell ref="K3:K4"/>
    <mergeCell ref="L3:L4"/>
    <mergeCell ref="F204:L20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38"/>
    <col customWidth="1" min="4" max="4" width="9.13"/>
    <col customWidth="1" min="5" max="5" width="65.38"/>
    <col customWidth="1" min="16" max="16" width="14.13"/>
    <col customWidth="1" min="18" max="18" width="13.63"/>
  </cols>
  <sheetData>
    <row r="1">
      <c r="A1" s="1" t="s">
        <v>798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44716.0</v>
      </c>
      <c r="C5" s="14" t="s">
        <v>799</v>
      </c>
      <c r="D5" s="15">
        <v>55291.0</v>
      </c>
      <c r="E5" s="15" t="s">
        <v>800</v>
      </c>
      <c r="F5" s="18"/>
      <c r="G5" s="16"/>
      <c r="H5" s="17"/>
      <c r="I5" s="24"/>
      <c r="J5" s="18">
        <v>5000.0</v>
      </c>
      <c r="K5" s="16"/>
      <c r="L5" s="16"/>
      <c r="M5" s="16"/>
      <c r="N5" s="16"/>
      <c r="O5" s="16"/>
      <c r="P5" s="19">
        <v>5000.0</v>
      </c>
      <c r="Q5" s="20">
        <f t="shared" ref="Q5:Q105" si="1">SUM(F5+G5+H5+I5+J5+K5+L5+M5+N5+O5-P5)</f>
        <v>0</v>
      </c>
      <c r="R5" s="19" t="s">
        <v>44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44716.0</v>
      </c>
      <c r="C6" s="14" t="s">
        <v>801</v>
      </c>
      <c r="D6" s="15">
        <v>54545.0</v>
      </c>
      <c r="E6" s="15" t="s">
        <v>802</v>
      </c>
      <c r="F6" s="16"/>
      <c r="G6" s="16"/>
      <c r="H6" s="17"/>
      <c r="I6" s="24"/>
      <c r="J6" s="18">
        <v>7500.0</v>
      </c>
      <c r="K6" s="16"/>
      <c r="L6" s="16"/>
      <c r="M6" s="16"/>
      <c r="N6" s="16"/>
      <c r="O6" s="16"/>
      <c r="P6" s="19">
        <v>7500.0</v>
      </c>
      <c r="Q6" s="20">
        <f t="shared" si="1"/>
        <v>0</v>
      </c>
      <c r="R6" s="19" t="s">
        <v>44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44716.0</v>
      </c>
      <c r="C7" s="14" t="s">
        <v>803</v>
      </c>
      <c r="D7" s="15">
        <v>13762.0</v>
      </c>
      <c r="E7" s="15" t="s">
        <v>804</v>
      </c>
      <c r="F7" s="16"/>
      <c r="G7" s="16"/>
      <c r="H7" s="17"/>
      <c r="I7" s="24"/>
      <c r="J7" s="18">
        <v>13150.0</v>
      </c>
      <c r="K7" s="16"/>
      <c r="L7" s="16"/>
      <c r="M7" s="16"/>
      <c r="N7" s="16"/>
      <c r="O7" s="16"/>
      <c r="P7" s="19">
        <v>13150.0</v>
      </c>
      <c r="Q7" s="20">
        <f t="shared" si="1"/>
        <v>0</v>
      </c>
      <c r="R7" s="19" t="s">
        <v>79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44716.0</v>
      </c>
      <c r="C8" s="14" t="s">
        <v>805</v>
      </c>
      <c r="D8" s="15">
        <v>63158.0</v>
      </c>
      <c r="E8" s="15" t="s">
        <v>806</v>
      </c>
      <c r="F8" s="16"/>
      <c r="G8" s="16"/>
      <c r="H8" s="17"/>
      <c r="I8" s="24"/>
      <c r="J8" s="18">
        <v>500.0</v>
      </c>
      <c r="K8" s="18"/>
      <c r="L8" s="16"/>
      <c r="M8" s="16"/>
      <c r="N8" s="16"/>
      <c r="O8" s="16"/>
      <c r="P8" s="19">
        <v>500.0</v>
      </c>
      <c r="Q8" s="20">
        <f t="shared" si="1"/>
        <v>0</v>
      </c>
      <c r="R8" s="19" t="s">
        <v>79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44716.0</v>
      </c>
      <c r="C9" s="14" t="s">
        <v>807</v>
      </c>
      <c r="D9" s="15">
        <v>45472.0</v>
      </c>
      <c r="E9" s="15" t="s">
        <v>808</v>
      </c>
      <c r="F9" s="16"/>
      <c r="G9" s="16"/>
      <c r="H9" s="17"/>
      <c r="I9" s="24"/>
      <c r="J9" s="18">
        <v>500.0</v>
      </c>
      <c r="K9" s="18"/>
      <c r="L9" s="16"/>
      <c r="M9" s="16"/>
      <c r="N9" s="16"/>
      <c r="O9" s="16"/>
      <c r="P9" s="19">
        <v>500.0</v>
      </c>
      <c r="Q9" s="20">
        <f t="shared" si="1"/>
        <v>0</v>
      </c>
      <c r="R9" s="19" t="s">
        <v>79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44716.0</v>
      </c>
      <c r="C10" s="14" t="s">
        <v>809</v>
      </c>
      <c r="D10" s="15">
        <v>60818.0</v>
      </c>
      <c r="E10" s="15" t="s">
        <v>635</v>
      </c>
      <c r="F10" s="16"/>
      <c r="G10" s="16"/>
      <c r="H10" s="17"/>
      <c r="I10" s="24"/>
      <c r="J10" s="18">
        <v>0.0</v>
      </c>
      <c r="K10" s="18"/>
      <c r="L10" s="16"/>
      <c r="M10" s="16"/>
      <c r="N10" s="16"/>
      <c r="O10" s="16"/>
      <c r="P10" s="19">
        <v>1400.0</v>
      </c>
      <c r="Q10" s="20">
        <f t="shared" si="1"/>
        <v>-1400</v>
      </c>
      <c r="R10" s="19" t="s">
        <v>44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44716.0</v>
      </c>
      <c r="C11" s="14" t="s">
        <v>810</v>
      </c>
      <c r="D11" s="15">
        <v>21818.0</v>
      </c>
      <c r="E11" s="15" t="s">
        <v>172</v>
      </c>
      <c r="F11" s="16"/>
      <c r="G11" s="16"/>
      <c r="H11" s="17"/>
      <c r="I11" s="18"/>
      <c r="J11" s="18">
        <v>0.0</v>
      </c>
      <c r="K11" s="18"/>
      <c r="L11" s="16"/>
      <c r="M11" s="16"/>
      <c r="N11" s="16"/>
      <c r="O11" s="16"/>
      <c r="P11" s="19">
        <v>31750.0</v>
      </c>
      <c r="Q11" s="20">
        <f t="shared" si="1"/>
        <v>-31750</v>
      </c>
      <c r="R11" s="19" t="s">
        <v>48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44716.0</v>
      </c>
      <c r="C12" s="14" t="s">
        <v>811</v>
      </c>
      <c r="D12" s="15">
        <v>50957.0</v>
      </c>
      <c r="E12" s="15" t="s">
        <v>581</v>
      </c>
      <c r="F12" s="16"/>
      <c r="G12" s="16"/>
      <c r="H12" s="17"/>
      <c r="I12" s="18"/>
      <c r="J12" s="18">
        <v>0.0</v>
      </c>
      <c r="K12" s="18"/>
      <c r="L12" s="16"/>
      <c r="M12" s="16"/>
      <c r="N12" s="16"/>
      <c r="O12" s="16"/>
      <c r="P12" s="19">
        <v>5000.0</v>
      </c>
      <c r="Q12" s="20">
        <f t="shared" si="1"/>
        <v>-5000</v>
      </c>
      <c r="R12" s="19" t="s">
        <v>44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44716.0</v>
      </c>
      <c r="C13" s="14" t="s">
        <v>812</v>
      </c>
      <c r="D13" s="15">
        <v>50979.0</v>
      </c>
      <c r="E13" s="15" t="s">
        <v>585</v>
      </c>
      <c r="F13" s="16"/>
      <c r="G13" s="16"/>
      <c r="H13" s="17"/>
      <c r="I13" s="18"/>
      <c r="J13" s="18">
        <v>0.0</v>
      </c>
      <c r="K13" s="18"/>
      <c r="L13" s="16"/>
      <c r="M13" s="16"/>
      <c r="N13" s="16"/>
      <c r="O13" s="16"/>
      <c r="P13" s="19">
        <v>23080.0</v>
      </c>
      <c r="Q13" s="20">
        <f t="shared" si="1"/>
        <v>-23080</v>
      </c>
      <c r="R13" s="19" t="s">
        <v>44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44717.0</v>
      </c>
      <c r="C14" s="14" t="s">
        <v>813</v>
      </c>
      <c r="D14" s="15">
        <v>53283.0</v>
      </c>
      <c r="E14" s="15" t="s">
        <v>199</v>
      </c>
      <c r="F14" s="16"/>
      <c r="G14" s="16"/>
      <c r="H14" s="17"/>
      <c r="I14" s="18"/>
      <c r="J14" s="18">
        <v>2850.0</v>
      </c>
      <c r="K14" s="18"/>
      <c r="L14" s="16"/>
      <c r="M14" s="16"/>
      <c r="N14" s="16"/>
      <c r="O14" s="16"/>
      <c r="P14" s="19">
        <v>2850.0</v>
      </c>
      <c r="Q14" s="20">
        <f t="shared" si="1"/>
        <v>0</v>
      </c>
      <c r="R14" s="19" t="s">
        <v>79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44717.0</v>
      </c>
      <c r="C15" s="14" t="s">
        <v>814</v>
      </c>
      <c r="D15" s="15">
        <v>67687.0</v>
      </c>
      <c r="E15" s="15" t="s">
        <v>815</v>
      </c>
      <c r="F15" s="16"/>
      <c r="G15" s="16"/>
      <c r="H15" s="17"/>
      <c r="I15" s="18">
        <v>3500.0</v>
      </c>
      <c r="J15" s="18"/>
      <c r="K15" s="18"/>
      <c r="L15" s="16"/>
      <c r="M15" s="16"/>
      <c r="N15" s="16"/>
      <c r="O15" s="16"/>
      <c r="P15" s="19">
        <v>3500.0</v>
      </c>
      <c r="Q15" s="20">
        <f t="shared" si="1"/>
        <v>0</v>
      </c>
      <c r="R15" s="19" t="s">
        <v>502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44717.0</v>
      </c>
      <c r="C16" s="14" t="s">
        <v>816</v>
      </c>
      <c r="D16" s="15">
        <v>48053.0</v>
      </c>
      <c r="E16" s="15" t="s">
        <v>87</v>
      </c>
      <c r="F16" s="16"/>
      <c r="G16" s="16"/>
      <c r="H16" s="17"/>
      <c r="I16" s="18">
        <v>2700.0</v>
      </c>
      <c r="J16" s="18"/>
      <c r="K16" s="18"/>
      <c r="L16" s="16"/>
      <c r="M16" s="16"/>
      <c r="N16" s="16"/>
      <c r="O16" s="16"/>
      <c r="P16" s="19">
        <v>2700.0</v>
      </c>
      <c r="Q16" s="20">
        <f t="shared" si="1"/>
        <v>0</v>
      </c>
      <c r="R16" s="19" t="s">
        <v>79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44717.0</v>
      </c>
      <c r="C17" s="14" t="s">
        <v>817</v>
      </c>
      <c r="D17" s="15">
        <v>68572.0</v>
      </c>
      <c r="E17" s="15" t="s">
        <v>818</v>
      </c>
      <c r="F17" s="16"/>
      <c r="G17" s="16"/>
      <c r="H17" s="17"/>
      <c r="I17" s="18">
        <v>2500.0</v>
      </c>
      <c r="J17" s="18"/>
      <c r="K17" s="18"/>
      <c r="L17" s="16"/>
      <c r="M17" s="16"/>
      <c r="N17" s="16"/>
      <c r="O17" s="16"/>
      <c r="P17" s="19">
        <v>2500.0</v>
      </c>
      <c r="Q17" s="20">
        <f t="shared" si="1"/>
        <v>0</v>
      </c>
      <c r="R17" s="19" t="s">
        <v>507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44717.0</v>
      </c>
      <c r="C18" s="14" t="s">
        <v>819</v>
      </c>
      <c r="D18" s="15">
        <v>58763.0</v>
      </c>
      <c r="E18" s="15" t="s">
        <v>736</v>
      </c>
      <c r="F18" s="16"/>
      <c r="G18" s="16"/>
      <c r="H18" s="17"/>
      <c r="I18" s="18">
        <v>300.0</v>
      </c>
      <c r="J18" s="18"/>
      <c r="K18" s="18"/>
      <c r="L18" s="16"/>
      <c r="M18" s="16"/>
      <c r="N18" s="16"/>
      <c r="O18" s="16"/>
      <c r="P18" s="19">
        <v>300.0</v>
      </c>
      <c r="Q18" s="20">
        <f t="shared" si="1"/>
        <v>0</v>
      </c>
      <c r="R18" s="19" t="s">
        <v>502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44717.0</v>
      </c>
      <c r="C19" s="14" t="s">
        <v>820</v>
      </c>
      <c r="D19" s="15">
        <v>71005.0</v>
      </c>
      <c r="E19" s="15" t="s">
        <v>821</v>
      </c>
      <c r="F19" s="16"/>
      <c r="G19" s="16"/>
      <c r="H19" s="17"/>
      <c r="I19" s="18">
        <v>500.0</v>
      </c>
      <c r="J19" s="18"/>
      <c r="K19" s="18"/>
      <c r="L19" s="16"/>
      <c r="M19" s="16"/>
      <c r="N19" s="16"/>
      <c r="O19" s="16"/>
      <c r="P19" s="19">
        <v>500.0</v>
      </c>
      <c r="Q19" s="20">
        <f t="shared" si="1"/>
        <v>0</v>
      </c>
      <c r="R19" s="19" t="s">
        <v>33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44717.0</v>
      </c>
      <c r="C20" s="14" t="s">
        <v>822</v>
      </c>
      <c r="D20" s="15">
        <v>68396.0</v>
      </c>
      <c r="E20" s="15" t="s">
        <v>823</v>
      </c>
      <c r="F20" s="16"/>
      <c r="G20" s="16"/>
      <c r="H20" s="17"/>
      <c r="I20" s="18">
        <v>500.0</v>
      </c>
      <c r="J20" s="18"/>
      <c r="K20" s="18"/>
      <c r="L20" s="16"/>
      <c r="M20" s="16"/>
      <c r="N20" s="16"/>
      <c r="O20" s="16"/>
      <c r="P20" s="19">
        <v>500.0</v>
      </c>
      <c r="Q20" s="20">
        <f t="shared" si="1"/>
        <v>0</v>
      </c>
      <c r="R20" s="19" t="s">
        <v>33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44717.0</v>
      </c>
      <c r="C21" s="14" t="s">
        <v>824</v>
      </c>
      <c r="D21" s="15">
        <v>57499.0</v>
      </c>
      <c r="E21" s="15" t="s">
        <v>177</v>
      </c>
      <c r="F21" s="16"/>
      <c r="G21" s="16"/>
      <c r="H21" s="17"/>
      <c r="I21" s="18"/>
      <c r="J21" s="18">
        <v>15000.0</v>
      </c>
      <c r="K21" s="18"/>
      <c r="L21" s="16"/>
      <c r="M21" s="16"/>
      <c r="N21" s="16"/>
      <c r="O21" s="16"/>
      <c r="P21" s="19">
        <v>15000.0</v>
      </c>
      <c r="Q21" s="20">
        <f t="shared" si="1"/>
        <v>0</v>
      </c>
      <c r="R21" s="19" t="s">
        <v>79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44717.0</v>
      </c>
      <c r="C22" s="14" t="s">
        <v>825</v>
      </c>
      <c r="D22" s="15">
        <v>70760.0</v>
      </c>
      <c r="E22" s="15" t="s">
        <v>826</v>
      </c>
      <c r="F22" s="16"/>
      <c r="G22" s="16"/>
      <c r="H22" s="17"/>
      <c r="I22" s="18">
        <v>5150.0</v>
      </c>
      <c r="J22" s="18"/>
      <c r="K22" s="18"/>
      <c r="L22" s="16"/>
      <c r="M22" s="16"/>
      <c r="N22" s="16"/>
      <c r="O22" s="16"/>
      <c r="P22" s="19">
        <v>5150.0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44717.0</v>
      </c>
      <c r="C23" s="14" t="s">
        <v>827</v>
      </c>
      <c r="D23" s="15">
        <v>10734.0</v>
      </c>
      <c r="E23" s="15" t="s">
        <v>828</v>
      </c>
      <c r="F23" s="16"/>
      <c r="G23" s="16"/>
      <c r="H23" s="17"/>
      <c r="I23" s="18">
        <v>4180.0</v>
      </c>
      <c r="J23" s="18"/>
      <c r="K23" s="18"/>
      <c r="L23" s="16"/>
      <c r="M23" s="16"/>
      <c r="N23" s="16"/>
      <c r="O23" s="16"/>
      <c r="P23" s="19">
        <v>4180.0</v>
      </c>
      <c r="Q23" s="20">
        <f t="shared" si="1"/>
        <v>0</v>
      </c>
      <c r="R23" s="19" t="s">
        <v>79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44717.0</v>
      </c>
      <c r="C24" s="14" t="s">
        <v>829</v>
      </c>
      <c r="D24" s="15">
        <v>48854.0</v>
      </c>
      <c r="E24" s="15" t="s">
        <v>830</v>
      </c>
      <c r="F24" s="16"/>
      <c r="G24" s="16"/>
      <c r="H24" s="17"/>
      <c r="I24" s="18"/>
      <c r="J24" s="18">
        <v>6400.0</v>
      </c>
      <c r="K24" s="18"/>
      <c r="L24" s="16"/>
      <c r="M24" s="16"/>
      <c r="N24" s="16"/>
      <c r="O24" s="16"/>
      <c r="P24" s="19">
        <v>6400.0</v>
      </c>
      <c r="Q24" s="20">
        <f t="shared" si="1"/>
        <v>0</v>
      </c>
      <c r="R24" s="19" t="s">
        <v>502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44717.0</v>
      </c>
      <c r="C25" s="14" t="s">
        <v>831</v>
      </c>
      <c r="D25" s="15">
        <v>62146.0</v>
      </c>
      <c r="E25" s="15" t="s">
        <v>441</v>
      </c>
      <c r="F25" s="16"/>
      <c r="G25" s="16"/>
      <c r="H25" s="17"/>
      <c r="I25" s="18">
        <v>3500.0</v>
      </c>
      <c r="J25" s="18"/>
      <c r="K25" s="18"/>
      <c r="L25" s="16"/>
      <c r="M25" s="16"/>
      <c r="N25" s="16"/>
      <c r="O25" s="16"/>
      <c r="P25" s="19">
        <v>3500.0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44717.0</v>
      </c>
      <c r="C26" s="14" t="s">
        <v>832</v>
      </c>
      <c r="D26" s="15">
        <v>68572.0</v>
      </c>
      <c r="E26" s="15" t="s">
        <v>818</v>
      </c>
      <c r="F26" s="16"/>
      <c r="G26" s="16"/>
      <c r="H26" s="17"/>
      <c r="I26" s="18">
        <v>350.0</v>
      </c>
      <c r="J26" s="18"/>
      <c r="K26" s="18"/>
      <c r="L26" s="16"/>
      <c r="M26" s="16"/>
      <c r="N26" s="16"/>
      <c r="O26" s="16"/>
      <c r="P26" s="19">
        <v>350.0</v>
      </c>
      <c r="Q26" s="20">
        <f t="shared" si="1"/>
        <v>0</v>
      </c>
      <c r="R26" s="19" t="s">
        <v>33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44717.0</v>
      </c>
      <c r="C27" s="14" t="s">
        <v>833</v>
      </c>
      <c r="D27" s="15">
        <v>53283.0</v>
      </c>
      <c r="E27" s="15" t="s">
        <v>199</v>
      </c>
      <c r="F27" s="16"/>
      <c r="G27" s="16"/>
      <c r="H27" s="17"/>
      <c r="I27" s="18">
        <v>700.0</v>
      </c>
      <c r="J27" s="18"/>
      <c r="K27" s="18"/>
      <c r="L27" s="16"/>
      <c r="M27" s="16"/>
      <c r="N27" s="16"/>
      <c r="O27" s="16"/>
      <c r="P27" s="19">
        <v>700.0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44717.0</v>
      </c>
      <c r="C28" s="14" t="s">
        <v>834</v>
      </c>
      <c r="D28" s="15">
        <v>50593.0</v>
      </c>
      <c r="E28" s="15" t="s">
        <v>47</v>
      </c>
      <c r="F28" s="16"/>
      <c r="G28" s="16"/>
      <c r="H28" s="17"/>
      <c r="I28" s="18">
        <v>3000.0</v>
      </c>
      <c r="J28" s="18"/>
      <c r="K28" s="18"/>
      <c r="L28" s="16"/>
      <c r="M28" s="16"/>
      <c r="N28" s="16"/>
      <c r="O28" s="16"/>
      <c r="P28" s="19">
        <v>3000.0</v>
      </c>
      <c r="Q28" s="20">
        <f t="shared" si="1"/>
        <v>0</v>
      </c>
      <c r="R28" s="19" t="s">
        <v>33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44717.0</v>
      </c>
      <c r="C29" s="14" t="s">
        <v>835</v>
      </c>
      <c r="D29" s="15">
        <v>58978.0</v>
      </c>
      <c r="E29" s="15" t="s">
        <v>836</v>
      </c>
      <c r="F29" s="16"/>
      <c r="G29" s="16"/>
      <c r="H29" s="17"/>
      <c r="I29" s="18">
        <v>2700.0</v>
      </c>
      <c r="J29" s="18"/>
      <c r="K29" s="18"/>
      <c r="L29" s="16"/>
      <c r="M29" s="16"/>
      <c r="N29" s="16"/>
      <c r="O29" s="16"/>
      <c r="P29" s="19">
        <v>2700.0</v>
      </c>
      <c r="Q29" s="20">
        <f t="shared" si="1"/>
        <v>0</v>
      </c>
      <c r="R29" s="19" t="s">
        <v>48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44717.0</v>
      </c>
      <c r="C30" s="14" t="s">
        <v>837</v>
      </c>
      <c r="D30" s="15">
        <v>58978.0</v>
      </c>
      <c r="E30" s="15" t="s">
        <v>836</v>
      </c>
      <c r="F30" s="16"/>
      <c r="G30" s="16"/>
      <c r="H30" s="17"/>
      <c r="I30" s="18">
        <v>2700.0</v>
      </c>
      <c r="J30" s="18"/>
      <c r="K30" s="18"/>
      <c r="L30" s="16"/>
      <c r="M30" s="16"/>
      <c r="N30" s="16"/>
      <c r="O30" s="16"/>
      <c r="P30" s="19">
        <v>2700.0</v>
      </c>
      <c r="Q30" s="20">
        <f t="shared" si="1"/>
        <v>0</v>
      </c>
      <c r="R30" s="19" t="s">
        <v>33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44717.0</v>
      </c>
      <c r="C31" s="14" t="s">
        <v>838</v>
      </c>
      <c r="D31" s="15">
        <v>66451.0</v>
      </c>
      <c r="E31" s="15" t="s">
        <v>839</v>
      </c>
      <c r="F31" s="16"/>
      <c r="G31" s="16"/>
      <c r="H31" s="17"/>
      <c r="I31" s="18">
        <v>290.0</v>
      </c>
      <c r="J31" s="18"/>
      <c r="K31" s="18"/>
      <c r="L31" s="16"/>
      <c r="M31" s="16"/>
      <c r="N31" s="16"/>
      <c r="O31" s="16"/>
      <c r="P31" s="19">
        <v>290.0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44717.0</v>
      </c>
      <c r="C32" s="14" t="s">
        <v>840</v>
      </c>
      <c r="D32" s="15">
        <v>13781.0</v>
      </c>
      <c r="E32" s="15" t="s">
        <v>43</v>
      </c>
      <c r="F32" s="16"/>
      <c r="G32" s="16"/>
      <c r="H32" s="17"/>
      <c r="I32" s="18">
        <v>3600.0</v>
      </c>
      <c r="J32" s="18"/>
      <c r="K32" s="18"/>
      <c r="L32" s="16"/>
      <c r="M32" s="16"/>
      <c r="N32" s="16"/>
      <c r="O32" s="16"/>
      <c r="P32" s="19">
        <v>3600.0</v>
      </c>
      <c r="Q32" s="20">
        <f t="shared" si="1"/>
        <v>0</v>
      </c>
      <c r="R32" s="19" t="s">
        <v>33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44717.0</v>
      </c>
      <c r="C33" s="14" t="s">
        <v>841</v>
      </c>
      <c r="D33" s="15">
        <v>34964.0</v>
      </c>
      <c r="E33" s="15" t="s">
        <v>842</v>
      </c>
      <c r="F33" s="16"/>
      <c r="G33" s="16"/>
      <c r="H33" s="17"/>
      <c r="I33" s="18">
        <v>500.0</v>
      </c>
      <c r="J33" s="18"/>
      <c r="K33" s="18"/>
      <c r="L33" s="16"/>
      <c r="M33" s="16"/>
      <c r="N33" s="16"/>
      <c r="O33" s="16"/>
      <c r="P33" s="19">
        <v>500.0</v>
      </c>
      <c r="Q33" s="20">
        <f t="shared" si="1"/>
        <v>0</v>
      </c>
      <c r="R33" s="19" t="s">
        <v>33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44717.0</v>
      </c>
      <c r="C34" s="14" t="s">
        <v>843</v>
      </c>
      <c r="D34" s="15">
        <v>48973.0</v>
      </c>
      <c r="E34" s="15" t="s">
        <v>184</v>
      </c>
      <c r="F34" s="16"/>
      <c r="G34" s="16"/>
      <c r="H34" s="17"/>
      <c r="I34" s="18">
        <v>15000.0</v>
      </c>
      <c r="J34" s="18"/>
      <c r="K34" s="18"/>
      <c r="L34" s="16"/>
      <c r="M34" s="16"/>
      <c r="N34" s="16"/>
      <c r="O34" s="16"/>
      <c r="P34" s="19">
        <v>15000.0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44717.0</v>
      </c>
      <c r="C35" s="14" t="s">
        <v>844</v>
      </c>
      <c r="D35" s="15">
        <v>71016.0</v>
      </c>
      <c r="E35" s="15" t="s">
        <v>845</v>
      </c>
      <c r="F35" s="16"/>
      <c r="G35" s="16"/>
      <c r="H35" s="17"/>
      <c r="I35" s="18"/>
      <c r="J35" s="18">
        <v>27000.0</v>
      </c>
      <c r="K35" s="18"/>
      <c r="L35" s="16"/>
      <c r="M35" s="16"/>
      <c r="N35" s="16"/>
      <c r="O35" s="16"/>
      <c r="P35" s="19">
        <v>27000.0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44717.0</v>
      </c>
      <c r="C36" s="14" t="s">
        <v>846</v>
      </c>
      <c r="D36" s="15">
        <v>42071.0</v>
      </c>
      <c r="E36" s="15" t="s">
        <v>283</v>
      </c>
      <c r="F36" s="16"/>
      <c r="G36" s="16"/>
      <c r="H36" s="17"/>
      <c r="I36" s="18"/>
      <c r="J36" s="18">
        <v>6450.0</v>
      </c>
      <c r="K36" s="18"/>
      <c r="L36" s="16"/>
      <c r="M36" s="16"/>
      <c r="N36" s="16"/>
      <c r="O36" s="16"/>
      <c r="P36" s="19">
        <v>6450.0</v>
      </c>
      <c r="Q36" s="20">
        <f t="shared" si="1"/>
        <v>0</v>
      </c>
      <c r="R36" s="19" t="s">
        <v>79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44717.0</v>
      </c>
      <c r="C37" s="14" t="s">
        <v>847</v>
      </c>
      <c r="D37" s="15">
        <v>52396.0</v>
      </c>
      <c r="E37" s="15" t="s">
        <v>848</v>
      </c>
      <c r="F37" s="16"/>
      <c r="G37" s="16"/>
      <c r="H37" s="17"/>
      <c r="I37" s="18"/>
      <c r="J37" s="18">
        <v>5000.0</v>
      </c>
      <c r="K37" s="18"/>
      <c r="L37" s="16"/>
      <c r="M37" s="16"/>
      <c r="N37" s="16"/>
      <c r="O37" s="16"/>
      <c r="P37" s="19">
        <v>5000.0</v>
      </c>
      <c r="Q37" s="20">
        <f t="shared" si="1"/>
        <v>0</v>
      </c>
      <c r="R37" s="19" t="s">
        <v>33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44717.0</v>
      </c>
      <c r="C38" s="14" t="s">
        <v>849</v>
      </c>
      <c r="D38" s="15">
        <v>54242.0</v>
      </c>
      <c r="E38" s="15" t="s">
        <v>850</v>
      </c>
      <c r="F38" s="16"/>
      <c r="G38" s="16"/>
      <c r="H38" s="17"/>
      <c r="I38" s="18"/>
      <c r="J38" s="18">
        <v>5000.0</v>
      </c>
      <c r="K38" s="18"/>
      <c r="L38" s="16"/>
      <c r="M38" s="16"/>
      <c r="N38" s="16"/>
      <c r="O38" s="16"/>
      <c r="P38" s="19">
        <v>5000.0</v>
      </c>
      <c r="Q38" s="20">
        <f t="shared" si="1"/>
        <v>0</v>
      </c>
      <c r="R38" s="19" t="s">
        <v>33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44717.0</v>
      </c>
      <c r="C39" s="14" t="s">
        <v>851</v>
      </c>
      <c r="D39" s="15">
        <v>52808.0</v>
      </c>
      <c r="E39" s="15" t="s">
        <v>852</v>
      </c>
      <c r="F39" s="16"/>
      <c r="G39" s="16"/>
      <c r="H39" s="17"/>
      <c r="I39" s="18"/>
      <c r="J39" s="18">
        <v>5000.0</v>
      </c>
      <c r="K39" s="18"/>
      <c r="L39" s="16"/>
      <c r="M39" s="16"/>
      <c r="N39" s="16"/>
      <c r="O39" s="16"/>
      <c r="P39" s="19">
        <v>5000.0</v>
      </c>
      <c r="Q39" s="20">
        <f t="shared" si="1"/>
        <v>0</v>
      </c>
      <c r="R39" s="19" t="s">
        <v>33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44717.0</v>
      </c>
      <c r="C40" s="14" t="s">
        <v>853</v>
      </c>
      <c r="D40" s="15">
        <v>50525.0</v>
      </c>
      <c r="E40" s="15" t="s">
        <v>854</v>
      </c>
      <c r="F40" s="16"/>
      <c r="G40" s="16"/>
      <c r="H40" s="17"/>
      <c r="I40" s="18"/>
      <c r="J40" s="18">
        <v>10000.0</v>
      </c>
      <c r="K40" s="18"/>
      <c r="L40" s="16"/>
      <c r="M40" s="16"/>
      <c r="N40" s="16"/>
      <c r="O40" s="16"/>
      <c r="P40" s="19">
        <v>10000.0</v>
      </c>
      <c r="Q40" s="20">
        <f t="shared" si="1"/>
        <v>0</v>
      </c>
      <c r="R40" s="19" t="s">
        <v>33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44717.0</v>
      </c>
      <c r="C41" s="14" t="s">
        <v>855</v>
      </c>
      <c r="D41" s="15">
        <v>30895.0</v>
      </c>
      <c r="E41" s="15" t="s">
        <v>41</v>
      </c>
      <c r="F41" s="16"/>
      <c r="G41" s="16"/>
      <c r="H41" s="17"/>
      <c r="I41" s="18">
        <v>377100.0</v>
      </c>
      <c r="J41" s="18"/>
      <c r="K41" s="18"/>
      <c r="L41" s="16"/>
      <c r="M41" s="16"/>
      <c r="N41" s="16"/>
      <c r="O41" s="16"/>
      <c r="P41" s="19">
        <v>377100.0</v>
      </c>
      <c r="Q41" s="20">
        <f t="shared" si="1"/>
        <v>0</v>
      </c>
      <c r="R41" s="19" t="s">
        <v>48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44717.0</v>
      </c>
      <c r="C42" s="14" t="s">
        <v>856</v>
      </c>
      <c r="D42" s="15">
        <v>51697.0</v>
      </c>
      <c r="E42" s="15" t="s">
        <v>616</v>
      </c>
      <c r="F42" s="16"/>
      <c r="G42" s="16"/>
      <c r="H42" s="17"/>
      <c r="I42" s="18"/>
      <c r="J42" s="18">
        <v>15000.0</v>
      </c>
      <c r="K42" s="18"/>
      <c r="L42" s="16"/>
      <c r="M42" s="16"/>
      <c r="N42" s="16"/>
      <c r="O42" s="16"/>
      <c r="P42" s="19">
        <v>15000.0</v>
      </c>
      <c r="Q42" s="20">
        <f t="shared" si="1"/>
        <v>0</v>
      </c>
      <c r="R42" s="19" t="s">
        <v>33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44717.0</v>
      </c>
      <c r="C43" s="14" t="s">
        <v>857</v>
      </c>
      <c r="D43" s="15">
        <v>51697.0</v>
      </c>
      <c r="E43" s="15" t="s">
        <v>616</v>
      </c>
      <c r="F43" s="24"/>
      <c r="G43" s="16"/>
      <c r="H43" s="17"/>
      <c r="I43" s="18"/>
      <c r="J43" s="24">
        <v>150.0</v>
      </c>
      <c r="K43" s="18"/>
      <c r="L43" s="16"/>
      <c r="M43" s="16"/>
      <c r="N43" s="16"/>
      <c r="O43" s="16"/>
      <c r="P43" s="19">
        <v>150.0</v>
      </c>
      <c r="Q43" s="20">
        <f t="shared" si="1"/>
        <v>0</v>
      </c>
      <c r="R43" s="19" t="s">
        <v>33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44717.0</v>
      </c>
      <c r="C44" s="14" t="s">
        <v>858</v>
      </c>
      <c r="D44" s="15">
        <v>48788.0</v>
      </c>
      <c r="E44" s="15" t="s">
        <v>859</v>
      </c>
      <c r="F44" s="16"/>
      <c r="G44" s="16"/>
      <c r="H44" s="17"/>
      <c r="I44" s="18">
        <v>3600.0</v>
      </c>
      <c r="J44" s="18"/>
      <c r="K44" s="18"/>
      <c r="L44" s="16"/>
      <c r="M44" s="16"/>
      <c r="N44" s="16"/>
      <c r="O44" s="16"/>
      <c r="P44" s="19">
        <v>3600.0</v>
      </c>
      <c r="Q44" s="20">
        <f t="shared" si="1"/>
        <v>0</v>
      </c>
      <c r="R44" s="19" t="s">
        <v>33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44717.0</v>
      </c>
      <c r="C45" s="14" t="s">
        <v>860</v>
      </c>
      <c r="D45" s="15">
        <v>48577.0</v>
      </c>
      <c r="E45" s="15" t="s">
        <v>861</v>
      </c>
      <c r="F45" s="16"/>
      <c r="G45" s="16"/>
      <c r="H45" s="17"/>
      <c r="I45" s="18">
        <v>3600.0</v>
      </c>
      <c r="J45" s="18"/>
      <c r="K45" s="18"/>
      <c r="L45" s="16"/>
      <c r="M45" s="16"/>
      <c r="N45" s="16"/>
      <c r="O45" s="16"/>
      <c r="P45" s="19">
        <v>3600.0</v>
      </c>
      <c r="Q45" s="20">
        <f t="shared" si="1"/>
        <v>0</v>
      </c>
      <c r="R45" s="19" t="s">
        <v>33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44717.0</v>
      </c>
      <c r="C46" s="14" t="s">
        <v>862</v>
      </c>
      <c r="D46" s="15">
        <v>31927.0</v>
      </c>
      <c r="E46" s="15" t="s">
        <v>535</v>
      </c>
      <c r="F46" s="16"/>
      <c r="G46" s="16"/>
      <c r="H46" s="17"/>
      <c r="I46" s="18">
        <v>6700.0</v>
      </c>
      <c r="J46" s="18"/>
      <c r="K46" s="18"/>
      <c r="L46" s="16"/>
      <c r="M46" s="16"/>
      <c r="N46" s="16"/>
      <c r="O46" s="16"/>
      <c r="P46" s="19">
        <v>6700.0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44717.0</v>
      </c>
      <c r="C47" s="14" t="s">
        <v>863</v>
      </c>
      <c r="D47" s="15">
        <v>48973.0</v>
      </c>
      <c r="E47" s="15" t="s">
        <v>184</v>
      </c>
      <c r="F47" s="16"/>
      <c r="G47" s="16"/>
      <c r="H47" s="17"/>
      <c r="I47" s="18">
        <v>10000.0</v>
      </c>
      <c r="J47" s="18"/>
      <c r="K47" s="18"/>
      <c r="L47" s="16"/>
      <c r="M47" s="16"/>
      <c r="N47" s="16"/>
      <c r="O47" s="16"/>
      <c r="P47" s="19">
        <v>10000.0</v>
      </c>
      <c r="Q47" s="20">
        <f t="shared" si="1"/>
        <v>0</v>
      </c>
      <c r="R47" s="19" t="s">
        <v>33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44717.0</v>
      </c>
      <c r="C48" s="14" t="s">
        <v>864</v>
      </c>
      <c r="D48" s="15">
        <v>32283.0</v>
      </c>
      <c r="E48" s="15" t="s">
        <v>865</v>
      </c>
      <c r="F48" s="16"/>
      <c r="G48" s="16"/>
      <c r="H48" s="23"/>
      <c r="I48" s="18">
        <v>5000.0</v>
      </c>
      <c r="J48" s="18"/>
      <c r="K48" s="18"/>
      <c r="L48" s="16"/>
      <c r="M48" s="16"/>
      <c r="N48" s="16"/>
      <c r="O48" s="16"/>
      <c r="P48" s="19">
        <v>5000.0</v>
      </c>
      <c r="Q48" s="20">
        <f t="shared" si="1"/>
        <v>0</v>
      </c>
      <c r="R48" s="19" t="s">
        <v>33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44717.0</v>
      </c>
      <c r="C49" s="14" t="s">
        <v>866</v>
      </c>
      <c r="D49" s="15">
        <v>16726.0</v>
      </c>
      <c r="E49" s="15" t="s">
        <v>867</v>
      </c>
      <c r="F49" s="16"/>
      <c r="G49" s="16"/>
      <c r="H49" s="17"/>
      <c r="I49" s="18">
        <v>5000.0</v>
      </c>
      <c r="J49" s="18"/>
      <c r="K49" s="18"/>
      <c r="L49" s="16"/>
      <c r="M49" s="16"/>
      <c r="N49" s="16"/>
      <c r="O49" s="16"/>
      <c r="P49" s="19">
        <v>5000.0</v>
      </c>
      <c r="Q49" s="20">
        <f t="shared" si="1"/>
        <v>0</v>
      </c>
      <c r="R49" s="19" t="s">
        <v>33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44717.0</v>
      </c>
      <c r="C50" s="14" t="s">
        <v>868</v>
      </c>
      <c r="D50" s="15">
        <v>16726.0</v>
      </c>
      <c r="E50" s="15" t="s">
        <v>867</v>
      </c>
      <c r="F50" s="16"/>
      <c r="G50" s="16"/>
      <c r="H50" s="17"/>
      <c r="I50" s="18">
        <v>5000.0</v>
      </c>
      <c r="J50" s="18"/>
      <c r="K50" s="18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33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44717.0</v>
      </c>
      <c r="C51" s="14" t="s">
        <v>869</v>
      </c>
      <c r="D51" s="15">
        <v>21818.0</v>
      </c>
      <c r="E51" s="15" t="s">
        <v>172</v>
      </c>
      <c r="F51" s="16"/>
      <c r="G51" s="16"/>
      <c r="H51" s="17"/>
      <c r="I51" s="18"/>
      <c r="J51" s="18"/>
      <c r="K51" s="18">
        <v>15000.0</v>
      </c>
      <c r="L51" s="16"/>
      <c r="M51" s="16"/>
      <c r="N51" s="16"/>
      <c r="O51" s="16"/>
      <c r="P51" s="19">
        <v>15000.0</v>
      </c>
      <c r="Q51" s="20">
        <f t="shared" si="1"/>
        <v>0</v>
      </c>
      <c r="R51" s="19" t="s">
        <v>48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44717.0</v>
      </c>
      <c r="C52" s="14" t="s">
        <v>870</v>
      </c>
      <c r="D52" s="15">
        <v>51939.0</v>
      </c>
      <c r="E52" s="15" t="s">
        <v>206</v>
      </c>
      <c r="F52" s="16"/>
      <c r="G52" s="16"/>
      <c r="H52" s="17"/>
      <c r="I52" s="18">
        <v>45950.0</v>
      </c>
      <c r="J52" s="18"/>
      <c r="K52" s="18"/>
      <c r="L52" s="16"/>
      <c r="M52" s="16"/>
      <c r="N52" s="16"/>
      <c r="O52" s="16"/>
      <c r="P52" s="19">
        <v>45950.0</v>
      </c>
      <c r="Q52" s="20">
        <f t="shared" si="1"/>
        <v>0</v>
      </c>
      <c r="R52" s="19" t="s">
        <v>33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44717.0</v>
      </c>
      <c r="C53" s="14" t="s">
        <v>871</v>
      </c>
      <c r="D53" s="15">
        <v>10291.0</v>
      </c>
      <c r="E53" s="15" t="s">
        <v>872</v>
      </c>
      <c r="F53" s="16"/>
      <c r="G53" s="16"/>
      <c r="H53" s="17"/>
      <c r="I53" s="18">
        <v>1500.0</v>
      </c>
      <c r="J53" s="18"/>
      <c r="K53" s="18"/>
      <c r="L53" s="16"/>
      <c r="M53" s="16"/>
      <c r="N53" s="16"/>
      <c r="O53" s="16"/>
      <c r="P53" s="19">
        <v>1500.0</v>
      </c>
      <c r="Q53" s="20">
        <f t="shared" si="1"/>
        <v>0</v>
      </c>
      <c r="R53" s="19" t="s">
        <v>48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44717.0</v>
      </c>
      <c r="C54" s="14" t="s">
        <v>873</v>
      </c>
      <c r="D54" s="15">
        <v>57499.0</v>
      </c>
      <c r="E54" s="15" t="s">
        <v>177</v>
      </c>
      <c r="F54" s="16"/>
      <c r="G54" s="16"/>
      <c r="H54" s="23"/>
      <c r="I54" s="18">
        <v>15000.0</v>
      </c>
      <c r="J54" s="18"/>
      <c r="K54" s="18"/>
      <c r="L54" s="16"/>
      <c r="M54" s="16"/>
      <c r="N54" s="16"/>
      <c r="O54" s="16"/>
      <c r="P54" s="19">
        <v>15000.0</v>
      </c>
      <c r="Q54" s="20">
        <f t="shared" si="1"/>
        <v>0</v>
      </c>
      <c r="R54" s="19" t="s">
        <v>33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44717.0</v>
      </c>
      <c r="C55" s="14" t="s">
        <v>874</v>
      </c>
      <c r="D55" s="15">
        <v>31180.0</v>
      </c>
      <c r="E55" s="15" t="s">
        <v>875</v>
      </c>
      <c r="F55" s="16"/>
      <c r="G55" s="16"/>
      <c r="H55" s="17"/>
      <c r="I55" s="18">
        <v>5150.0</v>
      </c>
      <c r="J55" s="18"/>
      <c r="K55" s="18"/>
      <c r="L55" s="16"/>
      <c r="M55" s="16"/>
      <c r="N55" s="16"/>
      <c r="O55" s="16"/>
      <c r="P55" s="19">
        <v>5150.0</v>
      </c>
      <c r="Q55" s="20">
        <f t="shared" si="1"/>
        <v>0</v>
      </c>
      <c r="R55" s="19" t="s">
        <v>33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44717.0</v>
      </c>
      <c r="C56" s="14" t="s">
        <v>876</v>
      </c>
      <c r="D56" s="15">
        <v>66276.0</v>
      </c>
      <c r="E56" s="15" t="s">
        <v>318</v>
      </c>
      <c r="F56" s="16"/>
      <c r="G56" s="16"/>
      <c r="H56" s="17"/>
      <c r="I56" s="18">
        <v>5150.0</v>
      </c>
      <c r="J56" s="18"/>
      <c r="K56" s="18"/>
      <c r="L56" s="16"/>
      <c r="M56" s="16"/>
      <c r="N56" s="16"/>
      <c r="O56" s="16"/>
      <c r="P56" s="19">
        <v>5150.0</v>
      </c>
      <c r="Q56" s="20">
        <f t="shared" si="1"/>
        <v>0</v>
      </c>
      <c r="R56" s="19" t="s">
        <v>33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44717.0</v>
      </c>
      <c r="C57" s="14" t="s">
        <v>877</v>
      </c>
      <c r="D57" s="15">
        <v>54099.0</v>
      </c>
      <c r="E57" s="15" t="s">
        <v>878</v>
      </c>
      <c r="F57" s="16"/>
      <c r="G57" s="16"/>
      <c r="H57" s="17"/>
      <c r="I57" s="18">
        <v>15000.0</v>
      </c>
      <c r="J57" s="18"/>
      <c r="K57" s="18"/>
      <c r="L57" s="16"/>
      <c r="M57" s="16"/>
      <c r="N57" s="16"/>
      <c r="O57" s="16"/>
      <c r="P57" s="19">
        <v>15000.0</v>
      </c>
      <c r="Q57" s="20">
        <f t="shared" si="1"/>
        <v>0</v>
      </c>
      <c r="R57" s="19" t="s">
        <v>33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44717.0</v>
      </c>
      <c r="C58" s="14" t="s">
        <v>879</v>
      </c>
      <c r="D58" s="15">
        <v>63406.0</v>
      </c>
      <c r="E58" s="15" t="s">
        <v>880</v>
      </c>
      <c r="F58" s="16"/>
      <c r="G58" s="16"/>
      <c r="H58" s="17"/>
      <c r="I58" s="24">
        <v>18550.0</v>
      </c>
      <c r="J58" s="18"/>
      <c r="K58" s="18"/>
      <c r="L58" s="16"/>
      <c r="M58" s="16"/>
      <c r="N58" s="16"/>
      <c r="O58" s="16"/>
      <c r="P58" s="19">
        <v>18550.0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44717.0</v>
      </c>
      <c r="C59" s="14" t="s">
        <v>881</v>
      </c>
      <c r="D59" s="15">
        <v>68716.0</v>
      </c>
      <c r="E59" s="15" t="s">
        <v>882</v>
      </c>
      <c r="F59" s="16"/>
      <c r="G59" s="16"/>
      <c r="H59" s="17"/>
      <c r="I59" s="24">
        <v>1400.0</v>
      </c>
      <c r="J59" s="18"/>
      <c r="K59" s="18"/>
      <c r="L59" s="16"/>
      <c r="M59" s="16"/>
      <c r="N59" s="16"/>
      <c r="O59" s="16"/>
      <c r="P59" s="19">
        <v>1400.0</v>
      </c>
      <c r="Q59" s="20">
        <f t="shared" si="1"/>
        <v>0</v>
      </c>
      <c r="R59" s="19" t="s">
        <v>33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44717.0</v>
      </c>
      <c r="C60" s="14" t="s">
        <v>883</v>
      </c>
      <c r="D60" s="15">
        <v>50306.0</v>
      </c>
      <c r="E60" s="15" t="s">
        <v>884</v>
      </c>
      <c r="F60" s="16"/>
      <c r="G60" s="16"/>
      <c r="H60" s="17"/>
      <c r="I60" s="24">
        <v>5000.0</v>
      </c>
      <c r="J60" s="18"/>
      <c r="K60" s="18"/>
      <c r="L60" s="16"/>
      <c r="M60" s="16"/>
      <c r="N60" s="16"/>
      <c r="O60" s="16"/>
      <c r="P60" s="19">
        <v>5000.0</v>
      </c>
      <c r="Q60" s="20">
        <f t="shared" si="1"/>
        <v>0</v>
      </c>
      <c r="R60" s="19" t="s">
        <v>33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44717.0</v>
      </c>
      <c r="C61" s="14" t="s">
        <v>885</v>
      </c>
      <c r="D61" s="15">
        <v>30895.0</v>
      </c>
      <c r="E61" s="15" t="s">
        <v>41</v>
      </c>
      <c r="F61" s="16"/>
      <c r="G61" s="16"/>
      <c r="H61" s="17"/>
      <c r="I61" s="18"/>
      <c r="J61" s="24">
        <v>43000.0</v>
      </c>
      <c r="K61" s="18"/>
      <c r="L61" s="16"/>
      <c r="M61" s="16"/>
      <c r="N61" s="16"/>
      <c r="O61" s="16"/>
      <c r="P61" s="19">
        <v>43000.0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44717.0</v>
      </c>
      <c r="C62" s="14" t="s">
        <v>886</v>
      </c>
      <c r="D62" s="15">
        <v>35245.0</v>
      </c>
      <c r="E62" s="15" t="s">
        <v>677</v>
      </c>
      <c r="F62" s="16"/>
      <c r="G62" s="16"/>
      <c r="H62" s="17"/>
      <c r="I62" s="18"/>
      <c r="J62" s="18"/>
      <c r="K62" s="18">
        <v>900.0</v>
      </c>
      <c r="L62" s="16"/>
      <c r="M62" s="16"/>
      <c r="N62" s="16"/>
      <c r="O62" s="16"/>
      <c r="P62" s="19">
        <v>900.0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44717.0</v>
      </c>
      <c r="C63" s="14" t="s">
        <v>887</v>
      </c>
      <c r="D63" s="15">
        <v>21384.0</v>
      </c>
      <c r="E63" s="15" t="s">
        <v>888</v>
      </c>
      <c r="F63" s="24">
        <v>6250.0</v>
      </c>
      <c r="G63" s="16"/>
      <c r="H63" s="17"/>
      <c r="I63" s="18"/>
      <c r="J63" s="18"/>
      <c r="K63" s="18"/>
      <c r="L63" s="16"/>
      <c r="M63" s="16"/>
      <c r="N63" s="16"/>
      <c r="O63" s="16"/>
      <c r="P63" s="19">
        <v>6250.0</v>
      </c>
      <c r="Q63" s="20">
        <f t="shared" si="1"/>
        <v>0</v>
      </c>
      <c r="R63" s="19" t="s">
        <v>33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44717.0</v>
      </c>
      <c r="C64" s="14" t="s">
        <v>889</v>
      </c>
      <c r="D64" s="15">
        <v>51782.0</v>
      </c>
      <c r="E64" s="15" t="s">
        <v>541</v>
      </c>
      <c r="F64" s="16"/>
      <c r="G64" s="16"/>
      <c r="H64" s="17"/>
      <c r="I64" s="18"/>
      <c r="J64" s="24">
        <v>350.0</v>
      </c>
      <c r="K64" s="18"/>
      <c r="L64" s="16"/>
      <c r="M64" s="16"/>
      <c r="N64" s="16"/>
      <c r="O64" s="16"/>
      <c r="P64" s="19">
        <v>350.0</v>
      </c>
      <c r="Q64" s="20">
        <f t="shared" si="1"/>
        <v>0</v>
      </c>
      <c r="R64" s="19" t="s">
        <v>33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44717.0</v>
      </c>
      <c r="C65" s="14" t="s">
        <v>890</v>
      </c>
      <c r="D65" s="15">
        <v>55895.0</v>
      </c>
      <c r="E65" s="15" t="s">
        <v>891</v>
      </c>
      <c r="F65" s="16"/>
      <c r="G65" s="16"/>
      <c r="H65" s="17"/>
      <c r="I65" s="24">
        <v>5000.0</v>
      </c>
      <c r="J65" s="18"/>
      <c r="K65" s="18"/>
      <c r="L65" s="16"/>
      <c r="M65" s="16"/>
      <c r="N65" s="16"/>
      <c r="O65" s="16"/>
      <c r="P65" s="19">
        <v>5000.0</v>
      </c>
      <c r="Q65" s="20">
        <f t="shared" si="1"/>
        <v>0</v>
      </c>
      <c r="R65" s="19" t="s">
        <v>33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44717.0</v>
      </c>
      <c r="C66" s="14" t="s">
        <v>892</v>
      </c>
      <c r="D66" s="15">
        <v>55895.0</v>
      </c>
      <c r="E66" s="15" t="s">
        <v>891</v>
      </c>
      <c r="F66" s="16"/>
      <c r="G66" s="16"/>
      <c r="H66" s="17"/>
      <c r="I66" s="24">
        <v>5000.0</v>
      </c>
      <c r="J66" s="18"/>
      <c r="K66" s="18"/>
      <c r="L66" s="16"/>
      <c r="M66" s="16"/>
      <c r="N66" s="16"/>
      <c r="O66" s="16"/>
      <c r="P66" s="19">
        <v>5000.0</v>
      </c>
      <c r="Q66" s="20">
        <f t="shared" si="1"/>
        <v>0</v>
      </c>
      <c r="R66" s="19" t="s">
        <v>33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44717.0</v>
      </c>
      <c r="C67" s="14" t="s">
        <v>893</v>
      </c>
      <c r="D67" s="15">
        <v>53283.0</v>
      </c>
      <c r="E67" s="15" t="s">
        <v>199</v>
      </c>
      <c r="F67" s="16"/>
      <c r="G67" s="16"/>
      <c r="H67" s="17"/>
      <c r="I67" s="24">
        <v>625.0</v>
      </c>
      <c r="J67" s="18"/>
      <c r="K67" s="18"/>
      <c r="L67" s="16"/>
      <c r="M67" s="16"/>
      <c r="N67" s="16"/>
      <c r="O67" s="16"/>
      <c r="P67" s="19">
        <v>625.0</v>
      </c>
      <c r="Q67" s="20">
        <f t="shared" si="1"/>
        <v>0</v>
      </c>
      <c r="R67" s="19" t="s">
        <v>33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44717.0</v>
      </c>
      <c r="C68" s="14" t="s">
        <v>894</v>
      </c>
      <c r="D68" s="15">
        <v>50739.0</v>
      </c>
      <c r="E68" s="15" t="s">
        <v>76</v>
      </c>
      <c r="F68" s="16"/>
      <c r="G68" s="16"/>
      <c r="H68" s="17"/>
      <c r="I68" s="24">
        <v>5350.0</v>
      </c>
      <c r="J68" s="18"/>
      <c r="K68" s="18"/>
      <c r="L68" s="16"/>
      <c r="M68" s="16"/>
      <c r="N68" s="16"/>
      <c r="O68" s="16"/>
      <c r="P68" s="19">
        <v>5350.0</v>
      </c>
      <c r="Q68" s="20">
        <f t="shared" si="1"/>
        <v>0</v>
      </c>
      <c r="R68" s="19" t="s">
        <v>33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44717.0</v>
      </c>
      <c r="C69" s="14" t="s">
        <v>895</v>
      </c>
      <c r="D69" s="15">
        <v>65117.0</v>
      </c>
      <c r="E69" s="15" t="s">
        <v>504</v>
      </c>
      <c r="F69" s="16"/>
      <c r="G69" s="16"/>
      <c r="H69" s="17"/>
      <c r="I69" s="24">
        <v>500.0</v>
      </c>
      <c r="J69" s="18"/>
      <c r="K69" s="18"/>
      <c r="L69" s="16"/>
      <c r="M69" s="16"/>
      <c r="N69" s="16"/>
      <c r="O69" s="16"/>
      <c r="P69" s="19">
        <v>500.0</v>
      </c>
      <c r="Q69" s="20">
        <f t="shared" si="1"/>
        <v>0</v>
      </c>
      <c r="R69" s="19" t="s">
        <v>33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44717.0</v>
      </c>
      <c r="C70" s="14" t="s">
        <v>896</v>
      </c>
      <c r="D70" s="15">
        <v>69788.0</v>
      </c>
      <c r="E70" s="15" t="s">
        <v>897</v>
      </c>
      <c r="F70" s="16"/>
      <c r="G70" s="16"/>
      <c r="H70" s="17"/>
      <c r="I70" s="24">
        <v>500.0</v>
      </c>
      <c r="J70" s="18"/>
      <c r="K70" s="18"/>
      <c r="L70" s="16"/>
      <c r="M70" s="16"/>
      <c r="N70" s="16"/>
      <c r="O70" s="16"/>
      <c r="P70" s="19">
        <v>500.0</v>
      </c>
      <c r="Q70" s="20">
        <f t="shared" si="1"/>
        <v>0</v>
      </c>
      <c r="R70" s="19" t="s">
        <v>33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44717.0</v>
      </c>
      <c r="C71" s="14" t="s">
        <v>898</v>
      </c>
      <c r="D71" s="15">
        <v>67190.0</v>
      </c>
      <c r="E71" s="15" t="s">
        <v>899</v>
      </c>
      <c r="F71" s="16"/>
      <c r="G71" s="16"/>
      <c r="H71" s="17"/>
      <c r="I71" s="24">
        <v>500.0</v>
      </c>
      <c r="J71" s="18"/>
      <c r="K71" s="18"/>
      <c r="L71" s="16"/>
      <c r="M71" s="16"/>
      <c r="N71" s="16"/>
      <c r="O71" s="16"/>
      <c r="P71" s="19">
        <v>500.0</v>
      </c>
      <c r="Q71" s="20">
        <f t="shared" si="1"/>
        <v>0</v>
      </c>
      <c r="R71" s="19" t="s">
        <v>33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44717.0</v>
      </c>
      <c r="C72" s="14" t="s">
        <v>900</v>
      </c>
      <c r="D72" s="15">
        <v>36826.0</v>
      </c>
      <c r="E72" s="15" t="s">
        <v>901</v>
      </c>
      <c r="F72" s="16"/>
      <c r="G72" s="16"/>
      <c r="H72" s="17"/>
      <c r="I72" s="24">
        <v>10000.0</v>
      </c>
      <c r="J72" s="18"/>
      <c r="K72" s="18"/>
      <c r="L72" s="16"/>
      <c r="M72" s="16"/>
      <c r="N72" s="16"/>
      <c r="O72" s="16"/>
      <c r="P72" s="19">
        <v>10000.0</v>
      </c>
      <c r="Q72" s="20">
        <f t="shared" si="1"/>
        <v>0</v>
      </c>
      <c r="R72" s="19" t="s">
        <v>33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44717.0</v>
      </c>
      <c r="C73" s="14" t="s">
        <v>902</v>
      </c>
      <c r="D73" s="15">
        <v>56520.0</v>
      </c>
      <c r="E73" s="15" t="s">
        <v>903</v>
      </c>
      <c r="F73" s="16"/>
      <c r="G73" s="16"/>
      <c r="H73" s="17"/>
      <c r="I73" s="24">
        <v>5000.0</v>
      </c>
      <c r="J73" s="18"/>
      <c r="K73" s="18"/>
      <c r="L73" s="16"/>
      <c r="M73" s="16"/>
      <c r="N73" s="16"/>
      <c r="O73" s="16"/>
      <c r="P73" s="19">
        <v>5000.0</v>
      </c>
      <c r="Q73" s="20">
        <f t="shared" si="1"/>
        <v>0</v>
      </c>
      <c r="R73" s="19" t="s">
        <v>33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44717.0</v>
      </c>
      <c r="C74" s="14" t="s">
        <v>904</v>
      </c>
      <c r="D74" s="15">
        <v>65861.0</v>
      </c>
      <c r="E74" s="15" t="s">
        <v>905</v>
      </c>
      <c r="F74" s="16"/>
      <c r="G74" s="16"/>
      <c r="H74" s="17"/>
      <c r="I74" s="24">
        <v>5000.0</v>
      </c>
      <c r="J74" s="18"/>
      <c r="K74" s="18"/>
      <c r="L74" s="16"/>
      <c r="M74" s="16"/>
      <c r="N74" s="16"/>
      <c r="O74" s="16"/>
      <c r="P74" s="19">
        <v>5000.0</v>
      </c>
      <c r="Q74" s="20">
        <f t="shared" si="1"/>
        <v>0</v>
      </c>
      <c r="R74" s="19" t="s">
        <v>33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44717.0</v>
      </c>
      <c r="C75" s="14" t="s">
        <v>906</v>
      </c>
      <c r="D75" s="15">
        <v>50671.0</v>
      </c>
      <c r="E75" s="15" t="s">
        <v>907</v>
      </c>
      <c r="F75" s="16"/>
      <c r="G75" s="16"/>
      <c r="H75" s="17"/>
      <c r="I75" s="24">
        <v>3600.0</v>
      </c>
      <c r="J75" s="18"/>
      <c r="K75" s="18"/>
      <c r="L75" s="16"/>
      <c r="M75" s="16"/>
      <c r="N75" s="16"/>
      <c r="O75" s="16"/>
      <c r="P75" s="19">
        <v>3600.0</v>
      </c>
      <c r="Q75" s="20">
        <f t="shared" si="1"/>
        <v>0</v>
      </c>
      <c r="R75" s="19" t="s">
        <v>33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44717.0</v>
      </c>
      <c r="C76" s="14" t="s">
        <v>908</v>
      </c>
      <c r="D76" s="15">
        <v>70757.0</v>
      </c>
      <c r="E76" s="15" t="s">
        <v>909</v>
      </c>
      <c r="F76" s="16"/>
      <c r="G76" s="16"/>
      <c r="H76" s="17"/>
      <c r="I76" s="18"/>
      <c r="J76" s="24">
        <v>300.0</v>
      </c>
      <c r="K76" s="18"/>
      <c r="L76" s="16"/>
      <c r="M76" s="16"/>
      <c r="N76" s="16"/>
      <c r="O76" s="16"/>
      <c r="P76" s="19">
        <v>300.0</v>
      </c>
      <c r="Q76" s="20">
        <f t="shared" si="1"/>
        <v>0</v>
      </c>
      <c r="R76" s="19" t="s">
        <v>502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44717.0</v>
      </c>
      <c r="C77" s="14" t="s">
        <v>910</v>
      </c>
      <c r="D77" s="15">
        <v>50422.0</v>
      </c>
      <c r="E77" s="15" t="s">
        <v>911</v>
      </c>
      <c r="F77" s="16"/>
      <c r="G77" s="16"/>
      <c r="H77" s="17"/>
      <c r="I77" s="18"/>
      <c r="J77" s="24">
        <v>6400.0</v>
      </c>
      <c r="K77" s="18"/>
      <c r="L77" s="16"/>
      <c r="M77" s="16"/>
      <c r="N77" s="16"/>
      <c r="O77" s="16"/>
      <c r="P77" s="19">
        <v>6400.0</v>
      </c>
      <c r="Q77" s="20">
        <f t="shared" si="1"/>
        <v>0</v>
      </c>
      <c r="R77" s="19" t="s">
        <v>33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44717.0</v>
      </c>
      <c r="C78" s="14" t="s">
        <v>912</v>
      </c>
      <c r="D78" s="15">
        <v>56257.0</v>
      </c>
      <c r="E78" s="15" t="s">
        <v>913</v>
      </c>
      <c r="F78" s="16"/>
      <c r="G78" s="16"/>
      <c r="H78" s="34">
        <v>27000.0</v>
      </c>
      <c r="I78" s="18"/>
      <c r="J78" s="18"/>
      <c r="K78" s="18"/>
      <c r="L78" s="16"/>
      <c r="M78" s="16"/>
      <c r="N78" s="16"/>
      <c r="O78" s="16"/>
      <c r="P78" s="19">
        <v>27000.0</v>
      </c>
      <c r="Q78" s="20">
        <f t="shared" si="1"/>
        <v>0</v>
      </c>
      <c r="R78" s="19" t="s">
        <v>33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44717.0</v>
      </c>
      <c r="C79" s="14" t="s">
        <v>914</v>
      </c>
      <c r="D79" s="15">
        <v>48631.0</v>
      </c>
      <c r="E79" s="15" t="s">
        <v>619</v>
      </c>
      <c r="F79" s="16"/>
      <c r="G79" s="16"/>
      <c r="H79" s="23"/>
      <c r="I79" s="24">
        <v>5361.0</v>
      </c>
      <c r="J79" s="24">
        <v>9639.0</v>
      </c>
      <c r="K79" s="18"/>
      <c r="L79" s="16"/>
      <c r="M79" s="16"/>
      <c r="N79" s="16"/>
      <c r="O79" s="16"/>
      <c r="P79" s="19">
        <v>15000.0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44717.0</v>
      </c>
      <c r="C80" s="14" t="s">
        <v>915</v>
      </c>
      <c r="D80" s="15">
        <v>71028.0</v>
      </c>
      <c r="E80" s="15" t="s">
        <v>916</v>
      </c>
      <c r="F80" s="16"/>
      <c r="G80" s="16"/>
      <c r="H80" s="17"/>
      <c r="I80" s="24">
        <v>27000.0</v>
      </c>
      <c r="J80" s="18"/>
      <c r="K80" s="18"/>
      <c r="L80" s="16"/>
      <c r="M80" s="16"/>
      <c r="N80" s="16"/>
      <c r="O80" s="16"/>
      <c r="P80" s="19">
        <v>27000.0</v>
      </c>
      <c r="Q80" s="20">
        <f t="shared" si="1"/>
        <v>0</v>
      </c>
      <c r="R80" s="19" t="s">
        <v>33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44717.0</v>
      </c>
      <c r="C81" s="14" t="s">
        <v>917</v>
      </c>
      <c r="D81" s="15">
        <v>22332.0</v>
      </c>
      <c r="E81" s="15" t="s">
        <v>402</v>
      </c>
      <c r="F81" s="16"/>
      <c r="G81" s="16"/>
      <c r="H81" s="17"/>
      <c r="I81" s="24">
        <v>5150.0</v>
      </c>
      <c r="J81" s="24"/>
      <c r="K81" s="18"/>
      <c r="L81" s="16"/>
      <c r="M81" s="16"/>
      <c r="N81" s="16"/>
      <c r="O81" s="16"/>
      <c r="P81" s="19">
        <v>5150.0</v>
      </c>
      <c r="Q81" s="20">
        <f t="shared" si="1"/>
        <v>0</v>
      </c>
      <c r="R81" s="19" t="s">
        <v>33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44717.0</v>
      </c>
      <c r="C82" s="14" t="s">
        <v>918</v>
      </c>
      <c r="D82" s="15">
        <v>49194.0</v>
      </c>
      <c r="E82" s="15" t="s">
        <v>55</v>
      </c>
      <c r="F82" s="16"/>
      <c r="G82" s="16"/>
      <c r="H82" s="17"/>
      <c r="I82" s="24">
        <v>5919.0</v>
      </c>
      <c r="J82" s="24">
        <v>4081.0</v>
      </c>
      <c r="K82" s="18"/>
      <c r="L82" s="16"/>
      <c r="M82" s="16"/>
      <c r="N82" s="16"/>
      <c r="O82" s="16"/>
      <c r="P82" s="19">
        <v>10000.0</v>
      </c>
      <c r="Q82" s="20">
        <f t="shared" si="1"/>
        <v>0</v>
      </c>
      <c r="R82" s="19" t="s">
        <v>33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44717.0</v>
      </c>
      <c r="C83" s="14" t="s">
        <v>919</v>
      </c>
      <c r="D83" s="15">
        <v>52611.0</v>
      </c>
      <c r="E83" s="15" t="s">
        <v>920</v>
      </c>
      <c r="F83" s="16"/>
      <c r="G83" s="16"/>
      <c r="H83" s="17"/>
      <c r="I83" s="18"/>
      <c r="J83" s="24">
        <v>2650.0</v>
      </c>
      <c r="K83" s="18"/>
      <c r="L83" s="16"/>
      <c r="M83" s="16"/>
      <c r="N83" s="16"/>
      <c r="O83" s="16"/>
      <c r="P83" s="19">
        <v>2650.0</v>
      </c>
      <c r="Q83" s="20">
        <f t="shared" si="1"/>
        <v>0</v>
      </c>
      <c r="R83" s="19" t="s">
        <v>33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44717.0</v>
      </c>
      <c r="C84" s="14" t="s">
        <v>921</v>
      </c>
      <c r="D84" s="15">
        <v>43349.0</v>
      </c>
      <c r="E84" s="15" t="s">
        <v>922</v>
      </c>
      <c r="F84" s="16"/>
      <c r="G84" s="16"/>
      <c r="H84" s="17"/>
      <c r="I84" s="24">
        <v>5000.0</v>
      </c>
      <c r="J84" s="18"/>
      <c r="K84" s="18"/>
      <c r="L84" s="16"/>
      <c r="M84" s="16"/>
      <c r="N84" s="16"/>
      <c r="O84" s="16"/>
      <c r="P84" s="19">
        <v>5000.0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44717.0</v>
      </c>
      <c r="C85" s="14" t="s">
        <v>923</v>
      </c>
      <c r="D85" s="15">
        <v>68798.0</v>
      </c>
      <c r="E85" s="15" t="s">
        <v>924</v>
      </c>
      <c r="F85" s="16"/>
      <c r="G85" s="16"/>
      <c r="H85" s="17"/>
      <c r="I85" s="24">
        <v>3750.0</v>
      </c>
      <c r="J85" s="18"/>
      <c r="K85" s="18"/>
      <c r="L85" s="16"/>
      <c r="M85" s="16"/>
      <c r="N85" s="16"/>
      <c r="O85" s="16"/>
      <c r="P85" s="19">
        <v>3750.0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44717.0</v>
      </c>
      <c r="C86" s="14" t="s">
        <v>925</v>
      </c>
      <c r="D86" s="15">
        <v>56668.0</v>
      </c>
      <c r="E86" s="15" t="s">
        <v>926</v>
      </c>
      <c r="F86" s="16"/>
      <c r="G86" s="16"/>
      <c r="H86" s="17"/>
      <c r="I86" s="24">
        <v>5300.0</v>
      </c>
      <c r="J86" s="18"/>
      <c r="K86" s="18"/>
      <c r="L86" s="16"/>
      <c r="M86" s="16"/>
      <c r="N86" s="16"/>
      <c r="O86" s="16"/>
      <c r="P86" s="19">
        <v>5300.0</v>
      </c>
      <c r="Q86" s="20">
        <f t="shared" si="1"/>
        <v>0</v>
      </c>
      <c r="R86" s="19" t="s">
        <v>79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44717.0</v>
      </c>
      <c r="C87" s="14" t="s">
        <v>927</v>
      </c>
      <c r="D87" s="15">
        <v>53249.0</v>
      </c>
      <c r="E87" s="15" t="s">
        <v>26</v>
      </c>
      <c r="F87" s="16"/>
      <c r="G87" s="16"/>
      <c r="H87" s="17"/>
      <c r="I87" s="24">
        <v>15000.0</v>
      </c>
      <c r="J87" s="18"/>
      <c r="K87" s="18"/>
      <c r="L87" s="16"/>
      <c r="M87" s="16"/>
      <c r="N87" s="16"/>
      <c r="O87" s="16"/>
      <c r="P87" s="19">
        <v>15000.0</v>
      </c>
      <c r="Q87" s="20">
        <f t="shared" si="1"/>
        <v>0</v>
      </c>
      <c r="R87" s="19" t="s">
        <v>33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44717.0</v>
      </c>
      <c r="C88" s="14" t="s">
        <v>928</v>
      </c>
      <c r="D88" s="15">
        <v>48854.0</v>
      </c>
      <c r="E88" s="15" t="s">
        <v>830</v>
      </c>
      <c r="F88" s="16"/>
      <c r="G88" s="16"/>
      <c r="H88" s="17"/>
      <c r="I88" s="18"/>
      <c r="J88" s="24">
        <v>150.0</v>
      </c>
      <c r="K88" s="18"/>
      <c r="L88" s="16"/>
      <c r="M88" s="16"/>
      <c r="N88" s="16"/>
      <c r="O88" s="16"/>
      <c r="P88" s="19">
        <v>150.0</v>
      </c>
      <c r="Q88" s="20">
        <f t="shared" si="1"/>
        <v>0</v>
      </c>
      <c r="R88" s="19" t="s">
        <v>79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44716.0</v>
      </c>
      <c r="C89" s="14" t="s">
        <v>929</v>
      </c>
      <c r="D89" s="15">
        <v>10291.0</v>
      </c>
      <c r="E89" s="15" t="s">
        <v>872</v>
      </c>
      <c r="F89" s="16"/>
      <c r="G89" s="16"/>
      <c r="H89" s="17"/>
      <c r="I89" s="18"/>
      <c r="J89" s="18"/>
      <c r="K89" s="18">
        <v>1500.0</v>
      </c>
      <c r="L89" s="16"/>
      <c r="M89" s="16"/>
      <c r="N89" s="16"/>
      <c r="O89" s="16"/>
      <c r="P89" s="19">
        <v>1500.0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44716.0</v>
      </c>
      <c r="C90" s="14" t="s">
        <v>930</v>
      </c>
      <c r="D90" s="15">
        <v>10291.0</v>
      </c>
      <c r="E90" s="15" t="s">
        <v>872</v>
      </c>
      <c r="F90" s="16"/>
      <c r="G90" s="16"/>
      <c r="H90" s="34"/>
      <c r="I90" s="18"/>
      <c r="J90" s="18"/>
      <c r="K90" s="18">
        <v>600.0</v>
      </c>
      <c r="L90" s="16"/>
      <c r="M90" s="16"/>
      <c r="N90" s="16"/>
      <c r="O90" s="16"/>
      <c r="P90" s="19">
        <v>600.0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44717.0</v>
      </c>
      <c r="C91" s="14" t="s">
        <v>931</v>
      </c>
      <c r="D91" s="15">
        <v>51017.0</v>
      </c>
      <c r="E91" s="15" t="s">
        <v>228</v>
      </c>
      <c r="F91" s="16"/>
      <c r="G91" s="16"/>
      <c r="H91" s="34">
        <v>53500.0</v>
      </c>
      <c r="I91" s="18"/>
      <c r="J91" s="18"/>
      <c r="K91" s="18"/>
      <c r="L91" s="16"/>
      <c r="M91" s="16"/>
      <c r="N91" s="16"/>
      <c r="O91" s="16"/>
      <c r="P91" s="19">
        <v>53500.0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44717.0</v>
      </c>
      <c r="C92" s="14" t="s">
        <v>932</v>
      </c>
      <c r="D92" s="15">
        <v>66451.0</v>
      </c>
      <c r="E92" s="36" t="s">
        <v>839</v>
      </c>
      <c r="F92" s="16"/>
      <c r="G92" s="16"/>
      <c r="H92" s="17"/>
      <c r="I92" s="18"/>
      <c r="J92" s="18"/>
      <c r="K92" s="24">
        <v>200.0</v>
      </c>
      <c r="L92" s="16"/>
      <c r="M92" s="16"/>
      <c r="N92" s="16"/>
      <c r="O92" s="24">
        <v>1000.0</v>
      </c>
      <c r="P92" s="19">
        <v>1200.0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44717.0</v>
      </c>
      <c r="C93" s="14" t="s">
        <v>933</v>
      </c>
      <c r="D93" s="15">
        <v>51166.0</v>
      </c>
      <c r="E93" s="15" t="s">
        <v>934</v>
      </c>
      <c r="F93" s="16"/>
      <c r="G93" s="16"/>
      <c r="H93" s="34">
        <v>5000.0</v>
      </c>
      <c r="I93" s="18"/>
      <c r="J93" s="18"/>
      <c r="K93" s="18"/>
      <c r="L93" s="16"/>
      <c r="M93" s="16"/>
      <c r="N93" s="16"/>
      <c r="O93" s="16"/>
      <c r="P93" s="19">
        <v>5000.0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44717.0</v>
      </c>
      <c r="C94" s="14" t="s">
        <v>935</v>
      </c>
      <c r="D94" s="15">
        <v>43380.0</v>
      </c>
      <c r="E94" s="15" t="s">
        <v>358</v>
      </c>
      <c r="F94" s="16"/>
      <c r="G94" s="16"/>
      <c r="H94" s="34">
        <v>200.0</v>
      </c>
      <c r="I94" s="18"/>
      <c r="J94" s="18"/>
      <c r="K94" s="18"/>
      <c r="L94" s="16"/>
      <c r="M94" s="16"/>
      <c r="N94" s="16"/>
      <c r="O94" s="16"/>
      <c r="P94" s="19">
        <v>200.0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44717.0</v>
      </c>
      <c r="C95" s="14" t="s">
        <v>936</v>
      </c>
      <c r="D95" s="15">
        <v>59137.0</v>
      </c>
      <c r="E95" s="15" t="s">
        <v>937</v>
      </c>
      <c r="F95" s="16"/>
      <c r="G95" s="16"/>
      <c r="H95" s="23">
        <v>4200.0</v>
      </c>
      <c r="I95" s="18"/>
      <c r="J95" s="18"/>
      <c r="K95" s="18"/>
      <c r="L95" s="16"/>
      <c r="M95" s="18"/>
      <c r="N95" s="16"/>
      <c r="O95" s="16"/>
      <c r="P95" s="19">
        <v>4200.0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44717.0</v>
      </c>
      <c r="C96" s="14" t="s">
        <v>938</v>
      </c>
      <c r="D96" s="15">
        <v>70901.0</v>
      </c>
      <c r="E96" s="15" t="s">
        <v>348</v>
      </c>
      <c r="F96" s="16"/>
      <c r="G96" s="16"/>
      <c r="H96" s="17"/>
      <c r="I96" s="18"/>
      <c r="J96" s="18"/>
      <c r="K96" s="24">
        <v>108000.0</v>
      </c>
      <c r="L96" s="16"/>
      <c r="M96" s="16"/>
      <c r="N96" s="16"/>
      <c r="O96" s="16"/>
      <c r="P96" s="19">
        <v>108000.0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44717.0</v>
      </c>
      <c r="C97" s="14" t="s">
        <v>939</v>
      </c>
      <c r="D97" s="15">
        <v>48807.0</v>
      </c>
      <c r="E97" s="15" t="s">
        <v>352</v>
      </c>
      <c r="F97" s="16"/>
      <c r="G97" s="16"/>
      <c r="H97" s="34">
        <v>31600.0</v>
      </c>
      <c r="I97" s="18"/>
      <c r="J97" s="18"/>
      <c r="K97" s="18"/>
      <c r="L97" s="16"/>
      <c r="M97" s="16"/>
      <c r="N97" s="16"/>
      <c r="O97" s="16"/>
      <c r="P97" s="19">
        <v>31600.0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44717.0</v>
      </c>
      <c r="C98" s="14" t="s">
        <v>940</v>
      </c>
      <c r="D98" s="15">
        <v>51406.0</v>
      </c>
      <c r="E98" s="15" t="s">
        <v>367</v>
      </c>
      <c r="F98" s="16"/>
      <c r="G98" s="16"/>
      <c r="H98" s="34">
        <v>50000.0</v>
      </c>
      <c r="I98" s="18"/>
      <c r="J98" s="18"/>
      <c r="K98" s="18"/>
      <c r="L98" s="16"/>
      <c r="M98" s="16"/>
      <c r="N98" s="16"/>
      <c r="O98" s="16"/>
      <c r="P98" s="19">
        <v>50000.0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44717.0</v>
      </c>
      <c r="C99" s="14" t="s">
        <v>941</v>
      </c>
      <c r="D99" s="15">
        <v>30894.0</v>
      </c>
      <c r="E99" s="15" t="s">
        <v>942</v>
      </c>
      <c r="F99" s="16"/>
      <c r="G99" s="16"/>
      <c r="H99" s="17"/>
      <c r="I99" s="18"/>
      <c r="J99" s="18"/>
      <c r="K99" s="24">
        <v>15000.0</v>
      </c>
      <c r="L99" s="16"/>
      <c r="M99" s="16"/>
      <c r="N99" s="16"/>
      <c r="O99" s="16"/>
      <c r="P99" s="19">
        <v>15000.0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44717.0</v>
      </c>
      <c r="C100" s="14" t="s">
        <v>943</v>
      </c>
      <c r="D100" s="15">
        <v>49918.0</v>
      </c>
      <c r="E100" s="15" t="s">
        <v>944</v>
      </c>
      <c r="F100" s="16"/>
      <c r="G100" s="16"/>
      <c r="H100" s="34">
        <v>9300.0</v>
      </c>
      <c r="I100" s="18"/>
      <c r="J100" s="18"/>
      <c r="K100" s="18"/>
      <c r="L100" s="16"/>
      <c r="M100" s="16"/>
      <c r="N100" s="16"/>
      <c r="O100" s="16"/>
      <c r="P100" s="19">
        <v>9300.0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44717.0</v>
      </c>
      <c r="C101" s="14" t="s">
        <v>945</v>
      </c>
      <c r="D101" s="15">
        <v>31927.0</v>
      </c>
      <c r="E101" s="15" t="s">
        <v>535</v>
      </c>
      <c r="F101" s="16"/>
      <c r="G101" s="16"/>
      <c r="H101" s="17"/>
      <c r="I101" s="18"/>
      <c r="J101" s="18"/>
      <c r="K101" s="24">
        <v>55.0</v>
      </c>
      <c r="L101" s="16"/>
      <c r="M101" s="16"/>
      <c r="N101" s="16"/>
      <c r="O101" s="24">
        <v>1745.0</v>
      </c>
      <c r="P101" s="19">
        <v>1800.0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44717.0</v>
      </c>
      <c r="C102" s="14" t="s">
        <v>946</v>
      </c>
      <c r="D102" s="15">
        <v>12102.0</v>
      </c>
      <c r="E102" s="15" t="s">
        <v>350</v>
      </c>
      <c r="F102" s="16"/>
      <c r="G102" s="16"/>
      <c r="H102" s="23">
        <v>350.0</v>
      </c>
      <c r="I102" s="18"/>
      <c r="J102" s="18"/>
      <c r="K102" s="18"/>
      <c r="L102" s="16"/>
      <c r="M102" s="16"/>
      <c r="N102" s="16"/>
      <c r="O102" s="16"/>
      <c r="P102" s="19">
        <v>350.0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44717.0</v>
      </c>
      <c r="C103" s="14" t="s">
        <v>947</v>
      </c>
      <c r="D103" s="15">
        <v>37218.0</v>
      </c>
      <c r="E103" s="15" t="s">
        <v>948</v>
      </c>
      <c r="F103" s="16"/>
      <c r="G103" s="16"/>
      <c r="H103" s="17"/>
      <c r="I103" s="18"/>
      <c r="J103" s="18"/>
      <c r="K103" s="24">
        <v>200.0</v>
      </c>
      <c r="L103" s="16"/>
      <c r="M103" s="16"/>
      <c r="N103" s="16"/>
      <c r="O103" s="24">
        <v>1000.0</v>
      </c>
      <c r="P103" s="19">
        <v>1200.0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44717.0</v>
      </c>
      <c r="C104" s="14" t="s">
        <v>949</v>
      </c>
      <c r="D104" s="15">
        <v>49194.0</v>
      </c>
      <c r="E104" s="15" t="s">
        <v>55</v>
      </c>
      <c r="F104" s="16"/>
      <c r="G104" s="16"/>
      <c r="H104" s="17"/>
      <c r="I104" s="18"/>
      <c r="J104" s="18"/>
      <c r="K104" s="24">
        <v>312.5</v>
      </c>
      <c r="L104" s="16"/>
      <c r="M104" s="16"/>
      <c r="N104" s="16"/>
      <c r="O104" s="24">
        <v>487.5</v>
      </c>
      <c r="P104" s="19">
        <v>800.0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44717.0</v>
      </c>
      <c r="C105" s="14" t="s">
        <v>950</v>
      </c>
      <c r="D105" s="15">
        <v>64060.0</v>
      </c>
      <c r="E105" s="15" t="s">
        <v>951</v>
      </c>
      <c r="F105" s="16"/>
      <c r="G105" s="16"/>
      <c r="H105" s="17"/>
      <c r="I105" s="18"/>
      <c r="J105" s="18"/>
      <c r="K105" s="24">
        <v>200.0</v>
      </c>
      <c r="L105" s="16"/>
      <c r="M105" s="16"/>
      <c r="N105" s="16"/>
      <c r="O105" s="24">
        <v>1000.0</v>
      </c>
      <c r="P105" s="19">
        <v>1200.0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26"/>
      <c r="B106" s="27"/>
      <c r="C106" s="27"/>
      <c r="D106" s="27"/>
      <c r="E106" s="27"/>
      <c r="F106" s="28">
        <f t="shared" ref="F106:Q106" si="2">SUM(F5:F105)</f>
        <v>6250</v>
      </c>
      <c r="G106" s="28">
        <f t="shared" si="2"/>
        <v>0</v>
      </c>
      <c r="H106" s="28">
        <f t="shared" si="2"/>
        <v>181150</v>
      </c>
      <c r="I106" s="28">
        <f t="shared" si="2"/>
        <v>693925</v>
      </c>
      <c r="J106" s="28">
        <f t="shared" si="2"/>
        <v>191070</v>
      </c>
      <c r="K106" s="28">
        <f t="shared" si="2"/>
        <v>141967.5</v>
      </c>
      <c r="L106" s="28">
        <f t="shared" si="2"/>
        <v>0</v>
      </c>
      <c r="M106" s="28">
        <f t="shared" si="2"/>
        <v>0</v>
      </c>
      <c r="N106" s="28">
        <f t="shared" si="2"/>
        <v>0</v>
      </c>
      <c r="O106" s="28">
        <f t="shared" si="2"/>
        <v>5232.5</v>
      </c>
      <c r="P106" s="30">
        <f t="shared" si="2"/>
        <v>1280825</v>
      </c>
      <c r="Q106" s="20">
        <f t="shared" si="2"/>
        <v>-61230</v>
      </c>
      <c r="R106" s="27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31"/>
      <c r="B107" s="31"/>
      <c r="C107" s="31"/>
      <c r="D107" s="31"/>
      <c r="E107" s="31"/>
      <c r="F107" s="32">
        <f>F106+G106+H106+I106+J106+K106+L106+M106+N106+O106</f>
        <v>1219595</v>
      </c>
      <c r="G107" s="6"/>
      <c r="H107" s="6"/>
      <c r="I107" s="6"/>
      <c r="J107" s="6"/>
      <c r="K107" s="6"/>
      <c r="L107" s="7"/>
      <c r="M107" s="33"/>
      <c r="N107" s="33"/>
      <c r="O107" s="33"/>
      <c r="P107" s="21"/>
      <c r="Q107" s="21"/>
      <c r="R107" s="3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</sheetData>
  <mergeCells count="19">
    <mergeCell ref="E2:E4"/>
    <mergeCell ref="F3:F4"/>
    <mergeCell ref="G3:H3"/>
    <mergeCell ref="I3:J3"/>
    <mergeCell ref="K3:K4"/>
    <mergeCell ref="L3:L4"/>
    <mergeCell ref="F107:L10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38"/>
    <col customWidth="1" min="4" max="4" width="9.13"/>
    <col customWidth="1" min="5" max="5" width="65.38"/>
    <col customWidth="1" min="16" max="16" width="14.13"/>
    <col customWidth="1" min="18" max="18" width="13.63"/>
  </cols>
  <sheetData>
    <row r="1">
      <c r="A1" s="1" t="s">
        <v>952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44717.0</v>
      </c>
      <c r="C5" s="14" t="s">
        <v>953</v>
      </c>
      <c r="D5" s="15">
        <v>21818.0</v>
      </c>
      <c r="E5" s="15" t="s">
        <v>172</v>
      </c>
      <c r="F5" s="18"/>
      <c r="G5" s="16"/>
      <c r="H5" s="17"/>
      <c r="I5" s="24">
        <v>60000.0</v>
      </c>
      <c r="J5" s="18"/>
      <c r="K5" s="16"/>
      <c r="L5" s="16"/>
      <c r="M5" s="16"/>
      <c r="N5" s="16"/>
      <c r="O5" s="16"/>
      <c r="P5" s="19">
        <v>60000.0</v>
      </c>
      <c r="Q5" s="20">
        <f t="shared" ref="Q5:Q160" si="1">SUM(F5+G5+H5+I5+J5+K5+L5+M5+N5+O5-P5)</f>
        <v>0</v>
      </c>
      <c r="R5" s="19" t="s">
        <v>79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44717.0</v>
      </c>
      <c r="C6" s="14" t="s">
        <v>954</v>
      </c>
      <c r="D6" s="15">
        <v>43349.0</v>
      </c>
      <c r="E6" s="15" t="s">
        <v>922</v>
      </c>
      <c r="F6" s="18">
        <v>150.0</v>
      </c>
      <c r="G6" s="16"/>
      <c r="H6" s="17"/>
      <c r="I6" s="24"/>
      <c r="J6" s="18"/>
      <c r="K6" s="16"/>
      <c r="L6" s="16"/>
      <c r="M6" s="16"/>
      <c r="N6" s="16"/>
      <c r="O6" s="16"/>
      <c r="P6" s="19">
        <v>150.0</v>
      </c>
      <c r="Q6" s="20">
        <f t="shared" si="1"/>
        <v>0</v>
      </c>
      <c r="R6" s="19" t="s">
        <v>33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44718.0</v>
      </c>
      <c r="C7" s="14" t="s">
        <v>955</v>
      </c>
      <c r="D7" s="15">
        <v>68304.0</v>
      </c>
      <c r="E7" s="15" t="s">
        <v>956</v>
      </c>
      <c r="F7" s="16"/>
      <c r="G7" s="16"/>
      <c r="H7" s="17"/>
      <c r="I7" s="24">
        <v>500.0</v>
      </c>
      <c r="J7" s="18"/>
      <c r="K7" s="16"/>
      <c r="L7" s="16"/>
      <c r="M7" s="16"/>
      <c r="N7" s="16"/>
      <c r="O7" s="16"/>
      <c r="P7" s="19">
        <v>500.0</v>
      </c>
      <c r="Q7" s="20">
        <f t="shared" si="1"/>
        <v>0</v>
      </c>
      <c r="R7" s="19" t="s">
        <v>79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44718.0</v>
      </c>
      <c r="C8" s="14" t="s">
        <v>957</v>
      </c>
      <c r="D8" s="15">
        <v>68387.0</v>
      </c>
      <c r="E8" s="15" t="s">
        <v>958</v>
      </c>
      <c r="F8" s="16"/>
      <c r="G8" s="16"/>
      <c r="H8" s="17"/>
      <c r="I8" s="24">
        <v>500.0</v>
      </c>
      <c r="J8" s="18"/>
      <c r="K8" s="18"/>
      <c r="L8" s="16"/>
      <c r="M8" s="16"/>
      <c r="N8" s="16"/>
      <c r="O8" s="16"/>
      <c r="P8" s="19">
        <v>500.0</v>
      </c>
      <c r="Q8" s="20">
        <f t="shared" si="1"/>
        <v>0</v>
      </c>
      <c r="R8" s="19" t="s">
        <v>79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44718.0</v>
      </c>
      <c r="C9" s="14" t="s">
        <v>959</v>
      </c>
      <c r="D9" s="15">
        <v>68939.0</v>
      </c>
      <c r="E9" s="15" t="s">
        <v>960</v>
      </c>
      <c r="F9" s="16"/>
      <c r="G9" s="16"/>
      <c r="H9" s="17"/>
      <c r="I9" s="24">
        <v>5000.0</v>
      </c>
      <c r="J9" s="18"/>
      <c r="K9" s="18"/>
      <c r="L9" s="16"/>
      <c r="M9" s="16"/>
      <c r="N9" s="16"/>
      <c r="O9" s="16"/>
      <c r="P9" s="19">
        <v>5000.0</v>
      </c>
      <c r="Q9" s="20">
        <f t="shared" si="1"/>
        <v>0</v>
      </c>
      <c r="R9" s="19" t="s">
        <v>48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44718.0</v>
      </c>
      <c r="C10" s="14" t="s">
        <v>961</v>
      </c>
      <c r="D10" s="15">
        <v>68939.0</v>
      </c>
      <c r="E10" s="15" t="s">
        <v>960</v>
      </c>
      <c r="F10" s="16"/>
      <c r="G10" s="16"/>
      <c r="H10" s="17"/>
      <c r="I10" s="24">
        <v>5000.0</v>
      </c>
      <c r="J10" s="18"/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48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44718.0</v>
      </c>
      <c r="C11" s="14" t="s">
        <v>962</v>
      </c>
      <c r="D11" s="15">
        <v>68939.0</v>
      </c>
      <c r="E11" s="15" t="s">
        <v>960</v>
      </c>
      <c r="F11" s="16"/>
      <c r="G11" s="16"/>
      <c r="H11" s="17"/>
      <c r="I11" s="18">
        <v>10000.0</v>
      </c>
      <c r="J11" s="18"/>
      <c r="K11" s="18"/>
      <c r="L11" s="16"/>
      <c r="M11" s="16"/>
      <c r="N11" s="16"/>
      <c r="O11" s="16"/>
      <c r="P11" s="19">
        <v>10000.0</v>
      </c>
      <c r="Q11" s="20">
        <f t="shared" si="1"/>
        <v>0</v>
      </c>
      <c r="R11" s="19" t="s">
        <v>48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44718.0</v>
      </c>
      <c r="C12" s="14" t="s">
        <v>963</v>
      </c>
      <c r="D12" s="15">
        <v>70157.0</v>
      </c>
      <c r="E12" s="15" t="s">
        <v>964</v>
      </c>
      <c r="F12" s="16"/>
      <c r="G12" s="16"/>
      <c r="H12" s="17"/>
      <c r="I12" s="18"/>
      <c r="J12" s="18">
        <v>600.0</v>
      </c>
      <c r="K12" s="18"/>
      <c r="L12" s="16"/>
      <c r="M12" s="16"/>
      <c r="N12" s="16"/>
      <c r="O12" s="16"/>
      <c r="P12" s="19">
        <v>600.0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44718.0</v>
      </c>
      <c r="C13" s="14" t="s">
        <v>965</v>
      </c>
      <c r="D13" s="15">
        <v>54816.0</v>
      </c>
      <c r="E13" s="15" t="s">
        <v>966</v>
      </c>
      <c r="F13" s="16"/>
      <c r="G13" s="16"/>
      <c r="H13" s="17"/>
      <c r="I13" s="18"/>
      <c r="J13" s="18">
        <v>5340.0</v>
      </c>
      <c r="K13" s="18"/>
      <c r="L13" s="16"/>
      <c r="M13" s="16"/>
      <c r="N13" s="16"/>
      <c r="O13" s="16"/>
      <c r="P13" s="19">
        <v>5340.0</v>
      </c>
      <c r="Q13" s="20">
        <f t="shared" si="1"/>
        <v>0</v>
      </c>
      <c r="R13" s="19" t="s">
        <v>48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44718.0</v>
      </c>
      <c r="C14" s="14" t="s">
        <v>967</v>
      </c>
      <c r="D14" s="15">
        <v>56980.0</v>
      </c>
      <c r="E14" s="15" t="s">
        <v>39</v>
      </c>
      <c r="F14" s="16"/>
      <c r="G14" s="18">
        <v>35000.0</v>
      </c>
      <c r="H14" s="17"/>
      <c r="I14" s="18"/>
      <c r="J14" s="18"/>
      <c r="K14" s="18"/>
      <c r="L14" s="16"/>
      <c r="M14" s="16"/>
      <c r="N14" s="16"/>
      <c r="O14" s="16"/>
      <c r="P14" s="19">
        <v>35000.0</v>
      </c>
      <c r="Q14" s="20">
        <f t="shared" si="1"/>
        <v>0</v>
      </c>
      <c r="R14" s="19" t="s">
        <v>48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44718.0</v>
      </c>
      <c r="C15" s="14" t="s">
        <v>968</v>
      </c>
      <c r="D15" s="15">
        <v>51512.0</v>
      </c>
      <c r="E15" s="15" t="s">
        <v>729</v>
      </c>
      <c r="F15" s="16"/>
      <c r="G15" s="16"/>
      <c r="H15" s="17"/>
      <c r="I15" s="18"/>
      <c r="J15" s="18">
        <v>10000.0</v>
      </c>
      <c r="K15" s="18"/>
      <c r="L15" s="16"/>
      <c r="M15" s="16"/>
      <c r="N15" s="16"/>
      <c r="O15" s="16"/>
      <c r="P15" s="19">
        <v>10000.0</v>
      </c>
      <c r="Q15" s="20">
        <f t="shared" si="1"/>
        <v>0</v>
      </c>
      <c r="R15" s="19" t="s">
        <v>502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44718.0</v>
      </c>
      <c r="C16" s="14" t="s">
        <v>969</v>
      </c>
      <c r="D16" s="15">
        <v>58257.0</v>
      </c>
      <c r="E16" s="15" t="s">
        <v>411</v>
      </c>
      <c r="F16" s="16"/>
      <c r="G16" s="16"/>
      <c r="H16" s="17"/>
      <c r="I16" s="18">
        <v>1250.0</v>
      </c>
      <c r="J16" s="18"/>
      <c r="K16" s="18"/>
      <c r="L16" s="16"/>
      <c r="M16" s="16"/>
      <c r="N16" s="16"/>
      <c r="O16" s="16"/>
      <c r="P16" s="19">
        <v>1250.0</v>
      </c>
      <c r="Q16" s="20">
        <f t="shared" si="1"/>
        <v>0</v>
      </c>
      <c r="R16" s="19" t="s">
        <v>48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44718.0</v>
      </c>
      <c r="C17" s="14" t="s">
        <v>970</v>
      </c>
      <c r="D17" s="15">
        <v>56980.0</v>
      </c>
      <c r="E17" s="15" t="s">
        <v>39</v>
      </c>
      <c r="F17" s="16"/>
      <c r="G17" s="16"/>
      <c r="H17" s="17"/>
      <c r="I17" s="18">
        <v>1500.0</v>
      </c>
      <c r="J17" s="18"/>
      <c r="K17" s="18"/>
      <c r="L17" s="16"/>
      <c r="M17" s="16"/>
      <c r="N17" s="16"/>
      <c r="O17" s="16"/>
      <c r="P17" s="19">
        <v>1500.0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44718.0</v>
      </c>
      <c r="C18" s="14" t="s">
        <v>971</v>
      </c>
      <c r="D18" s="15">
        <v>10001.0</v>
      </c>
      <c r="E18" s="15" t="s">
        <v>972</v>
      </c>
      <c r="F18" s="16"/>
      <c r="G18" s="16"/>
      <c r="H18" s="17"/>
      <c r="I18" s="18"/>
      <c r="J18" s="18">
        <v>12500.0</v>
      </c>
      <c r="K18" s="18"/>
      <c r="L18" s="16"/>
      <c r="M18" s="16"/>
      <c r="N18" s="16"/>
      <c r="O18" s="16"/>
      <c r="P18" s="19">
        <v>12500.0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44718.0</v>
      </c>
      <c r="C19" s="14" t="s">
        <v>973</v>
      </c>
      <c r="D19" s="15">
        <v>58572.0</v>
      </c>
      <c r="E19" s="15" t="s">
        <v>974</v>
      </c>
      <c r="F19" s="16"/>
      <c r="G19" s="16"/>
      <c r="H19" s="17"/>
      <c r="I19" s="18"/>
      <c r="J19" s="18">
        <v>2650.0</v>
      </c>
      <c r="K19" s="18"/>
      <c r="L19" s="16"/>
      <c r="M19" s="16"/>
      <c r="N19" s="16"/>
      <c r="O19" s="16"/>
      <c r="P19" s="19">
        <v>2650.0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44718.0</v>
      </c>
      <c r="C20" s="14" t="s">
        <v>975</v>
      </c>
      <c r="D20" s="15">
        <v>61420.0</v>
      </c>
      <c r="E20" s="15" t="s">
        <v>976</v>
      </c>
      <c r="F20" s="16"/>
      <c r="G20" s="16"/>
      <c r="H20" s="17"/>
      <c r="I20" s="18">
        <v>1200.0</v>
      </c>
      <c r="J20" s="18"/>
      <c r="K20" s="18"/>
      <c r="L20" s="16"/>
      <c r="M20" s="16"/>
      <c r="N20" s="16"/>
      <c r="O20" s="16"/>
      <c r="P20" s="19">
        <v>1200.0</v>
      </c>
      <c r="Q20" s="20">
        <f t="shared" si="1"/>
        <v>0</v>
      </c>
      <c r="R20" s="19" t="s">
        <v>48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44718.0</v>
      </c>
      <c r="C21" s="14" t="s">
        <v>977</v>
      </c>
      <c r="D21" s="15">
        <v>48631.0</v>
      </c>
      <c r="E21" s="15" t="s">
        <v>619</v>
      </c>
      <c r="F21" s="16"/>
      <c r="G21" s="16"/>
      <c r="H21" s="17"/>
      <c r="I21" s="18">
        <v>7500.0</v>
      </c>
      <c r="J21" s="18">
        <v>7500.0</v>
      </c>
      <c r="K21" s="18"/>
      <c r="L21" s="16"/>
      <c r="M21" s="16"/>
      <c r="N21" s="16"/>
      <c r="O21" s="16"/>
      <c r="P21" s="19">
        <v>15000.0</v>
      </c>
      <c r="Q21" s="20">
        <f t="shared" si="1"/>
        <v>0</v>
      </c>
      <c r="R21" s="19" t="s">
        <v>44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44718.0</v>
      </c>
      <c r="C22" s="14" t="s">
        <v>978</v>
      </c>
      <c r="D22" s="15">
        <v>22332.0</v>
      </c>
      <c r="E22" s="15" t="s">
        <v>402</v>
      </c>
      <c r="F22" s="16"/>
      <c r="G22" s="16"/>
      <c r="H22" s="17"/>
      <c r="I22" s="18">
        <v>30000.0</v>
      </c>
      <c r="J22" s="18"/>
      <c r="K22" s="18"/>
      <c r="L22" s="16"/>
      <c r="M22" s="16"/>
      <c r="N22" s="16"/>
      <c r="O22" s="16"/>
      <c r="P22" s="19">
        <v>30000.0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44718.0</v>
      </c>
      <c r="C23" s="14" t="s">
        <v>979</v>
      </c>
      <c r="D23" s="15">
        <v>68939.0</v>
      </c>
      <c r="E23" s="15" t="s">
        <v>960</v>
      </c>
      <c r="F23" s="18">
        <v>2500.0</v>
      </c>
      <c r="G23" s="16"/>
      <c r="H23" s="17"/>
      <c r="I23" s="18"/>
      <c r="J23" s="18"/>
      <c r="K23" s="18"/>
      <c r="L23" s="16"/>
      <c r="M23" s="16"/>
      <c r="N23" s="16"/>
      <c r="O23" s="16"/>
      <c r="P23" s="19">
        <v>2500.0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44718.0</v>
      </c>
      <c r="C24" s="14" t="s">
        <v>980</v>
      </c>
      <c r="D24" s="15">
        <v>60421.0</v>
      </c>
      <c r="E24" s="15" t="s">
        <v>981</v>
      </c>
      <c r="F24" s="16"/>
      <c r="G24" s="16"/>
      <c r="H24" s="17"/>
      <c r="I24" s="18"/>
      <c r="J24" s="18">
        <v>2500.0</v>
      </c>
      <c r="K24" s="18"/>
      <c r="L24" s="16"/>
      <c r="M24" s="16"/>
      <c r="N24" s="16"/>
      <c r="O24" s="16"/>
      <c r="P24" s="19">
        <v>2500.0</v>
      </c>
      <c r="Q24" s="20">
        <f t="shared" si="1"/>
        <v>0</v>
      </c>
      <c r="R24" s="19" t="s">
        <v>79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44718.0</v>
      </c>
      <c r="C25" s="14" t="s">
        <v>982</v>
      </c>
      <c r="D25" s="15">
        <v>57598.0</v>
      </c>
      <c r="E25" s="15" t="s">
        <v>983</v>
      </c>
      <c r="F25" s="16"/>
      <c r="G25" s="16"/>
      <c r="H25" s="17"/>
      <c r="I25" s="18">
        <v>2500.0</v>
      </c>
      <c r="J25" s="18"/>
      <c r="K25" s="18"/>
      <c r="L25" s="16"/>
      <c r="M25" s="16"/>
      <c r="N25" s="16"/>
      <c r="O25" s="16"/>
      <c r="P25" s="19">
        <v>2500.0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44718.0</v>
      </c>
      <c r="C26" s="14" t="s">
        <v>984</v>
      </c>
      <c r="D26" s="15">
        <v>55650.0</v>
      </c>
      <c r="E26" s="15" t="s">
        <v>985</v>
      </c>
      <c r="F26" s="16"/>
      <c r="G26" s="16"/>
      <c r="H26" s="17"/>
      <c r="I26" s="18">
        <v>10000.0</v>
      </c>
      <c r="J26" s="18"/>
      <c r="K26" s="18"/>
      <c r="L26" s="16"/>
      <c r="M26" s="16"/>
      <c r="N26" s="16"/>
      <c r="O26" s="16"/>
      <c r="P26" s="19">
        <v>10000.0</v>
      </c>
      <c r="Q26" s="20">
        <f t="shared" si="1"/>
        <v>0</v>
      </c>
      <c r="R26" s="19" t="s">
        <v>507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44718.0</v>
      </c>
      <c r="C27" s="14" t="s">
        <v>986</v>
      </c>
      <c r="D27" s="15">
        <v>52669.0</v>
      </c>
      <c r="E27" s="15" t="s">
        <v>61</v>
      </c>
      <c r="F27" s="16"/>
      <c r="G27" s="16"/>
      <c r="H27" s="17"/>
      <c r="I27" s="18">
        <v>40000.0</v>
      </c>
      <c r="J27" s="18"/>
      <c r="K27" s="18"/>
      <c r="L27" s="16"/>
      <c r="M27" s="16"/>
      <c r="N27" s="16"/>
      <c r="O27" s="16"/>
      <c r="P27" s="19">
        <v>40000.0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44718.0</v>
      </c>
      <c r="C28" s="14" t="s">
        <v>987</v>
      </c>
      <c r="D28" s="15">
        <v>54208.0</v>
      </c>
      <c r="E28" s="15" t="s">
        <v>988</v>
      </c>
      <c r="F28" s="16"/>
      <c r="G28" s="16"/>
      <c r="H28" s="17"/>
      <c r="I28" s="18">
        <v>15000.0</v>
      </c>
      <c r="J28" s="18"/>
      <c r="K28" s="18"/>
      <c r="L28" s="16"/>
      <c r="M28" s="16"/>
      <c r="N28" s="16"/>
      <c r="O28" s="16"/>
      <c r="P28" s="19">
        <v>15000.0</v>
      </c>
      <c r="Q28" s="20">
        <f t="shared" si="1"/>
        <v>0</v>
      </c>
      <c r="R28" s="19" t="s">
        <v>44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44718.0</v>
      </c>
      <c r="C29" s="14" t="s">
        <v>989</v>
      </c>
      <c r="D29" s="15">
        <v>62056.0</v>
      </c>
      <c r="E29" s="15" t="s">
        <v>990</v>
      </c>
      <c r="F29" s="16"/>
      <c r="G29" s="16"/>
      <c r="H29" s="17"/>
      <c r="I29" s="18">
        <v>220000.0</v>
      </c>
      <c r="J29" s="18"/>
      <c r="K29" s="18"/>
      <c r="L29" s="16"/>
      <c r="M29" s="16"/>
      <c r="N29" s="16"/>
      <c r="O29" s="16"/>
      <c r="P29" s="19">
        <v>220000.0</v>
      </c>
      <c r="Q29" s="20">
        <f t="shared" si="1"/>
        <v>0</v>
      </c>
      <c r="R29" s="19" t="s">
        <v>507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44718.0</v>
      </c>
      <c r="C30" s="14" t="s">
        <v>991</v>
      </c>
      <c r="D30" s="15">
        <v>56684.0</v>
      </c>
      <c r="E30" s="15" t="s">
        <v>992</v>
      </c>
      <c r="F30" s="16"/>
      <c r="G30" s="16"/>
      <c r="H30" s="17"/>
      <c r="I30" s="18">
        <v>10000.0</v>
      </c>
      <c r="J30" s="18"/>
      <c r="K30" s="18"/>
      <c r="L30" s="16"/>
      <c r="M30" s="16"/>
      <c r="N30" s="16"/>
      <c r="O30" s="16"/>
      <c r="P30" s="19">
        <v>10000.0</v>
      </c>
      <c r="Q30" s="20">
        <f t="shared" si="1"/>
        <v>0</v>
      </c>
      <c r="R30" s="19" t="s">
        <v>44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44718.0</v>
      </c>
      <c r="C31" s="14" t="s">
        <v>993</v>
      </c>
      <c r="D31" s="15">
        <v>56980.0</v>
      </c>
      <c r="E31" s="15" t="s">
        <v>39</v>
      </c>
      <c r="F31" s="16"/>
      <c r="G31" s="18">
        <v>15000.0</v>
      </c>
      <c r="H31" s="17"/>
      <c r="I31" s="18"/>
      <c r="J31" s="18"/>
      <c r="K31" s="18"/>
      <c r="L31" s="16"/>
      <c r="M31" s="16"/>
      <c r="N31" s="16"/>
      <c r="O31" s="16"/>
      <c r="P31" s="19">
        <v>15000.0</v>
      </c>
      <c r="Q31" s="20">
        <f t="shared" si="1"/>
        <v>0</v>
      </c>
      <c r="R31" s="19" t="s">
        <v>48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44718.0</v>
      </c>
      <c r="C32" s="14" t="s">
        <v>994</v>
      </c>
      <c r="D32" s="15">
        <v>50474.0</v>
      </c>
      <c r="E32" s="15" t="s">
        <v>68</v>
      </c>
      <c r="F32" s="16"/>
      <c r="G32" s="16"/>
      <c r="H32" s="17"/>
      <c r="I32" s="18">
        <v>10000.0</v>
      </c>
      <c r="J32" s="18"/>
      <c r="K32" s="18"/>
      <c r="L32" s="16"/>
      <c r="M32" s="16"/>
      <c r="N32" s="16"/>
      <c r="O32" s="16"/>
      <c r="P32" s="19">
        <v>10000.0</v>
      </c>
      <c r="Q32" s="20">
        <f t="shared" si="1"/>
        <v>0</v>
      </c>
      <c r="R32" s="19" t="s">
        <v>507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44718.0</v>
      </c>
      <c r="C33" s="14" t="s">
        <v>995</v>
      </c>
      <c r="D33" s="15">
        <v>27066.0</v>
      </c>
      <c r="E33" s="15" t="s">
        <v>996</v>
      </c>
      <c r="F33" s="16"/>
      <c r="G33" s="16"/>
      <c r="H33" s="17"/>
      <c r="I33" s="18">
        <v>32000.0</v>
      </c>
      <c r="J33" s="18"/>
      <c r="K33" s="18"/>
      <c r="L33" s="16"/>
      <c r="M33" s="16"/>
      <c r="N33" s="16"/>
      <c r="O33" s="16"/>
      <c r="P33" s="19">
        <v>32000.0</v>
      </c>
      <c r="Q33" s="20">
        <f t="shared" si="1"/>
        <v>0</v>
      </c>
      <c r="R33" s="19" t="s">
        <v>44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44718.0</v>
      </c>
      <c r="C34" s="14" t="s">
        <v>997</v>
      </c>
      <c r="D34" s="15">
        <v>50474.0</v>
      </c>
      <c r="E34" s="15" t="s">
        <v>68</v>
      </c>
      <c r="F34" s="16"/>
      <c r="G34" s="16"/>
      <c r="H34" s="17"/>
      <c r="I34" s="18">
        <v>15000.0</v>
      </c>
      <c r="J34" s="18"/>
      <c r="K34" s="18"/>
      <c r="L34" s="16"/>
      <c r="M34" s="16"/>
      <c r="N34" s="16"/>
      <c r="O34" s="16"/>
      <c r="P34" s="19">
        <v>15000.0</v>
      </c>
      <c r="Q34" s="20">
        <f t="shared" si="1"/>
        <v>0</v>
      </c>
      <c r="R34" s="19" t="s">
        <v>507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44718.0</v>
      </c>
      <c r="C35" s="14" t="s">
        <v>998</v>
      </c>
      <c r="D35" s="15">
        <v>22332.0</v>
      </c>
      <c r="E35" s="15" t="s">
        <v>402</v>
      </c>
      <c r="F35" s="16"/>
      <c r="G35" s="16"/>
      <c r="H35" s="17"/>
      <c r="I35" s="18">
        <v>41900.0</v>
      </c>
      <c r="J35" s="18"/>
      <c r="K35" s="18"/>
      <c r="L35" s="16"/>
      <c r="M35" s="16"/>
      <c r="N35" s="16"/>
      <c r="O35" s="16"/>
      <c r="P35" s="19">
        <v>41900.0</v>
      </c>
      <c r="Q35" s="20">
        <f t="shared" si="1"/>
        <v>0</v>
      </c>
      <c r="R35" s="19" t="s">
        <v>44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44718.0</v>
      </c>
      <c r="C36" s="14" t="s">
        <v>999</v>
      </c>
      <c r="D36" s="15">
        <v>59285.0</v>
      </c>
      <c r="E36" s="15" t="s">
        <v>292</v>
      </c>
      <c r="F36" s="16"/>
      <c r="G36" s="16"/>
      <c r="H36" s="17"/>
      <c r="I36" s="18">
        <v>500.0</v>
      </c>
      <c r="J36" s="18"/>
      <c r="K36" s="18"/>
      <c r="L36" s="16"/>
      <c r="M36" s="16"/>
      <c r="N36" s="16"/>
      <c r="O36" s="16"/>
      <c r="P36" s="19">
        <v>500.0</v>
      </c>
      <c r="Q36" s="20">
        <f t="shared" si="1"/>
        <v>0</v>
      </c>
      <c r="R36" s="19" t="s">
        <v>48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44718.0</v>
      </c>
      <c r="C37" s="14" t="s">
        <v>1000</v>
      </c>
      <c r="D37" s="15">
        <v>10697.0</v>
      </c>
      <c r="E37" s="15" t="s">
        <v>490</v>
      </c>
      <c r="F37" s="16"/>
      <c r="G37" s="16"/>
      <c r="H37" s="17"/>
      <c r="I37" s="18">
        <v>2650.0</v>
      </c>
      <c r="J37" s="18"/>
      <c r="K37" s="18"/>
      <c r="L37" s="16"/>
      <c r="M37" s="16"/>
      <c r="N37" s="16"/>
      <c r="O37" s="16"/>
      <c r="P37" s="19">
        <v>2650.0</v>
      </c>
      <c r="Q37" s="20">
        <f t="shared" si="1"/>
        <v>0</v>
      </c>
      <c r="R37" s="19" t="s">
        <v>44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44718.0</v>
      </c>
      <c r="C38" s="14" t="s">
        <v>1001</v>
      </c>
      <c r="D38" s="15">
        <v>61553.0</v>
      </c>
      <c r="E38" s="15" t="s">
        <v>1002</v>
      </c>
      <c r="F38" s="16"/>
      <c r="G38" s="16"/>
      <c r="H38" s="17"/>
      <c r="I38" s="18">
        <v>10000.0</v>
      </c>
      <c r="J38" s="18"/>
      <c r="K38" s="18"/>
      <c r="L38" s="16"/>
      <c r="M38" s="16"/>
      <c r="N38" s="16"/>
      <c r="O38" s="16"/>
      <c r="P38" s="19">
        <v>10000.0</v>
      </c>
      <c r="Q38" s="20">
        <f t="shared" si="1"/>
        <v>0</v>
      </c>
      <c r="R38" s="19" t="s">
        <v>79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44718.0</v>
      </c>
      <c r="C39" s="14" t="s">
        <v>1003</v>
      </c>
      <c r="D39" s="15">
        <v>69365.0</v>
      </c>
      <c r="E39" s="15" t="s">
        <v>1004</v>
      </c>
      <c r="F39" s="16"/>
      <c r="G39" s="16"/>
      <c r="H39" s="17"/>
      <c r="I39" s="18">
        <v>27000.0</v>
      </c>
      <c r="J39" s="18"/>
      <c r="K39" s="18"/>
      <c r="L39" s="16"/>
      <c r="M39" s="16"/>
      <c r="N39" s="16"/>
      <c r="O39" s="16"/>
      <c r="P39" s="19">
        <v>27000.0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44718.0</v>
      </c>
      <c r="C40" s="14" t="s">
        <v>1005</v>
      </c>
      <c r="D40" s="15">
        <v>52373.0</v>
      </c>
      <c r="E40" s="15" t="s">
        <v>112</v>
      </c>
      <c r="F40" s="16"/>
      <c r="G40" s="16"/>
      <c r="H40" s="17"/>
      <c r="I40" s="18"/>
      <c r="J40" s="18">
        <v>12500.0</v>
      </c>
      <c r="K40" s="18"/>
      <c r="L40" s="16"/>
      <c r="M40" s="16"/>
      <c r="N40" s="16"/>
      <c r="O40" s="16"/>
      <c r="P40" s="19">
        <v>12500.0</v>
      </c>
      <c r="Q40" s="20">
        <f t="shared" si="1"/>
        <v>0</v>
      </c>
      <c r="R40" s="19" t="s">
        <v>507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44718.0</v>
      </c>
      <c r="C41" s="14" t="s">
        <v>1006</v>
      </c>
      <c r="D41" s="15">
        <v>30895.0</v>
      </c>
      <c r="E41" s="15" t="s">
        <v>41</v>
      </c>
      <c r="F41" s="16"/>
      <c r="G41" s="16"/>
      <c r="H41" s="17"/>
      <c r="I41" s="18">
        <v>350.0</v>
      </c>
      <c r="J41" s="18"/>
      <c r="K41" s="18"/>
      <c r="L41" s="16"/>
      <c r="M41" s="16"/>
      <c r="N41" s="16"/>
      <c r="O41" s="16"/>
      <c r="P41" s="19">
        <v>350.0</v>
      </c>
      <c r="Q41" s="20">
        <f t="shared" si="1"/>
        <v>0</v>
      </c>
      <c r="R41" s="19" t="s">
        <v>44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44718.0</v>
      </c>
      <c r="C42" s="14" t="s">
        <v>1007</v>
      </c>
      <c r="D42" s="15">
        <v>58257.0</v>
      </c>
      <c r="E42" s="15" t="s">
        <v>411</v>
      </c>
      <c r="F42" s="16"/>
      <c r="G42" s="16"/>
      <c r="H42" s="17"/>
      <c r="I42" s="18">
        <v>3600.0</v>
      </c>
      <c r="J42" s="18"/>
      <c r="K42" s="18"/>
      <c r="L42" s="16"/>
      <c r="M42" s="16"/>
      <c r="N42" s="16"/>
      <c r="O42" s="16"/>
      <c r="P42" s="19">
        <v>3600.0</v>
      </c>
      <c r="Q42" s="20">
        <f t="shared" si="1"/>
        <v>0</v>
      </c>
      <c r="R42" s="19" t="s">
        <v>48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44718.0</v>
      </c>
      <c r="C43" s="14" t="s">
        <v>1008</v>
      </c>
      <c r="D43" s="15">
        <v>53283.0</v>
      </c>
      <c r="E43" s="15" t="s">
        <v>199</v>
      </c>
      <c r="F43" s="16"/>
      <c r="G43" s="16"/>
      <c r="H43" s="17"/>
      <c r="I43" s="18">
        <v>5400.0</v>
      </c>
      <c r="J43" s="18"/>
      <c r="K43" s="18"/>
      <c r="L43" s="16"/>
      <c r="M43" s="16"/>
      <c r="N43" s="16"/>
      <c r="O43" s="16"/>
      <c r="P43" s="19">
        <v>5400.0</v>
      </c>
      <c r="Q43" s="20">
        <f t="shared" si="1"/>
        <v>0</v>
      </c>
      <c r="R43" s="19" t="s">
        <v>507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44718.0</v>
      </c>
      <c r="C44" s="14" t="s">
        <v>1009</v>
      </c>
      <c r="D44" s="15">
        <v>10734.0</v>
      </c>
      <c r="E44" s="15" t="s">
        <v>828</v>
      </c>
      <c r="F44" s="16"/>
      <c r="G44" s="16"/>
      <c r="H44" s="17"/>
      <c r="I44" s="18">
        <v>2650.0</v>
      </c>
      <c r="J44" s="18"/>
      <c r="K44" s="18"/>
      <c r="L44" s="16"/>
      <c r="M44" s="16"/>
      <c r="N44" s="16"/>
      <c r="O44" s="16"/>
      <c r="P44" s="19">
        <v>2650.0</v>
      </c>
      <c r="Q44" s="20">
        <f t="shared" si="1"/>
        <v>0</v>
      </c>
      <c r="R44" s="19" t="s">
        <v>44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44718.0</v>
      </c>
      <c r="C45" s="14" t="s">
        <v>1010</v>
      </c>
      <c r="D45" s="15">
        <v>54899.0</v>
      </c>
      <c r="E45" s="15" t="s">
        <v>589</v>
      </c>
      <c r="F45" s="16"/>
      <c r="G45" s="16"/>
      <c r="H45" s="17"/>
      <c r="I45" s="18">
        <v>5300.0</v>
      </c>
      <c r="J45" s="18"/>
      <c r="K45" s="18"/>
      <c r="L45" s="16"/>
      <c r="M45" s="16"/>
      <c r="N45" s="16"/>
      <c r="O45" s="16"/>
      <c r="P45" s="19">
        <v>5300.0</v>
      </c>
      <c r="Q45" s="20">
        <f t="shared" si="1"/>
        <v>0</v>
      </c>
      <c r="R45" s="19" t="s">
        <v>79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44718.0</v>
      </c>
      <c r="C46" s="14" t="s">
        <v>1011</v>
      </c>
      <c r="D46" s="15">
        <v>52512.0</v>
      </c>
      <c r="E46" s="15" t="s">
        <v>1012</v>
      </c>
      <c r="F46" s="16"/>
      <c r="G46" s="16"/>
      <c r="H46" s="17"/>
      <c r="I46" s="18"/>
      <c r="J46" s="18">
        <v>2650.0</v>
      </c>
      <c r="K46" s="18"/>
      <c r="L46" s="16"/>
      <c r="M46" s="16"/>
      <c r="N46" s="16"/>
      <c r="O46" s="16"/>
      <c r="P46" s="19">
        <v>2650.0</v>
      </c>
      <c r="Q46" s="20">
        <f t="shared" si="1"/>
        <v>0</v>
      </c>
      <c r="R46" s="19" t="s">
        <v>507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44718.0</v>
      </c>
      <c r="C47" s="14" t="s">
        <v>1013</v>
      </c>
      <c r="D47" s="15">
        <v>69646.0</v>
      </c>
      <c r="E47" s="15" t="s">
        <v>1014</v>
      </c>
      <c r="F47" s="16"/>
      <c r="G47" s="16"/>
      <c r="H47" s="17"/>
      <c r="I47" s="18"/>
      <c r="J47" s="18">
        <v>8200.0</v>
      </c>
      <c r="K47" s="18"/>
      <c r="L47" s="16"/>
      <c r="M47" s="16"/>
      <c r="N47" s="16"/>
      <c r="O47" s="16"/>
      <c r="P47" s="19">
        <v>8200.0</v>
      </c>
      <c r="Q47" s="20">
        <f t="shared" si="1"/>
        <v>0</v>
      </c>
      <c r="R47" s="19" t="s">
        <v>44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44718.0</v>
      </c>
      <c r="C48" s="14" t="s">
        <v>1015</v>
      </c>
      <c r="D48" s="15">
        <v>69286.0</v>
      </c>
      <c r="E48" s="15" t="s">
        <v>1016</v>
      </c>
      <c r="F48" s="16"/>
      <c r="G48" s="16"/>
      <c r="H48" s="17"/>
      <c r="I48" s="18">
        <v>500.0</v>
      </c>
      <c r="J48" s="18"/>
      <c r="K48" s="18"/>
      <c r="L48" s="16"/>
      <c r="M48" s="16"/>
      <c r="N48" s="16"/>
      <c r="O48" s="16"/>
      <c r="P48" s="19">
        <v>500.0</v>
      </c>
      <c r="Q48" s="20">
        <f t="shared" si="1"/>
        <v>0</v>
      </c>
      <c r="R48" s="19" t="s">
        <v>48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44718.0</v>
      </c>
      <c r="C49" s="14" t="s">
        <v>1017</v>
      </c>
      <c r="D49" s="15">
        <v>49864.0</v>
      </c>
      <c r="E49" s="15" t="s">
        <v>1018</v>
      </c>
      <c r="F49" s="16"/>
      <c r="G49" s="16"/>
      <c r="H49" s="17"/>
      <c r="I49" s="18">
        <v>2700.0</v>
      </c>
      <c r="J49" s="18"/>
      <c r="K49" s="18"/>
      <c r="L49" s="16"/>
      <c r="M49" s="16"/>
      <c r="N49" s="16"/>
      <c r="O49" s="16"/>
      <c r="P49" s="19">
        <v>2700.0</v>
      </c>
      <c r="Q49" s="20">
        <f t="shared" si="1"/>
        <v>0</v>
      </c>
      <c r="R49" s="19" t="s">
        <v>507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44718.0</v>
      </c>
      <c r="C50" s="14" t="s">
        <v>1019</v>
      </c>
      <c r="D50" s="15">
        <v>43009.0</v>
      </c>
      <c r="E50" s="15" t="s">
        <v>1020</v>
      </c>
      <c r="F50" s="16"/>
      <c r="G50" s="16"/>
      <c r="H50" s="17"/>
      <c r="I50" s="18"/>
      <c r="J50" s="18">
        <v>5150.0</v>
      </c>
      <c r="K50" s="18"/>
      <c r="L50" s="16"/>
      <c r="M50" s="16"/>
      <c r="N50" s="16"/>
      <c r="O50" s="16"/>
      <c r="P50" s="19">
        <v>5150.0</v>
      </c>
      <c r="Q50" s="20">
        <f t="shared" si="1"/>
        <v>0</v>
      </c>
      <c r="R50" s="19" t="s">
        <v>44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44718.0</v>
      </c>
      <c r="C51" s="14" t="s">
        <v>1021</v>
      </c>
      <c r="D51" s="15">
        <v>71042.0</v>
      </c>
      <c r="E51" s="15" t="s">
        <v>1022</v>
      </c>
      <c r="F51" s="16"/>
      <c r="G51" s="16"/>
      <c r="H51" s="17"/>
      <c r="I51" s="18">
        <v>69500.0</v>
      </c>
      <c r="J51" s="18"/>
      <c r="K51" s="18"/>
      <c r="L51" s="16"/>
      <c r="M51" s="16"/>
      <c r="N51" s="16"/>
      <c r="O51" s="16"/>
      <c r="P51" s="19">
        <v>69500.0</v>
      </c>
      <c r="Q51" s="20">
        <f t="shared" si="1"/>
        <v>0</v>
      </c>
      <c r="R51" s="19" t="s">
        <v>79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44718.0</v>
      </c>
      <c r="C52" s="14" t="s">
        <v>1023</v>
      </c>
      <c r="D52" s="15">
        <v>71043.0</v>
      </c>
      <c r="E52" s="15" t="s">
        <v>1024</v>
      </c>
      <c r="F52" s="16"/>
      <c r="G52" s="16"/>
      <c r="H52" s="17"/>
      <c r="I52" s="18">
        <v>69500.0</v>
      </c>
      <c r="J52" s="18"/>
      <c r="K52" s="18"/>
      <c r="L52" s="16"/>
      <c r="M52" s="16"/>
      <c r="N52" s="16"/>
      <c r="O52" s="16"/>
      <c r="P52" s="19">
        <v>69500.0</v>
      </c>
      <c r="Q52" s="20">
        <f t="shared" si="1"/>
        <v>0</v>
      </c>
      <c r="R52" s="19" t="s">
        <v>79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44718.0</v>
      </c>
      <c r="C53" s="14" t="s">
        <v>1025</v>
      </c>
      <c r="D53" s="15">
        <v>50222.0</v>
      </c>
      <c r="E53" s="15" t="s">
        <v>605</v>
      </c>
      <c r="F53" s="16"/>
      <c r="G53" s="16"/>
      <c r="H53" s="17"/>
      <c r="I53" s="18">
        <v>2850.0</v>
      </c>
      <c r="J53" s="18"/>
      <c r="K53" s="18"/>
      <c r="L53" s="16"/>
      <c r="M53" s="16"/>
      <c r="N53" s="16"/>
      <c r="O53" s="16"/>
      <c r="P53" s="19">
        <v>2850.0</v>
      </c>
      <c r="Q53" s="20">
        <f t="shared" si="1"/>
        <v>0</v>
      </c>
      <c r="R53" s="19" t="s">
        <v>44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44718.0</v>
      </c>
      <c r="C54" s="14" t="s">
        <v>1026</v>
      </c>
      <c r="D54" s="15">
        <v>28414.0</v>
      </c>
      <c r="E54" s="15" t="s">
        <v>145</v>
      </c>
      <c r="F54" s="16"/>
      <c r="G54" s="16"/>
      <c r="H54" s="17"/>
      <c r="I54" s="18">
        <v>600.0</v>
      </c>
      <c r="J54" s="18"/>
      <c r="K54" s="18"/>
      <c r="L54" s="16"/>
      <c r="M54" s="16"/>
      <c r="N54" s="16"/>
      <c r="O54" s="16"/>
      <c r="P54" s="19">
        <v>600.0</v>
      </c>
      <c r="Q54" s="20">
        <f t="shared" si="1"/>
        <v>0</v>
      </c>
      <c r="R54" s="19" t="s">
        <v>48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44718.0</v>
      </c>
      <c r="C55" s="14" t="s">
        <v>1027</v>
      </c>
      <c r="D55" s="15">
        <v>68839.0</v>
      </c>
      <c r="E55" s="15" t="s">
        <v>1028</v>
      </c>
      <c r="F55" s="16"/>
      <c r="G55" s="16"/>
      <c r="H55" s="17"/>
      <c r="I55" s="18"/>
      <c r="J55" s="18">
        <v>3700.0</v>
      </c>
      <c r="K55" s="18"/>
      <c r="L55" s="16"/>
      <c r="M55" s="16"/>
      <c r="N55" s="16"/>
      <c r="O55" s="16"/>
      <c r="P55" s="19">
        <v>3700.0</v>
      </c>
      <c r="Q55" s="20">
        <f t="shared" si="1"/>
        <v>0</v>
      </c>
      <c r="R55" s="19" t="s">
        <v>44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44718.0</v>
      </c>
      <c r="C56" s="14" t="s">
        <v>1029</v>
      </c>
      <c r="D56" s="15">
        <v>21384.0</v>
      </c>
      <c r="E56" s="15" t="s">
        <v>888</v>
      </c>
      <c r="F56" s="16"/>
      <c r="G56" s="16"/>
      <c r="H56" s="17"/>
      <c r="I56" s="18">
        <v>200.0</v>
      </c>
      <c r="J56" s="18"/>
      <c r="K56" s="18"/>
      <c r="L56" s="16"/>
      <c r="M56" s="16"/>
      <c r="N56" s="16"/>
      <c r="O56" s="16"/>
      <c r="P56" s="19">
        <v>200.0</v>
      </c>
      <c r="Q56" s="20">
        <f t="shared" si="1"/>
        <v>0</v>
      </c>
      <c r="R56" s="19" t="s">
        <v>79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44718.0</v>
      </c>
      <c r="C57" s="14" t="s">
        <v>1030</v>
      </c>
      <c r="D57" s="15">
        <v>10001.0</v>
      </c>
      <c r="E57" s="15" t="s">
        <v>972</v>
      </c>
      <c r="F57" s="16"/>
      <c r="G57" s="16"/>
      <c r="H57" s="17"/>
      <c r="I57" s="18"/>
      <c r="J57" s="18">
        <v>625.0</v>
      </c>
      <c r="K57" s="18"/>
      <c r="L57" s="16"/>
      <c r="M57" s="16"/>
      <c r="N57" s="16"/>
      <c r="O57" s="16"/>
      <c r="P57" s="19">
        <v>625.0</v>
      </c>
      <c r="Q57" s="20">
        <f t="shared" si="1"/>
        <v>0</v>
      </c>
      <c r="R57" s="19" t="s">
        <v>48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44718.0</v>
      </c>
      <c r="C58" s="14" t="s">
        <v>1031</v>
      </c>
      <c r="D58" s="15">
        <v>55448.0</v>
      </c>
      <c r="E58" s="15" t="s">
        <v>390</v>
      </c>
      <c r="F58" s="16"/>
      <c r="G58" s="16"/>
      <c r="H58" s="17"/>
      <c r="I58" s="18">
        <v>7650.0</v>
      </c>
      <c r="J58" s="18"/>
      <c r="K58" s="18"/>
      <c r="L58" s="16"/>
      <c r="M58" s="16"/>
      <c r="N58" s="16"/>
      <c r="O58" s="16"/>
      <c r="P58" s="19">
        <v>7650.0</v>
      </c>
      <c r="Q58" s="20">
        <f t="shared" si="1"/>
        <v>0</v>
      </c>
      <c r="R58" s="19" t="s">
        <v>44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44718.0</v>
      </c>
      <c r="C59" s="14" t="s">
        <v>1032</v>
      </c>
      <c r="D59" s="15">
        <v>70684.0</v>
      </c>
      <c r="E59" s="15" t="s">
        <v>1033</v>
      </c>
      <c r="F59" s="16"/>
      <c r="G59" s="16"/>
      <c r="H59" s="17"/>
      <c r="I59" s="18"/>
      <c r="J59" s="18">
        <v>11000.0</v>
      </c>
      <c r="K59" s="18"/>
      <c r="L59" s="16"/>
      <c r="M59" s="16"/>
      <c r="N59" s="16"/>
      <c r="O59" s="16"/>
      <c r="P59" s="19">
        <v>11000.0</v>
      </c>
      <c r="Q59" s="20">
        <f t="shared" si="1"/>
        <v>0</v>
      </c>
      <c r="R59" s="19" t="s">
        <v>44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44718.0</v>
      </c>
      <c r="C60" s="14" t="s">
        <v>1034</v>
      </c>
      <c r="D60" s="15">
        <v>43757.0</v>
      </c>
      <c r="E60" s="15" t="s">
        <v>1035</v>
      </c>
      <c r="F60" s="16"/>
      <c r="G60" s="16"/>
      <c r="H60" s="17"/>
      <c r="I60" s="18"/>
      <c r="J60" s="18">
        <v>300.0</v>
      </c>
      <c r="K60" s="18"/>
      <c r="L60" s="16"/>
      <c r="M60" s="16"/>
      <c r="N60" s="16"/>
      <c r="O60" s="16"/>
      <c r="P60" s="19">
        <v>300.0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44718.0</v>
      </c>
      <c r="C61" s="14" t="s">
        <v>1036</v>
      </c>
      <c r="D61" s="15">
        <v>58674.0</v>
      </c>
      <c r="E61" s="15" t="s">
        <v>1037</v>
      </c>
      <c r="F61" s="16"/>
      <c r="G61" s="16"/>
      <c r="H61" s="17"/>
      <c r="I61" s="18">
        <v>3600.0</v>
      </c>
      <c r="J61" s="18"/>
      <c r="K61" s="18"/>
      <c r="L61" s="16"/>
      <c r="M61" s="16"/>
      <c r="N61" s="16"/>
      <c r="O61" s="16"/>
      <c r="P61" s="19">
        <v>3600.0</v>
      </c>
      <c r="Q61" s="20">
        <f t="shared" si="1"/>
        <v>0</v>
      </c>
      <c r="R61" s="19" t="s">
        <v>44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44718.0</v>
      </c>
      <c r="C62" s="14" t="s">
        <v>1038</v>
      </c>
      <c r="D62" s="15">
        <v>36769.0</v>
      </c>
      <c r="E62" s="15" t="s">
        <v>537</v>
      </c>
      <c r="F62" s="16"/>
      <c r="G62" s="16"/>
      <c r="H62" s="17"/>
      <c r="I62" s="18">
        <v>15000.0</v>
      </c>
      <c r="J62" s="18"/>
      <c r="K62" s="18"/>
      <c r="L62" s="16"/>
      <c r="M62" s="16"/>
      <c r="N62" s="16"/>
      <c r="O62" s="16"/>
      <c r="P62" s="19">
        <v>15000.0</v>
      </c>
      <c r="Q62" s="20">
        <f t="shared" si="1"/>
        <v>0</v>
      </c>
      <c r="R62" s="19" t="s">
        <v>44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44718.0</v>
      </c>
      <c r="C63" s="14" t="s">
        <v>1039</v>
      </c>
      <c r="D63" s="15">
        <v>65232.0</v>
      </c>
      <c r="E63" s="15" t="s">
        <v>1040</v>
      </c>
      <c r="F63" s="16"/>
      <c r="G63" s="16"/>
      <c r="H63" s="17"/>
      <c r="I63" s="18"/>
      <c r="J63" s="18">
        <v>5000.0</v>
      </c>
      <c r="K63" s="18"/>
      <c r="L63" s="16"/>
      <c r="M63" s="16"/>
      <c r="N63" s="16"/>
      <c r="O63" s="16"/>
      <c r="P63" s="19">
        <v>5000.0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44718.0</v>
      </c>
      <c r="C64" s="14" t="s">
        <v>1041</v>
      </c>
      <c r="D64" s="15">
        <v>36769.0</v>
      </c>
      <c r="E64" s="15" t="s">
        <v>537</v>
      </c>
      <c r="F64" s="16"/>
      <c r="G64" s="16"/>
      <c r="H64" s="17"/>
      <c r="I64" s="18">
        <v>3500.0</v>
      </c>
      <c r="J64" s="18"/>
      <c r="K64" s="18"/>
      <c r="L64" s="16"/>
      <c r="M64" s="16"/>
      <c r="N64" s="16"/>
      <c r="O64" s="16"/>
      <c r="P64" s="19">
        <v>3500.0</v>
      </c>
      <c r="Q64" s="20">
        <f t="shared" si="1"/>
        <v>0</v>
      </c>
      <c r="R64" s="19" t="s">
        <v>44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44718.0</v>
      </c>
      <c r="C65" s="14" t="s">
        <v>1042</v>
      </c>
      <c r="D65" s="15">
        <v>36555.0</v>
      </c>
      <c r="E65" s="15" t="s">
        <v>232</v>
      </c>
      <c r="F65" s="16"/>
      <c r="G65" s="16"/>
      <c r="H65" s="17"/>
      <c r="I65" s="18">
        <v>10000.0</v>
      </c>
      <c r="J65" s="18"/>
      <c r="K65" s="18"/>
      <c r="L65" s="16"/>
      <c r="M65" s="16"/>
      <c r="N65" s="16"/>
      <c r="O65" s="16"/>
      <c r="P65" s="19">
        <v>10000.0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44718.0</v>
      </c>
      <c r="C66" s="14" t="s">
        <v>1043</v>
      </c>
      <c r="D66" s="15">
        <v>50870.0</v>
      </c>
      <c r="E66" s="15" t="s">
        <v>1044</v>
      </c>
      <c r="F66" s="16"/>
      <c r="G66" s="18">
        <v>27000.0</v>
      </c>
      <c r="H66" s="17"/>
      <c r="I66" s="18"/>
      <c r="J66" s="18"/>
      <c r="K66" s="18"/>
      <c r="L66" s="16"/>
      <c r="M66" s="16"/>
      <c r="N66" s="16"/>
      <c r="O66" s="16"/>
      <c r="P66" s="19">
        <v>27000.0</v>
      </c>
      <c r="Q66" s="20">
        <f t="shared" si="1"/>
        <v>0</v>
      </c>
      <c r="R66" s="19" t="s">
        <v>79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44718.0</v>
      </c>
      <c r="C67" s="14" t="s">
        <v>1045</v>
      </c>
      <c r="D67" s="15">
        <v>48772.0</v>
      </c>
      <c r="E67" s="15" t="s">
        <v>1046</v>
      </c>
      <c r="F67" s="16"/>
      <c r="G67" s="16"/>
      <c r="H67" s="17"/>
      <c r="I67" s="18"/>
      <c r="J67" s="18">
        <v>2500.0</v>
      </c>
      <c r="K67" s="18"/>
      <c r="L67" s="16"/>
      <c r="M67" s="16"/>
      <c r="N67" s="16"/>
      <c r="O67" s="16"/>
      <c r="P67" s="19">
        <v>2500.0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44718.0</v>
      </c>
      <c r="C68" s="14" t="s">
        <v>1047</v>
      </c>
      <c r="D68" s="15">
        <v>49752.0</v>
      </c>
      <c r="E68" s="15" t="s">
        <v>1048</v>
      </c>
      <c r="F68" s="16"/>
      <c r="G68" s="16"/>
      <c r="H68" s="17"/>
      <c r="I68" s="18">
        <v>2650.0</v>
      </c>
      <c r="J68" s="18"/>
      <c r="K68" s="18"/>
      <c r="L68" s="16"/>
      <c r="M68" s="16"/>
      <c r="N68" s="16"/>
      <c r="O68" s="16"/>
      <c r="P68" s="19">
        <v>2650.0</v>
      </c>
      <c r="Q68" s="20">
        <f t="shared" si="1"/>
        <v>0</v>
      </c>
      <c r="R68" s="19" t="s">
        <v>44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44718.0</v>
      </c>
      <c r="C69" s="14" t="s">
        <v>1049</v>
      </c>
      <c r="D69" s="15">
        <v>59904.0</v>
      </c>
      <c r="E69" s="15" t="s">
        <v>230</v>
      </c>
      <c r="F69" s="16"/>
      <c r="G69" s="16"/>
      <c r="H69" s="17"/>
      <c r="I69" s="18">
        <v>1250.0</v>
      </c>
      <c r="J69" s="18"/>
      <c r="K69" s="18"/>
      <c r="L69" s="16"/>
      <c r="M69" s="16"/>
      <c r="N69" s="16"/>
      <c r="O69" s="16"/>
      <c r="P69" s="19">
        <v>1250.0</v>
      </c>
      <c r="Q69" s="20">
        <f t="shared" si="1"/>
        <v>0</v>
      </c>
      <c r="R69" s="19" t="s">
        <v>507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44718.0</v>
      </c>
      <c r="C70" s="14" t="s">
        <v>1050</v>
      </c>
      <c r="D70" s="15">
        <v>67439.0</v>
      </c>
      <c r="E70" s="15" t="s">
        <v>1051</v>
      </c>
      <c r="F70" s="16"/>
      <c r="G70" s="16"/>
      <c r="H70" s="17"/>
      <c r="I70" s="18"/>
      <c r="J70" s="18">
        <v>600.0</v>
      </c>
      <c r="K70" s="18"/>
      <c r="L70" s="16"/>
      <c r="M70" s="16"/>
      <c r="N70" s="16"/>
      <c r="O70" s="16"/>
      <c r="P70" s="19">
        <v>600.0</v>
      </c>
      <c r="Q70" s="20">
        <f t="shared" si="1"/>
        <v>0</v>
      </c>
      <c r="R70" s="19" t="s">
        <v>44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44718.0</v>
      </c>
      <c r="C71" s="14" t="s">
        <v>1052</v>
      </c>
      <c r="D71" s="15">
        <v>51939.0</v>
      </c>
      <c r="E71" s="15" t="s">
        <v>206</v>
      </c>
      <c r="F71" s="16"/>
      <c r="G71" s="16"/>
      <c r="H71" s="17"/>
      <c r="I71" s="18">
        <v>49600.0</v>
      </c>
      <c r="J71" s="18"/>
      <c r="K71" s="18"/>
      <c r="L71" s="16"/>
      <c r="M71" s="16"/>
      <c r="N71" s="16"/>
      <c r="O71" s="16"/>
      <c r="P71" s="19">
        <v>49600.0</v>
      </c>
      <c r="Q71" s="20">
        <f t="shared" si="1"/>
        <v>0</v>
      </c>
      <c r="R71" s="19" t="s">
        <v>44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44718.0</v>
      </c>
      <c r="C72" s="14" t="s">
        <v>1053</v>
      </c>
      <c r="D72" s="15">
        <v>10320.0</v>
      </c>
      <c r="E72" s="15" t="s">
        <v>312</v>
      </c>
      <c r="F72" s="16"/>
      <c r="G72" s="16"/>
      <c r="H72" s="17"/>
      <c r="I72" s="18">
        <v>3500.0</v>
      </c>
      <c r="J72" s="18"/>
      <c r="K72" s="18"/>
      <c r="L72" s="16"/>
      <c r="M72" s="16"/>
      <c r="N72" s="16"/>
      <c r="O72" s="16"/>
      <c r="P72" s="19">
        <v>3500.0</v>
      </c>
      <c r="Q72" s="20">
        <f t="shared" si="1"/>
        <v>0</v>
      </c>
      <c r="R72" s="19" t="s">
        <v>44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44718.0</v>
      </c>
      <c r="C73" s="14" t="s">
        <v>1054</v>
      </c>
      <c r="D73" s="15">
        <v>64663.0</v>
      </c>
      <c r="E73" s="15" t="s">
        <v>380</v>
      </c>
      <c r="F73" s="16"/>
      <c r="G73" s="16"/>
      <c r="H73" s="17"/>
      <c r="I73" s="18"/>
      <c r="J73" s="18">
        <v>3900.0</v>
      </c>
      <c r="K73" s="18"/>
      <c r="L73" s="16"/>
      <c r="M73" s="16"/>
      <c r="N73" s="16"/>
      <c r="O73" s="16"/>
      <c r="P73" s="19">
        <v>3900.0</v>
      </c>
      <c r="Q73" s="20">
        <f t="shared" si="1"/>
        <v>0</v>
      </c>
      <c r="R73" s="19" t="s">
        <v>44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44718.0</v>
      </c>
      <c r="C74" s="14" t="s">
        <v>1055</v>
      </c>
      <c r="D74" s="15">
        <v>49864.0</v>
      </c>
      <c r="E74" s="15" t="s">
        <v>1018</v>
      </c>
      <c r="F74" s="16"/>
      <c r="G74" s="16"/>
      <c r="H74" s="17"/>
      <c r="I74" s="18">
        <v>5000.0</v>
      </c>
      <c r="J74" s="18"/>
      <c r="K74" s="18"/>
      <c r="L74" s="16"/>
      <c r="M74" s="16"/>
      <c r="N74" s="16"/>
      <c r="O74" s="16"/>
      <c r="P74" s="19">
        <v>5000.0</v>
      </c>
      <c r="Q74" s="20">
        <f t="shared" si="1"/>
        <v>0</v>
      </c>
      <c r="R74" s="19" t="s">
        <v>44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44718.0</v>
      </c>
      <c r="C75" s="14" t="s">
        <v>1056</v>
      </c>
      <c r="D75" s="15">
        <v>49082.0</v>
      </c>
      <c r="E75" s="15" t="s">
        <v>1057</v>
      </c>
      <c r="F75" s="16"/>
      <c r="G75" s="16"/>
      <c r="H75" s="17"/>
      <c r="I75" s="18">
        <v>5000.0</v>
      </c>
      <c r="J75" s="18"/>
      <c r="K75" s="18"/>
      <c r="L75" s="16"/>
      <c r="M75" s="16"/>
      <c r="N75" s="16"/>
      <c r="O75" s="16"/>
      <c r="P75" s="19">
        <v>5000.0</v>
      </c>
      <c r="Q75" s="20">
        <f t="shared" si="1"/>
        <v>0</v>
      </c>
      <c r="R75" s="19" t="s">
        <v>44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44718.0</v>
      </c>
      <c r="C76" s="14" t="s">
        <v>1058</v>
      </c>
      <c r="D76" s="15">
        <v>10288.0</v>
      </c>
      <c r="E76" s="15" t="s">
        <v>423</v>
      </c>
      <c r="F76" s="16"/>
      <c r="G76" s="16"/>
      <c r="H76" s="17"/>
      <c r="I76" s="18">
        <v>30000.0</v>
      </c>
      <c r="J76" s="18"/>
      <c r="K76" s="18"/>
      <c r="L76" s="16"/>
      <c r="M76" s="16"/>
      <c r="N76" s="16"/>
      <c r="O76" s="16"/>
      <c r="P76" s="19">
        <v>30000.0</v>
      </c>
      <c r="Q76" s="20">
        <f t="shared" si="1"/>
        <v>0</v>
      </c>
      <c r="R76" s="19" t="s">
        <v>48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44718.0</v>
      </c>
      <c r="C77" s="14" t="s">
        <v>1059</v>
      </c>
      <c r="D77" s="15">
        <v>69678.0</v>
      </c>
      <c r="E77" s="15" t="s">
        <v>1060</v>
      </c>
      <c r="F77" s="16"/>
      <c r="G77" s="16"/>
      <c r="H77" s="17"/>
      <c r="I77" s="18">
        <v>2650.0</v>
      </c>
      <c r="J77" s="18"/>
      <c r="K77" s="18"/>
      <c r="L77" s="16"/>
      <c r="M77" s="16"/>
      <c r="N77" s="16"/>
      <c r="O77" s="16"/>
      <c r="P77" s="19">
        <v>2650.0</v>
      </c>
      <c r="Q77" s="20">
        <f t="shared" si="1"/>
        <v>0</v>
      </c>
      <c r="R77" s="19" t="s">
        <v>44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44718.0</v>
      </c>
      <c r="C78" s="14" t="s">
        <v>1061</v>
      </c>
      <c r="D78" s="15">
        <v>22332.0</v>
      </c>
      <c r="E78" s="15" t="s">
        <v>402</v>
      </c>
      <c r="F78" s="16"/>
      <c r="G78" s="16"/>
      <c r="H78" s="17"/>
      <c r="I78" s="18">
        <v>5150.0</v>
      </c>
      <c r="J78" s="18"/>
      <c r="K78" s="18"/>
      <c r="L78" s="16"/>
      <c r="M78" s="16"/>
      <c r="N78" s="16"/>
      <c r="O78" s="16"/>
      <c r="P78" s="19">
        <v>5150.0</v>
      </c>
      <c r="Q78" s="20">
        <f t="shared" si="1"/>
        <v>0</v>
      </c>
      <c r="R78" s="19" t="s">
        <v>44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44718.0</v>
      </c>
      <c r="C79" s="14" t="s">
        <v>1062</v>
      </c>
      <c r="D79" s="15">
        <v>67019.0</v>
      </c>
      <c r="E79" s="15" t="s">
        <v>1063</v>
      </c>
      <c r="F79" s="18">
        <v>1250.0</v>
      </c>
      <c r="G79" s="16"/>
      <c r="H79" s="17"/>
      <c r="I79" s="18"/>
      <c r="J79" s="18"/>
      <c r="K79" s="18"/>
      <c r="L79" s="16"/>
      <c r="M79" s="16"/>
      <c r="N79" s="16"/>
      <c r="O79" s="16"/>
      <c r="P79" s="19">
        <v>1250.0</v>
      </c>
      <c r="Q79" s="20">
        <f t="shared" si="1"/>
        <v>0</v>
      </c>
      <c r="R79" s="19" t="s">
        <v>48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44718.0</v>
      </c>
      <c r="C80" s="14" t="s">
        <v>1064</v>
      </c>
      <c r="D80" s="15">
        <v>67909.0</v>
      </c>
      <c r="E80" s="15" t="s">
        <v>1065</v>
      </c>
      <c r="F80" s="16"/>
      <c r="G80" s="16"/>
      <c r="H80" s="17"/>
      <c r="I80" s="18">
        <v>15000.0</v>
      </c>
      <c r="J80" s="18"/>
      <c r="K80" s="18"/>
      <c r="L80" s="16"/>
      <c r="M80" s="16"/>
      <c r="N80" s="16"/>
      <c r="O80" s="16"/>
      <c r="P80" s="19">
        <v>15000.0</v>
      </c>
      <c r="Q80" s="20">
        <f t="shared" si="1"/>
        <v>0</v>
      </c>
      <c r="R80" s="19" t="s">
        <v>44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44718.0</v>
      </c>
      <c r="C81" s="14" t="s">
        <v>1066</v>
      </c>
      <c r="D81" s="15">
        <v>55803.0</v>
      </c>
      <c r="E81" s="15" t="s">
        <v>1067</v>
      </c>
      <c r="F81" s="16"/>
      <c r="G81" s="16"/>
      <c r="H81" s="17"/>
      <c r="I81" s="18">
        <v>7650.0</v>
      </c>
      <c r="J81" s="18"/>
      <c r="K81" s="18"/>
      <c r="L81" s="16"/>
      <c r="M81" s="16"/>
      <c r="N81" s="16"/>
      <c r="O81" s="16"/>
      <c r="P81" s="19">
        <v>7650.0</v>
      </c>
      <c r="Q81" s="20">
        <f t="shared" si="1"/>
        <v>0</v>
      </c>
      <c r="R81" s="19" t="s">
        <v>44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44718.0</v>
      </c>
      <c r="C82" s="14" t="s">
        <v>1068</v>
      </c>
      <c r="D82" s="15">
        <v>52206.0</v>
      </c>
      <c r="E82" s="15" t="s">
        <v>527</v>
      </c>
      <c r="F82" s="16"/>
      <c r="G82" s="16"/>
      <c r="H82" s="17"/>
      <c r="I82" s="18">
        <v>15000.0</v>
      </c>
      <c r="J82" s="18"/>
      <c r="K82" s="18"/>
      <c r="L82" s="16"/>
      <c r="M82" s="16"/>
      <c r="N82" s="16"/>
      <c r="O82" s="16"/>
      <c r="P82" s="19">
        <v>15000.0</v>
      </c>
      <c r="Q82" s="20">
        <f t="shared" si="1"/>
        <v>0</v>
      </c>
      <c r="R82" s="19" t="s">
        <v>44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44718.0</v>
      </c>
      <c r="C83" s="14" t="s">
        <v>1069</v>
      </c>
      <c r="D83" s="15">
        <v>68284.0</v>
      </c>
      <c r="E83" s="15" t="s">
        <v>261</v>
      </c>
      <c r="F83" s="16"/>
      <c r="G83" s="16"/>
      <c r="H83" s="17"/>
      <c r="I83" s="18"/>
      <c r="J83" s="18">
        <v>3600.0</v>
      </c>
      <c r="K83" s="18"/>
      <c r="L83" s="16"/>
      <c r="M83" s="16"/>
      <c r="N83" s="16"/>
      <c r="O83" s="16"/>
      <c r="P83" s="19">
        <v>3600.0</v>
      </c>
      <c r="Q83" s="20">
        <f t="shared" si="1"/>
        <v>0</v>
      </c>
      <c r="R83" s="19" t="s">
        <v>44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44718.0</v>
      </c>
      <c r="C84" s="14" t="s">
        <v>1070</v>
      </c>
      <c r="D84" s="15">
        <v>48910.0</v>
      </c>
      <c r="E84" s="15" t="s">
        <v>74</v>
      </c>
      <c r="F84" s="16"/>
      <c r="G84" s="16"/>
      <c r="H84" s="17"/>
      <c r="I84" s="18"/>
      <c r="J84" s="18">
        <v>24100.0</v>
      </c>
      <c r="K84" s="18"/>
      <c r="L84" s="16"/>
      <c r="M84" s="16"/>
      <c r="N84" s="16"/>
      <c r="O84" s="16"/>
      <c r="P84" s="19">
        <v>24100.0</v>
      </c>
      <c r="Q84" s="20">
        <f t="shared" si="1"/>
        <v>0</v>
      </c>
      <c r="R84" s="19" t="s">
        <v>44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44718.0</v>
      </c>
      <c r="C85" s="14" t="s">
        <v>1071</v>
      </c>
      <c r="D85" s="15">
        <v>44553.0</v>
      </c>
      <c r="E85" s="15" t="s">
        <v>1072</v>
      </c>
      <c r="F85" s="16"/>
      <c r="G85" s="16"/>
      <c r="H85" s="17"/>
      <c r="I85" s="18">
        <v>2650.0</v>
      </c>
      <c r="J85" s="18"/>
      <c r="K85" s="18"/>
      <c r="L85" s="16"/>
      <c r="M85" s="16"/>
      <c r="N85" s="16"/>
      <c r="O85" s="16"/>
      <c r="P85" s="19">
        <v>2650.0</v>
      </c>
      <c r="Q85" s="20">
        <f t="shared" si="1"/>
        <v>0</v>
      </c>
      <c r="R85" s="19" t="s">
        <v>507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44718.0</v>
      </c>
      <c r="C86" s="14" t="s">
        <v>1073</v>
      </c>
      <c r="D86" s="15">
        <v>35220.0</v>
      </c>
      <c r="E86" s="15" t="s">
        <v>435</v>
      </c>
      <c r="F86" s="16"/>
      <c r="G86" s="18">
        <v>350.0</v>
      </c>
      <c r="H86" s="17"/>
      <c r="I86" s="18"/>
      <c r="J86" s="18"/>
      <c r="K86" s="18"/>
      <c r="L86" s="16"/>
      <c r="M86" s="16"/>
      <c r="N86" s="16"/>
      <c r="O86" s="16"/>
      <c r="P86" s="19">
        <v>350.0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44718.0</v>
      </c>
      <c r="C87" s="14" t="s">
        <v>1074</v>
      </c>
      <c r="D87" s="15">
        <v>21818.0</v>
      </c>
      <c r="E87" s="15" t="s">
        <v>172</v>
      </c>
      <c r="F87" s="16"/>
      <c r="G87" s="16"/>
      <c r="H87" s="17"/>
      <c r="I87" s="18"/>
      <c r="J87" s="18"/>
      <c r="K87" s="18">
        <v>13000.0</v>
      </c>
      <c r="L87" s="16"/>
      <c r="M87" s="16"/>
      <c r="N87" s="16"/>
      <c r="O87" s="16"/>
      <c r="P87" s="19">
        <v>13000.0</v>
      </c>
      <c r="Q87" s="20">
        <f t="shared" si="1"/>
        <v>0</v>
      </c>
      <c r="R87" s="19" t="s">
        <v>48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44718.0</v>
      </c>
      <c r="C88" s="14" t="s">
        <v>1075</v>
      </c>
      <c r="D88" s="15">
        <v>49270.0</v>
      </c>
      <c r="E88" s="15" t="s">
        <v>1076</v>
      </c>
      <c r="F88" s="16"/>
      <c r="G88" s="16"/>
      <c r="H88" s="17"/>
      <c r="I88" s="18">
        <v>12500.0</v>
      </c>
      <c r="J88" s="18"/>
      <c r="K88" s="18"/>
      <c r="L88" s="16"/>
      <c r="M88" s="16"/>
      <c r="N88" s="16"/>
      <c r="O88" s="16"/>
      <c r="P88" s="19">
        <v>12500.0</v>
      </c>
      <c r="Q88" s="20">
        <f t="shared" si="1"/>
        <v>0</v>
      </c>
      <c r="R88" s="19" t="s">
        <v>44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44718.0</v>
      </c>
      <c r="C89" s="14" t="s">
        <v>1077</v>
      </c>
      <c r="D89" s="15">
        <v>51462.0</v>
      </c>
      <c r="E89" s="15" t="s">
        <v>1078</v>
      </c>
      <c r="F89" s="16"/>
      <c r="G89" s="16"/>
      <c r="H89" s="17"/>
      <c r="I89" s="18">
        <v>5450.0</v>
      </c>
      <c r="J89" s="18"/>
      <c r="K89" s="18"/>
      <c r="L89" s="16"/>
      <c r="M89" s="16"/>
      <c r="N89" s="16"/>
      <c r="O89" s="16"/>
      <c r="P89" s="19">
        <v>5450.0</v>
      </c>
      <c r="Q89" s="20">
        <f t="shared" si="1"/>
        <v>0</v>
      </c>
      <c r="R89" s="19" t="s">
        <v>48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44718.0</v>
      </c>
      <c r="C90" s="14" t="s">
        <v>1079</v>
      </c>
      <c r="D90" s="15">
        <v>28414.0</v>
      </c>
      <c r="E90" s="15" t="s">
        <v>145</v>
      </c>
      <c r="F90" s="16"/>
      <c r="G90" s="16"/>
      <c r="H90" s="17"/>
      <c r="I90" s="18">
        <v>5150.0</v>
      </c>
      <c r="J90" s="18"/>
      <c r="K90" s="18"/>
      <c r="L90" s="16"/>
      <c r="M90" s="16"/>
      <c r="N90" s="16"/>
      <c r="O90" s="16"/>
      <c r="P90" s="19">
        <v>5150.0</v>
      </c>
      <c r="Q90" s="20">
        <f t="shared" si="1"/>
        <v>0</v>
      </c>
      <c r="R90" s="19" t="s">
        <v>44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44718.0</v>
      </c>
      <c r="C91" s="14" t="s">
        <v>1080</v>
      </c>
      <c r="D91" s="15">
        <v>53842.0</v>
      </c>
      <c r="E91" s="15" t="s">
        <v>1081</v>
      </c>
      <c r="F91" s="16"/>
      <c r="G91" s="16"/>
      <c r="H91" s="17"/>
      <c r="I91" s="18">
        <v>1750.0</v>
      </c>
      <c r="J91" s="18"/>
      <c r="K91" s="18"/>
      <c r="L91" s="16"/>
      <c r="M91" s="16"/>
      <c r="N91" s="16"/>
      <c r="O91" s="16"/>
      <c r="P91" s="19">
        <v>1750.0</v>
      </c>
      <c r="Q91" s="20">
        <f t="shared" si="1"/>
        <v>0</v>
      </c>
      <c r="R91" s="19" t="s">
        <v>44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44718.0</v>
      </c>
      <c r="C92" s="14" t="s">
        <v>1082</v>
      </c>
      <c r="D92" s="15">
        <v>14329.0</v>
      </c>
      <c r="E92" s="15" t="s">
        <v>637</v>
      </c>
      <c r="F92" s="16"/>
      <c r="G92" s="16"/>
      <c r="H92" s="17"/>
      <c r="I92" s="18">
        <v>350.0</v>
      </c>
      <c r="J92" s="18"/>
      <c r="K92" s="18"/>
      <c r="L92" s="16"/>
      <c r="M92" s="16"/>
      <c r="N92" s="16"/>
      <c r="O92" s="16"/>
      <c r="P92" s="19">
        <v>350.0</v>
      </c>
      <c r="Q92" s="20">
        <f t="shared" si="1"/>
        <v>0</v>
      </c>
      <c r="R92" s="19" t="s">
        <v>507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44718.0</v>
      </c>
      <c r="C93" s="14" t="s">
        <v>1083</v>
      </c>
      <c r="D93" s="15">
        <v>52419.0</v>
      </c>
      <c r="E93" s="15" t="s">
        <v>1084</v>
      </c>
      <c r="F93" s="16"/>
      <c r="G93" s="16"/>
      <c r="H93" s="17"/>
      <c r="I93" s="18">
        <v>5150.0</v>
      </c>
      <c r="J93" s="18"/>
      <c r="K93" s="18"/>
      <c r="L93" s="16"/>
      <c r="M93" s="16"/>
      <c r="N93" s="16"/>
      <c r="O93" s="16"/>
      <c r="P93" s="19">
        <v>5150.0</v>
      </c>
      <c r="Q93" s="20">
        <f t="shared" si="1"/>
        <v>0</v>
      </c>
      <c r="R93" s="19" t="s">
        <v>79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44718.0</v>
      </c>
      <c r="C94" s="14" t="s">
        <v>1085</v>
      </c>
      <c r="D94" s="15">
        <v>42339.0</v>
      </c>
      <c r="E94" s="15" t="s">
        <v>1086</v>
      </c>
      <c r="F94" s="16"/>
      <c r="G94" s="16"/>
      <c r="H94" s="17"/>
      <c r="I94" s="18"/>
      <c r="J94" s="18">
        <v>15000.0</v>
      </c>
      <c r="K94" s="18"/>
      <c r="L94" s="16"/>
      <c r="M94" s="16"/>
      <c r="N94" s="16"/>
      <c r="O94" s="16"/>
      <c r="P94" s="19">
        <v>15000.0</v>
      </c>
      <c r="Q94" s="20">
        <f t="shared" si="1"/>
        <v>0</v>
      </c>
      <c r="R94" s="19" t="s">
        <v>44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44718.0</v>
      </c>
      <c r="C95" s="14" t="s">
        <v>1087</v>
      </c>
      <c r="D95" s="15">
        <v>50739.0</v>
      </c>
      <c r="E95" s="15" t="s">
        <v>76</v>
      </c>
      <c r="F95" s="16"/>
      <c r="G95" s="16"/>
      <c r="H95" s="17"/>
      <c r="I95" s="18">
        <v>5200.0</v>
      </c>
      <c r="J95" s="18"/>
      <c r="K95" s="18"/>
      <c r="L95" s="16"/>
      <c r="M95" s="16"/>
      <c r="N95" s="16"/>
      <c r="O95" s="16"/>
      <c r="P95" s="19">
        <v>5200.0</v>
      </c>
      <c r="Q95" s="20">
        <f t="shared" si="1"/>
        <v>0</v>
      </c>
      <c r="R95" s="19" t="s">
        <v>44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44718.0</v>
      </c>
      <c r="C96" s="14" t="s">
        <v>1088</v>
      </c>
      <c r="D96" s="15">
        <v>58633.0</v>
      </c>
      <c r="E96" s="15" t="s">
        <v>1089</v>
      </c>
      <c r="F96" s="16"/>
      <c r="G96" s="16"/>
      <c r="H96" s="17"/>
      <c r="I96" s="18">
        <v>500.0</v>
      </c>
      <c r="J96" s="18"/>
      <c r="K96" s="18"/>
      <c r="L96" s="16"/>
      <c r="M96" s="16"/>
      <c r="N96" s="16"/>
      <c r="O96" s="16"/>
      <c r="P96" s="19">
        <v>500.0</v>
      </c>
      <c r="Q96" s="20">
        <f t="shared" si="1"/>
        <v>0</v>
      </c>
      <c r="R96" s="19" t="s">
        <v>24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44718.0</v>
      </c>
      <c r="C97" s="14" t="s">
        <v>1090</v>
      </c>
      <c r="D97" s="15">
        <v>62706.0</v>
      </c>
      <c r="E97" s="15" t="s">
        <v>1091</v>
      </c>
      <c r="F97" s="16"/>
      <c r="G97" s="16"/>
      <c r="H97" s="17"/>
      <c r="I97" s="18">
        <v>500.0</v>
      </c>
      <c r="J97" s="18"/>
      <c r="K97" s="18"/>
      <c r="L97" s="16"/>
      <c r="M97" s="16"/>
      <c r="N97" s="16"/>
      <c r="O97" s="16"/>
      <c r="P97" s="19">
        <v>500.0</v>
      </c>
      <c r="Q97" s="20">
        <f t="shared" si="1"/>
        <v>0</v>
      </c>
      <c r="R97" s="19" t="s">
        <v>24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44718.0</v>
      </c>
      <c r="C98" s="14" t="s">
        <v>1092</v>
      </c>
      <c r="D98" s="15">
        <v>62582.0</v>
      </c>
      <c r="E98" s="15" t="s">
        <v>1093</v>
      </c>
      <c r="F98" s="16"/>
      <c r="G98" s="16"/>
      <c r="H98" s="17"/>
      <c r="I98" s="18">
        <v>500.0</v>
      </c>
      <c r="J98" s="18"/>
      <c r="K98" s="18"/>
      <c r="L98" s="16"/>
      <c r="M98" s="16"/>
      <c r="N98" s="16"/>
      <c r="O98" s="16"/>
      <c r="P98" s="19">
        <v>500.0</v>
      </c>
      <c r="Q98" s="20">
        <f t="shared" si="1"/>
        <v>0</v>
      </c>
      <c r="R98" s="19" t="s">
        <v>24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44718.0</v>
      </c>
      <c r="C99" s="14" t="s">
        <v>1094</v>
      </c>
      <c r="D99" s="15">
        <v>53963.0</v>
      </c>
      <c r="E99" s="15" t="s">
        <v>1095</v>
      </c>
      <c r="F99" s="16"/>
      <c r="G99" s="16"/>
      <c r="H99" s="17"/>
      <c r="I99" s="18"/>
      <c r="J99" s="18">
        <v>11250.0</v>
      </c>
      <c r="K99" s="18"/>
      <c r="L99" s="16"/>
      <c r="M99" s="16"/>
      <c r="N99" s="16"/>
      <c r="O99" s="16"/>
      <c r="P99" s="19">
        <v>11250.0</v>
      </c>
      <c r="Q99" s="20">
        <f t="shared" si="1"/>
        <v>0</v>
      </c>
      <c r="R99" s="19" t="s">
        <v>44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44718.0</v>
      </c>
      <c r="C100" s="14" t="s">
        <v>1096</v>
      </c>
      <c r="D100" s="15">
        <v>62847.0</v>
      </c>
      <c r="E100" s="15" t="s">
        <v>1097</v>
      </c>
      <c r="F100" s="16"/>
      <c r="G100" s="16"/>
      <c r="H100" s="17"/>
      <c r="I100" s="18">
        <v>500.0</v>
      </c>
      <c r="J100" s="18"/>
      <c r="K100" s="18"/>
      <c r="L100" s="16"/>
      <c r="M100" s="16"/>
      <c r="N100" s="16"/>
      <c r="O100" s="16"/>
      <c r="P100" s="19">
        <v>500.0</v>
      </c>
      <c r="Q100" s="20">
        <f t="shared" si="1"/>
        <v>0</v>
      </c>
      <c r="R100" s="19" t="s">
        <v>24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44718.0</v>
      </c>
      <c r="C101" s="14" t="s">
        <v>1098</v>
      </c>
      <c r="D101" s="15">
        <v>58845.0</v>
      </c>
      <c r="E101" s="15" t="s">
        <v>1099</v>
      </c>
      <c r="F101" s="16"/>
      <c r="G101" s="16"/>
      <c r="H101" s="17"/>
      <c r="I101" s="18">
        <v>500.0</v>
      </c>
      <c r="J101" s="18"/>
      <c r="K101" s="18"/>
      <c r="L101" s="16"/>
      <c r="M101" s="16"/>
      <c r="N101" s="16"/>
      <c r="O101" s="16"/>
      <c r="P101" s="19">
        <v>500.0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44718.0</v>
      </c>
      <c r="C102" s="14" t="s">
        <v>1100</v>
      </c>
      <c r="D102" s="15">
        <v>61496.0</v>
      </c>
      <c r="E102" s="15" t="s">
        <v>1101</v>
      </c>
      <c r="F102" s="16"/>
      <c r="G102" s="16"/>
      <c r="H102" s="17"/>
      <c r="I102" s="18">
        <v>10000.0</v>
      </c>
      <c r="J102" s="18"/>
      <c r="K102" s="18"/>
      <c r="L102" s="16"/>
      <c r="M102" s="16"/>
      <c r="N102" s="16"/>
      <c r="O102" s="16"/>
      <c r="P102" s="19">
        <v>10000.0</v>
      </c>
      <c r="Q102" s="20">
        <f t="shared" si="1"/>
        <v>0</v>
      </c>
      <c r="R102" s="19" t="s">
        <v>507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44718.0</v>
      </c>
      <c r="C103" s="14" t="s">
        <v>1102</v>
      </c>
      <c r="D103" s="15">
        <v>71055.0</v>
      </c>
      <c r="E103" s="15" t="s">
        <v>1103</v>
      </c>
      <c r="F103" s="16"/>
      <c r="G103" s="16"/>
      <c r="H103" s="17"/>
      <c r="I103" s="18"/>
      <c r="J103" s="18"/>
      <c r="K103" s="18"/>
      <c r="L103" s="16"/>
      <c r="M103" s="18">
        <v>27000.0</v>
      </c>
      <c r="N103" s="16"/>
      <c r="O103" s="16"/>
      <c r="P103" s="19">
        <v>27000.0</v>
      </c>
      <c r="Q103" s="20">
        <f t="shared" si="1"/>
        <v>0</v>
      </c>
      <c r="R103" s="19" t="s">
        <v>79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44718.0</v>
      </c>
      <c r="C104" s="14" t="s">
        <v>1104</v>
      </c>
      <c r="D104" s="15">
        <v>45096.0</v>
      </c>
      <c r="E104" s="15" t="s">
        <v>169</v>
      </c>
      <c r="F104" s="16"/>
      <c r="G104" s="16"/>
      <c r="H104" s="17"/>
      <c r="I104" s="18">
        <v>10000.0</v>
      </c>
      <c r="J104" s="18"/>
      <c r="K104" s="18"/>
      <c r="L104" s="16"/>
      <c r="M104" s="16"/>
      <c r="N104" s="16"/>
      <c r="O104" s="16"/>
      <c r="P104" s="19">
        <v>10000.0</v>
      </c>
      <c r="Q104" s="20">
        <f t="shared" si="1"/>
        <v>0</v>
      </c>
      <c r="R104" s="19" t="s">
        <v>44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44718.0</v>
      </c>
      <c r="C105" s="14" t="s">
        <v>1105</v>
      </c>
      <c r="D105" s="15">
        <v>67023.0</v>
      </c>
      <c r="E105" s="15" t="s">
        <v>1106</v>
      </c>
      <c r="F105" s="16"/>
      <c r="G105" s="16"/>
      <c r="H105" s="17"/>
      <c r="I105" s="18">
        <v>1550.0</v>
      </c>
      <c r="J105" s="18"/>
      <c r="K105" s="18"/>
      <c r="L105" s="16"/>
      <c r="M105" s="16"/>
      <c r="N105" s="16"/>
      <c r="O105" s="16"/>
      <c r="P105" s="19">
        <v>1550.0</v>
      </c>
      <c r="Q105" s="20">
        <f t="shared" si="1"/>
        <v>0</v>
      </c>
      <c r="R105" s="19" t="s">
        <v>44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44718.0</v>
      </c>
      <c r="C106" s="14" t="s">
        <v>1107</v>
      </c>
      <c r="D106" s="15">
        <v>62191.0</v>
      </c>
      <c r="E106" s="15" t="s">
        <v>1108</v>
      </c>
      <c r="F106" s="16"/>
      <c r="G106" s="16"/>
      <c r="H106" s="17"/>
      <c r="I106" s="18">
        <v>27000.0</v>
      </c>
      <c r="J106" s="18"/>
      <c r="K106" s="18"/>
      <c r="L106" s="16"/>
      <c r="M106" s="16"/>
      <c r="N106" s="16"/>
      <c r="O106" s="16"/>
      <c r="P106" s="19">
        <v>27000.0</v>
      </c>
      <c r="Q106" s="20">
        <f t="shared" si="1"/>
        <v>0</v>
      </c>
      <c r="R106" s="19" t="s">
        <v>24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44718.0</v>
      </c>
      <c r="C107" s="14" t="s">
        <v>1109</v>
      </c>
      <c r="D107" s="15">
        <v>53089.0</v>
      </c>
      <c r="E107" s="15" t="s">
        <v>1110</v>
      </c>
      <c r="F107" s="16"/>
      <c r="G107" s="16"/>
      <c r="H107" s="17"/>
      <c r="I107" s="18">
        <v>890.0</v>
      </c>
      <c r="J107" s="18"/>
      <c r="K107" s="18"/>
      <c r="L107" s="16"/>
      <c r="M107" s="16"/>
      <c r="N107" s="16"/>
      <c r="O107" s="16"/>
      <c r="P107" s="19">
        <v>890.0</v>
      </c>
      <c r="Q107" s="20">
        <f t="shared" si="1"/>
        <v>0</v>
      </c>
      <c r="R107" s="19" t="s">
        <v>44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44718.0</v>
      </c>
      <c r="C108" s="14" t="s">
        <v>1111</v>
      </c>
      <c r="D108" s="15">
        <v>53283.0</v>
      </c>
      <c r="E108" s="15" t="s">
        <v>199</v>
      </c>
      <c r="F108" s="16"/>
      <c r="G108" s="16"/>
      <c r="H108" s="17"/>
      <c r="I108" s="18"/>
      <c r="J108" s="18">
        <v>350.0</v>
      </c>
      <c r="K108" s="18"/>
      <c r="L108" s="16"/>
      <c r="M108" s="16"/>
      <c r="N108" s="16"/>
      <c r="O108" s="16"/>
      <c r="P108" s="19">
        <v>350.0</v>
      </c>
      <c r="Q108" s="20">
        <f t="shared" si="1"/>
        <v>0</v>
      </c>
      <c r="R108" s="19" t="s">
        <v>79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44718.0</v>
      </c>
      <c r="C109" s="14" t="s">
        <v>1112</v>
      </c>
      <c r="D109" s="15">
        <v>51849.0</v>
      </c>
      <c r="E109" s="15" t="s">
        <v>1113</v>
      </c>
      <c r="F109" s="16"/>
      <c r="G109" s="16"/>
      <c r="H109" s="17"/>
      <c r="I109" s="18"/>
      <c r="J109" s="18">
        <v>7650.0</v>
      </c>
      <c r="K109" s="18"/>
      <c r="L109" s="16"/>
      <c r="M109" s="16"/>
      <c r="N109" s="16"/>
      <c r="O109" s="16"/>
      <c r="P109" s="19">
        <v>7650.0</v>
      </c>
      <c r="Q109" s="20">
        <f t="shared" si="1"/>
        <v>0</v>
      </c>
      <c r="R109" s="19" t="s">
        <v>44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44718.0</v>
      </c>
      <c r="C110" s="14" t="s">
        <v>1114</v>
      </c>
      <c r="D110" s="15">
        <v>54208.0</v>
      </c>
      <c r="E110" s="15" t="s">
        <v>988</v>
      </c>
      <c r="F110" s="16"/>
      <c r="G110" s="16"/>
      <c r="H110" s="17"/>
      <c r="I110" s="18">
        <v>7500.0</v>
      </c>
      <c r="J110" s="18"/>
      <c r="K110" s="18"/>
      <c r="L110" s="16"/>
      <c r="M110" s="16"/>
      <c r="N110" s="16"/>
      <c r="O110" s="16"/>
      <c r="P110" s="19">
        <v>7500.0</v>
      </c>
      <c r="Q110" s="20">
        <f t="shared" si="1"/>
        <v>0</v>
      </c>
      <c r="R110" s="19" t="s">
        <v>44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44718.0</v>
      </c>
      <c r="C111" s="14" t="s">
        <v>1115</v>
      </c>
      <c r="D111" s="15">
        <v>22727.0</v>
      </c>
      <c r="E111" s="15" t="s">
        <v>105</v>
      </c>
      <c r="F111" s="16"/>
      <c r="G111" s="16"/>
      <c r="H111" s="17"/>
      <c r="I111" s="18">
        <v>8750.0</v>
      </c>
      <c r="J111" s="18"/>
      <c r="K111" s="18"/>
      <c r="L111" s="16"/>
      <c r="M111" s="16"/>
      <c r="N111" s="16"/>
      <c r="O111" s="16"/>
      <c r="P111" s="19">
        <v>8750.0</v>
      </c>
      <c r="Q111" s="20">
        <f t="shared" si="1"/>
        <v>0</v>
      </c>
      <c r="R111" s="19" t="s">
        <v>44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44718.0</v>
      </c>
      <c r="C112" s="14" t="s">
        <v>1116</v>
      </c>
      <c r="D112" s="15">
        <v>67839.0</v>
      </c>
      <c r="E112" s="15" t="s">
        <v>1117</v>
      </c>
      <c r="F112" s="16"/>
      <c r="G112" s="16"/>
      <c r="H112" s="17"/>
      <c r="I112" s="18"/>
      <c r="J112" s="18">
        <v>27000.0</v>
      </c>
      <c r="K112" s="18"/>
      <c r="L112" s="16"/>
      <c r="M112" s="16"/>
      <c r="N112" s="16"/>
      <c r="O112" s="16"/>
      <c r="P112" s="19">
        <v>27000.0</v>
      </c>
      <c r="Q112" s="20">
        <f t="shared" si="1"/>
        <v>0</v>
      </c>
      <c r="R112" s="19" t="s">
        <v>79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44718.0</v>
      </c>
      <c r="C113" s="14" t="s">
        <v>1118</v>
      </c>
      <c r="D113" s="15">
        <v>52247.0</v>
      </c>
      <c r="E113" s="15" t="s">
        <v>190</v>
      </c>
      <c r="F113" s="16"/>
      <c r="G113" s="16"/>
      <c r="H113" s="17"/>
      <c r="I113" s="18">
        <v>9050.0</v>
      </c>
      <c r="J113" s="18"/>
      <c r="K113" s="18"/>
      <c r="L113" s="16"/>
      <c r="M113" s="16"/>
      <c r="N113" s="16"/>
      <c r="O113" s="16"/>
      <c r="P113" s="19">
        <v>9050.0</v>
      </c>
      <c r="Q113" s="20">
        <f t="shared" si="1"/>
        <v>0</v>
      </c>
      <c r="R113" s="19" t="s">
        <v>24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44718.0</v>
      </c>
      <c r="C114" s="14" t="s">
        <v>1119</v>
      </c>
      <c r="D114" s="15">
        <v>67849.0</v>
      </c>
      <c r="E114" s="15" t="s">
        <v>1120</v>
      </c>
      <c r="F114" s="16"/>
      <c r="G114" s="16"/>
      <c r="H114" s="17"/>
      <c r="I114" s="18"/>
      <c r="J114" s="18">
        <v>27000.0</v>
      </c>
      <c r="K114" s="18"/>
      <c r="L114" s="16"/>
      <c r="M114" s="16"/>
      <c r="N114" s="16"/>
      <c r="O114" s="16"/>
      <c r="P114" s="19">
        <v>27000.0</v>
      </c>
      <c r="Q114" s="20">
        <f t="shared" si="1"/>
        <v>0</v>
      </c>
      <c r="R114" s="19" t="s">
        <v>79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44718.0</v>
      </c>
      <c r="C115" s="14" t="s">
        <v>1121</v>
      </c>
      <c r="D115" s="15">
        <v>65206.0</v>
      </c>
      <c r="E115" s="15" t="s">
        <v>1122</v>
      </c>
      <c r="F115" s="16"/>
      <c r="G115" s="16"/>
      <c r="H115" s="17"/>
      <c r="I115" s="18">
        <v>27000.0</v>
      </c>
      <c r="J115" s="18"/>
      <c r="K115" s="18"/>
      <c r="L115" s="16"/>
      <c r="M115" s="16"/>
      <c r="N115" s="16"/>
      <c r="O115" s="16"/>
      <c r="P115" s="19">
        <v>27000.0</v>
      </c>
      <c r="Q115" s="20">
        <f t="shared" si="1"/>
        <v>0</v>
      </c>
      <c r="R115" s="19" t="s">
        <v>48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44718.0</v>
      </c>
      <c r="C116" s="14" t="s">
        <v>1123</v>
      </c>
      <c r="D116" s="15">
        <v>50173.0</v>
      </c>
      <c r="E116" s="15" t="s">
        <v>466</v>
      </c>
      <c r="F116" s="16"/>
      <c r="G116" s="16"/>
      <c r="H116" s="17"/>
      <c r="I116" s="18"/>
      <c r="J116" s="18">
        <v>4100.0</v>
      </c>
      <c r="K116" s="18"/>
      <c r="L116" s="16"/>
      <c r="M116" s="16"/>
      <c r="N116" s="16"/>
      <c r="O116" s="16"/>
      <c r="P116" s="19">
        <v>4100.0</v>
      </c>
      <c r="Q116" s="20">
        <f t="shared" si="1"/>
        <v>0</v>
      </c>
      <c r="R116" s="19" t="s">
        <v>48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44718.0</v>
      </c>
      <c r="C117" s="14" t="s">
        <v>1124</v>
      </c>
      <c r="D117" s="15">
        <v>55992.0</v>
      </c>
      <c r="E117" s="15" t="s">
        <v>28</v>
      </c>
      <c r="F117" s="16"/>
      <c r="G117" s="16"/>
      <c r="H117" s="17"/>
      <c r="I117" s="18">
        <v>2500.0</v>
      </c>
      <c r="J117" s="18"/>
      <c r="K117" s="18"/>
      <c r="L117" s="16"/>
      <c r="M117" s="16"/>
      <c r="N117" s="16"/>
      <c r="O117" s="16"/>
      <c r="P117" s="19">
        <v>2500.0</v>
      </c>
      <c r="Q117" s="20">
        <f t="shared" si="1"/>
        <v>0</v>
      </c>
      <c r="R117" s="19" t="s">
        <v>44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44718.0</v>
      </c>
      <c r="C118" s="14" t="s">
        <v>1125</v>
      </c>
      <c r="D118" s="15">
        <v>52083.0</v>
      </c>
      <c r="E118" s="15" t="s">
        <v>72</v>
      </c>
      <c r="F118" s="16"/>
      <c r="G118" s="16"/>
      <c r="H118" s="17"/>
      <c r="I118" s="18">
        <v>75600.0</v>
      </c>
      <c r="J118" s="18"/>
      <c r="K118" s="18"/>
      <c r="L118" s="16"/>
      <c r="M118" s="16"/>
      <c r="N118" s="16"/>
      <c r="O118" s="16"/>
      <c r="P118" s="19">
        <v>75600.0</v>
      </c>
      <c r="Q118" s="20">
        <f t="shared" si="1"/>
        <v>0</v>
      </c>
      <c r="R118" s="19" t="s">
        <v>44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44718.0</v>
      </c>
      <c r="C119" s="14" t="s">
        <v>1126</v>
      </c>
      <c r="D119" s="15">
        <v>68532.0</v>
      </c>
      <c r="E119" s="15" t="s">
        <v>1127</v>
      </c>
      <c r="F119" s="16"/>
      <c r="G119" s="16"/>
      <c r="H119" s="17"/>
      <c r="I119" s="18">
        <v>500.0</v>
      </c>
      <c r="J119" s="18"/>
      <c r="K119" s="18"/>
      <c r="L119" s="16"/>
      <c r="M119" s="16"/>
      <c r="N119" s="16"/>
      <c r="O119" s="16"/>
      <c r="P119" s="19">
        <v>500.0</v>
      </c>
      <c r="Q119" s="20">
        <f t="shared" si="1"/>
        <v>0</v>
      </c>
      <c r="R119" s="19" t="s">
        <v>24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44718.0</v>
      </c>
      <c r="C120" s="14" t="s">
        <v>1128</v>
      </c>
      <c r="D120" s="15">
        <v>54763.0</v>
      </c>
      <c r="E120" s="15" t="s">
        <v>1129</v>
      </c>
      <c r="F120" s="18">
        <v>4000.0</v>
      </c>
      <c r="G120" s="16"/>
      <c r="H120" s="17"/>
      <c r="I120" s="18">
        <v>3500.0</v>
      </c>
      <c r="J120" s="18"/>
      <c r="K120" s="18"/>
      <c r="L120" s="16"/>
      <c r="M120" s="16"/>
      <c r="N120" s="16"/>
      <c r="O120" s="16"/>
      <c r="P120" s="19">
        <v>7500.0</v>
      </c>
      <c r="Q120" s="20">
        <f t="shared" si="1"/>
        <v>0</v>
      </c>
      <c r="R120" s="19" t="s">
        <v>48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44718.0</v>
      </c>
      <c r="C121" s="14" t="s">
        <v>1130</v>
      </c>
      <c r="D121" s="15">
        <v>69155.0</v>
      </c>
      <c r="E121" s="15" t="s">
        <v>1131</v>
      </c>
      <c r="F121" s="24"/>
      <c r="G121" s="16"/>
      <c r="H121" s="17"/>
      <c r="I121" s="18">
        <v>45900.0</v>
      </c>
      <c r="J121" s="24"/>
      <c r="K121" s="18"/>
      <c r="L121" s="16"/>
      <c r="M121" s="16"/>
      <c r="N121" s="16"/>
      <c r="O121" s="16"/>
      <c r="P121" s="19">
        <v>45900.0</v>
      </c>
      <c r="Q121" s="20">
        <f t="shared" si="1"/>
        <v>0</v>
      </c>
      <c r="R121" s="19" t="s">
        <v>79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44718.0</v>
      </c>
      <c r="C122" s="14" t="s">
        <v>1132</v>
      </c>
      <c r="D122" s="15">
        <v>71054.0</v>
      </c>
      <c r="E122" s="15" t="s">
        <v>1133</v>
      </c>
      <c r="F122" s="16"/>
      <c r="G122" s="16"/>
      <c r="H122" s="17"/>
      <c r="I122" s="18"/>
      <c r="J122" s="18">
        <v>27000.0</v>
      </c>
      <c r="K122" s="18"/>
      <c r="L122" s="16"/>
      <c r="M122" s="16"/>
      <c r="N122" s="16"/>
      <c r="O122" s="16"/>
      <c r="P122" s="19">
        <v>27000.0</v>
      </c>
      <c r="Q122" s="20">
        <f t="shared" si="1"/>
        <v>0</v>
      </c>
      <c r="R122" s="19" t="s">
        <v>79</v>
      </c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44718.0</v>
      </c>
      <c r="C123" s="14" t="s">
        <v>1134</v>
      </c>
      <c r="D123" s="15">
        <v>54211.0</v>
      </c>
      <c r="E123" s="15" t="s">
        <v>53</v>
      </c>
      <c r="F123" s="16"/>
      <c r="G123" s="16"/>
      <c r="H123" s="17"/>
      <c r="I123" s="18">
        <v>15000.0</v>
      </c>
      <c r="J123" s="18"/>
      <c r="K123" s="18"/>
      <c r="L123" s="16"/>
      <c r="M123" s="16"/>
      <c r="N123" s="16"/>
      <c r="O123" s="16"/>
      <c r="P123" s="19">
        <v>15000.0</v>
      </c>
      <c r="Q123" s="20">
        <f t="shared" si="1"/>
        <v>0</v>
      </c>
      <c r="R123" s="19" t="s">
        <v>44</v>
      </c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44718.0</v>
      </c>
      <c r="C124" s="14" t="s">
        <v>1135</v>
      </c>
      <c r="D124" s="15">
        <v>54764.0</v>
      </c>
      <c r="E124" s="15" t="s">
        <v>1136</v>
      </c>
      <c r="F124" s="16"/>
      <c r="G124" s="16"/>
      <c r="H124" s="17"/>
      <c r="I124" s="18">
        <v>550.0</v>
      </c>
      <c r="J124" s="18"/>
      <c r="K124" s="18"/>
      <c r="L124" s="16"/>
      <c r="M124" s="16"/>
      <c r="N124" s="16"/>
      <c r="O124" s="16"/>
      <c r="P124" s="19">
        <v>550.0</v>
      </c>
      <c r="Q124" s="20">
        <f t="shared" si="1"/>
        <v>0</v>
      </c>
      <c r="R124" s="19" t="s">
        <v>24</v>
      </c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44718.0</v>
      </c>
      <c r="C125" s="14" t="s">
        <v>1137</v>
      </c>
      <c r="D125" s="15">
        <v>50593.0</v>
      </c>
      <c r="E125" s="15" t="s">
        <v>47</v>
      </c>
      <c r="F125" s="16"/>
      <c r="G125" s="16"/>
      <c r="H125" s="17"/>
      <c r="I125" s="18">
        <v>30000.0</v>
      </c>
      <c r="J125" s="18"/>
      <c r="K125" s="18"/>
      <c r="L125" s="16"/>
      <c r="M125" s="16"/>
      <c r="N125" s="16"/>
      <c r="O125" s="16"/>
      <c r="P125" s="19">
        <v>30000.0</v>
      </c>
      <c r="Q125" s="20">
        <f t="shared" si="1"/>
        <v>0</v>
      </c>
      <c r="R125" s="19" t="s">
        <v>48</v>
      </c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44718.0</v>
      </c>
      <c r="C126" s="14" t="s">
        <v>1138</v>
      </c>
      <c r="D126" s="15">
        <v>71059.0</v>
      </c>
      <c r="E126" s="15" t="s">
        <v>1139</v>
      </c>
      <c r="F126" s="16"/>
      <c r="G126" s="16"/>
      <c r="H126" s="23"/>
      <c r="I126" s="18">
        <v>27000.0</v>
      </c>
      <c r="J126" s="18"/>
      <c r="K126" s="18"/>
      <c r="L126" s="16"/>
      <c r="M126" s="16"/>
      <c r="N126" s="16"/>
      <c r="O126" s="16"/>
      <c r="P126" s="19">
        <v>27000.0</v>
      </c>
      <c r="Q126" s="20">
        <f t="shared" si="1"/>
        <v>0</v>
      </c>
      <c r="R126" s="19" t="s">
        <v>24</v>
      </c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44718.0</v>
      </c>
      <c r="C127" s="14" t="s">
        <v>1140</v>
      </c>
      <c r="D127" s="15">
        <v>66774.0</v>
      </c>
      <c r="E127" s="15" t="s">
        <v>376</v>
      </c>
      <c r="F127" s="16"/>
      <c r="G127" s="16"/>
      <c r="H127" s="17"/>
      <c r="I127" s="18"/>
      <c r="J127" s="18">
        <v>2500.0</v>
      </c>
      <c r="K127" s="18"/>
      <c r="L127" s="16"/>
      <c r="M127" s="16"/>
      <c r="N127" s="16"/>
      <c r="O127" s="16"/>
      <c r="P127" s="19">
        <v>2500.0</v>
      </c>
      <c r="Q127" s="20">
        <f t="shared" si="1"/>
        <v>0</v>
      </c>
      <c r="R127" s="19" t="s">
        <v>44</v>
      </c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44718.0</v>
      </c>
      <c r="C128" s="14" t="s">
        <v>1141</v>
      </c>
      <c r="D128" s="15">
        <v>50878.0</v>
      </c>
      <c r="E128" s="15" t="s">
        <v>1142</v>
      </c>
      <c r="F128" s="16"/>
      <c r="G128" s="16"/>
      <c r="H128" s="17"/>
      <c r="I128" s="18">
        <v>5000.0</v>
      </c>
      <c r="J128" s="18"/>
      <c r="K128" s="18"/>
      <c r="L128" s="16"/>
      <c r="M128" s="16"/>
      <c r="N128" s="16"/>
      <c r="O128" s="16"/>
      <c r="P128" s="19">
        <v>5000.0</v>
      </c>
      <c r="Q128" s="20">
        <f t="shared" si="1"/>
        <v>0</v>
      </c>
      <c r="R128" s="19" t="s">
        <v>48</v>
      </c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44718.0</v>
      </c>
      <c r="C129" s="14" t="s">
        <v>1143</v>
      </c>
      <c r="D129" s="15">
        <v>22341.0</v>
      </c>
      <c r="E129" s="15" t="s">
        <v>356</v>
      </c>
      <c r="F129" s="16"/>
      <c r="G129" s="16"/>
      <c r="H129" s="17"/>
      <c r="I129" s="18"/>
      <c r="J129" s="18"/>
      <c r="K129" s="18"/>
      <c r="L129" s="16"/>
      <c r="M129" s="18">
        <v>1750.0</v>
      </c>
      <c r="N129" s="16"/>
      <c r="O129" s="16"/>
      <c r="P129" s="19">
        <v>1750.0</v>
      </c>
      <c r="Q129" s="20">
        <f t="shared" si="1"/>
        <v>0</v>
      </c>
      <c r="R129" s="19" t="s">
        <v>24</v>
      </c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44718.0</v>
      </c>
      <c r="C130" s="14" t="s">
        <v>1144</v>
      </c>
      <c r="D130" s="15">
        <v>54226.0</v>
      </c>
      <c r="E130" s="15" t="s">
        <v>446</v>
      </c>
      <c r="F130" s="16"/>
      <c r="G130" s="16"/>
      <c r="H130" s="17"/>
      <c r="I130" s="18">
        <v>600.0</v>
      </c>
      <c r="J130" s="18"/>
      <c r="K130" s="18"/>
      <c r="L130" s="16"/>
      <c r="M130" s="16"/>
      <c r="N130" s="16"/>
      <c r="O130" s="16"/>
      <c r="P130" s="19">
        <v>600.0</v>
      </c>
      <c r="Q130" s="20">
        <f t="shared" si="1"/>
        <v>0</v>
      </c>
      <c r="R130" s="19" t="s">
        <v>79</v>
      </c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44718.0</v>
      </c>
      <c r="C131" s="14" t="s">
        <v>1145</v>
      </c>
      <c r="D131" s="15">
        <v>66774.0</v>
      </c>
      <c r="E131" s="15" t="s">
        <v>376</v>
      </c>
      <c r="F131" s="16"/>
      <c r="G131" s="16"/>
      <c r="H131" s="17"/>
      <c r="I131" s="18"/>
      <c r="J131" s="18">
        <v>350.0</v>
      </c>
      <c r="K131" s="18"/>
      <c r="L131" s="16"/>
      <c r="M131" s="16"/>
      <c r="N131" s="16"/>
      <c r="O131" s="16"/>
      <c r="P131" s="19">
        <v>350.0</v>
      </c>
      <c r="Q131" s="20">
        <f t="shared" si="1"/>
        <v>0</v>
      </c>
      <c r="R131" s="19" t="s">
        <v>44</v>
      </c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44718.0</v>
      </c>
      <c r="C132" s="14" t="s">
        <v>1146</v>
      </c>
      <c r="D132" s="15">
        <v>45937.0</v>
      </c>
      <c r="E132" s="15" t="s">
        <v>408</v>
      </c>
      <c r="F132" s="16"/>
      <c r="G132" s="16"/>
      <c r="H132" s="23"/>
      <c r="I132" s="18">
        <v>70000.0</v>
      </c>
      <c r="J132" s="18"/>
      <c r="K132" s="18"/>
      <c r="L132" s="16"/>
      <c r="M132" s="16"/>
      <c r="N132" s="16"/>
      <c r="O132" s="16"/>
      <c r="P132" s="19">
        <v>70000.0</v>
      </c>
      <c r="Q132" s="20">
        <f t="shared" si="1"/>
        <v>0</v>
      </c>
      <c r="R132" s="19" t="s">
        <v>48</v>
      </c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44718.0</v>
      </c>
      <c r="C133" s="14" t="s">
        <v>1147</v>
      </c>
      <c r="D133" s="15">
        <v>46559.0</v>
      </c>
      <c r="E133" s="15" t="s">
        <v>1148</v>
      </c>
      <c r="F133" s="16"/>
      <c r="G133" s="16"/>
      <c r="H133" s="17"/>
      <c r="I133" s="18"/>
      <c r="J133" s="18">
        <v>5150.0</v>
      </c>
      <c r="K133" s="18"/>
      <c r="L133" s="16"/>
      <c r="M133" s="16"/>
      <c r="N133" s="16"/>
      <c r="O133" s="16"/>
      <c r="P133" s="19">
        <v>5150.0</v>
      </c>
      <c r="Q133" s="20">
        <f t="shared" si="1"/>
        <v>0</v>
      </c>
      <c r="R133" s="19" t="s">
        <v>44</v>
      </c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44718.0</v>
      </c>
      <c r="C134" s="14" t="s">
        <v>1149</v>
      </c>
      <c r="D134" s="15">
        <v>66838.0</v>
      </c>
      <c r="E134" s="15" t="s">
        <v>1150</v>
      </c>
      <c r="F134" s="16"/>
      <c r="G134" s="18">
        <v>4200.0</v>
      </c>
      <c r="H134" s="17"/>
      <c r="I134" s="18"/>
      <c r="J134" s="18"/>
      <c r="K134" s="18"/>
      <c r="L134" s="16"/>
      <c r="M134" s="16"/>
      <c r="N134" s="16"/>
      <c r="O134" s="16"/>
      <c r="P134" s="19">
        <v>4200.0</v>
      </c>
      <c r="Q134" s="20">
        <f t="shared" si="1"/>
        <v>0</v>
      </c>
      <c r="R134" s="19" t="s">
        <v>48</v>
      </c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44718.0</v>
      </c>
      <c r="C135" s="14" t="s">
        <v>1151</v>
      </c>
      <c r="D135" s="15">
        <v>63406.0</v>
      </c>
      <c r="E135" s="15" t="s">
        <v>880</v>
      </c>
      <c r="F135" s="16"/>
      <c r="G135" s="16"/>
      <c r="H135" s="17"/>
      <c r="I135" s="18">
        <v>300.0</v>
      </c>
      <c r="J135" s="18"/>
      <c r="K135" s="18"/>
      <c r="L135" s="16"/>
      <c r="M135" s="16"/>
      <c r="N135" s="16"/>
      <c r="O135" s="16"/>
      <c r="P135" s="19">
        <v>300.0</v>
      </c>
      <c r="Q135" s="20">
        <f t="shared" si="1"/>
        <v>0</v>
      </c>
      <c r="R135" s="19" t="s">
        <v>79</v>
      </c>
      <c r="S135" s="2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44718.0</v>
      </c>
      <c r="C136" s="14" t="s">
        <v>1152</v>
      </c>
      <c r="D136" s="15">
        <v>45937.0</v>
      </c>
      <c r="E136" s="15" t="s">
        <v>408</v>
      </c>
      <c r="F136" s="16"/>
      <c r="G136" s="16"/>
      <c r="H136" s="17"/>
      <c r="I136" s="24">
        <v>43400.0</v>
      </c>
      <c r="J136" s="18"/>
      <c r="K136" s="18"/>
      <c r="L136" s="16"/>
      <c r="M136" s="16"/>
      <c r="N136" s="16"/>
      <c r="O136" s="16"/>
      <c r="P136" s="19">
        <v>43400.0</v>
      </c>
      <c r="Q136" s="20">
        <f t="shared" si="1"/>
        <v>0</v>
      </c>
      <c r="R136" s="19" t="s">
        <v>48</v>
      </c>
      <c r="S136" s="2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44718.0</v>
      </c>
      <c r="C137" s="14" t="s">
        <v>1153</v>
      </c>
      <c r="D137" s="15">
        <v>13762.0</v>
      </c>
      <c r="E137" s="15" t="s">
        <v>804</v>
      </c>
      <c r="F137" s="16"/>
      <c r="G137" s="16"/>
      <c r="H137" s="17"/>
      <c r="I137" s="24"/>
      <c r="J137" s="18">
        <v>35000.0</v>
      </c>
      <c r="K137" s="18"/>
      <c r="L137" s="16"/>
      <c r="M137" s="16"/>
      <c r="N137" s="16"/>
      <c r="O137" s="16"/>
      <c r="P137" s="19">
        <v>35000.0</v>
      </c>
      <c r="Q137" s="20">
        <f t="shared" si="1"/>
        <v>0</v>
      </c>
      <c r="R137" s="19" t="s">
        <v>79</v>
      </c>
      <c r="S137" s="2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44718.0</v>
      </c>
      <c r="C138" s="14" t="s">
        <v>1154</v>
      </c>
      <c r="D138" s="15">
        <v>42340.0</v>
      </c>
      <c r="E138" s="15" t="s">
        <v>1155</v>
      </c>
      <c r="F138" s="16"/>
      <c r="G138" s="16"/>
      <c r="H138" s="17"/>
      <c r="I138" s="24"/>
      <c r="J138" s="18">
        <v>3700.0</v>
      </c>
      <c r="K138" s="18"/>
      <c r="L138" s="16"/>
      <c r="M138" s="16"/>
      <c r="N138" s="16"/>
      <c r="O138" s="16"/>
      <c r="P138" s="19">
        <v>3700.0</v>
      </c>
      <c r="Q138" s="20">
        <f t="shared" si="1"/>
        <v>0</v>
      </c>
      <c r="R138" s="19" t="s">
        <v>48</v>
      </c>
      <c r="S138" s="21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44718.0</v>
      </c>
      <c r="C139" s="14" t="s">
        <v>1156</v>
      </c>
      <c r="D139" s="15">
        <v>71061.0</v>
      </c>
      <c r="E139" s="15" t="s">
        <v>1157</v>
      </c>
      <c r="F139" s="16"/>
      <c r="G139" s="16"/>
      <c r="H139" s="17"/>
      <c r="I139" s="18"/>
      <c r="J139" s="24">
        <v>27000.0</v>
      </c>
      <c r="K139" s="18"/>
      <c r="L139" s="16"/>
      <c r="M139" s="16"/>
      <c r="N139" s="16"/>
      <c r="O139" s="16"/>
      <c r="P139" s="19">
        <v>27000.0</v>
      </c>
      <c r="Q139" s="20">
        <f t="shared" si="1"/>
        <v>0</v>
      </c>
      <c r="R139" s="19" t="s">
        <v>48</v>
      </c>
      <c r="S139" s="21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13">
        <v>44718.0</v>
      </c>
      <c r="C140" s="14" t="s">
        <v>1158</v>
      </c>
      <c r="D140" s="15">
        <v>51406.0</v>
      </c>
      <c r="E140" s="15" t="s">
        <v>367</v>
      </c>
      <c r="F140" s="16"/>
      <c r="G140" s="16"/>
      <c r="H140" s="17"/>
      <c r="I140" s="18">
        <v>15000.0</v>
      </c>
      <c r="J140" s="18"/>
      <c r="K140" s="18"/>
      <c r="L140" s="16"/>
      <c r="M140" s="16"/>
      <c r="N140" s="16"/>
      <c r="O140" s="16"/>
      <c r="P140" s="19">
        <v>15000.0</v>
      </c>
      <c r="Q140" s="20">
        <f t="shared" si="1"/>
        <v>0</v>
      </c>
      <c r="R140" s="19" t="s">
        <v>24</v>
      </c>
      <c r="S140" s="21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137.0</v>
      </c>
      <c r="B141" s="13">
        <v>44718.0</v>
      </c>
      <c r="C141" s="14" t="s">
        <v>1159</v>
      </c>
      <c r="D141" s="15">
        <v>48973.0</v>
      </c>
      <c r="E141" s="15" t="s">
        <v>184</v>
      </c>
      <c r="F141" s="24"/>
      <c r="G141" s="16"/>
      <c r="H141" s="17"/>
      <c r="I141" s="18">
        <v>300.0</v>
      </c>
      <c r="J141" s="18"/>
      <c r="K141" s="18"/>
      <c r="L141" s="16"/>
      <c r="M141" s="16"/>
      <c r="N141" s="16"/>
      <c r="O141" s="16"/>
      <c r="P141" s="19">
        <v>300.0</v>
      </c>
      <c r="Q141" s="20">
        <f t="shared" si="1"/>
        <v>0</v>
      </c>
      <c r="R141" s="19" t="s">
        <v>24</v>
      </c>
      <c r="S141" s="21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138.0</v>
      </c>
      <c r="B142" s="13">
        <v>44718.0</v>
      </c>
      <c r="C142" s="14" t="s">
        <v>1160</v>
      </c>
      <c r="D142" s="15">
        <v>69346.0</v>
      </c>
      <c r="E142" s="15" t="s">
        <v>1161</v>
      </c>
      <c r="F142" s="16"/>
      <c r="G142" s="16"/>
      <c r="H142" s="17"/>
      <c r="I142" s="18">
        <v>3600.0</v>
      </c>
      <c r="J142" s="24"/>
      <c r="K142" s="18"/>
      <c r="L142" s="16"/>
      <c r="M142" s="16"/>
      <c r="N142" s="16"/>
      <c r="O142" s="16"/>
      <c r="P142" s="19">
        <v>3600.0</v>
      </c>
      <c r="Q142" s="20">
        <f t="shared" si="1"/>
        <v>0</v>
      </c>
      <c r="R142" s="19" t="s">
        <v>44</v>
      </c>
      <c r="S142" s="21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139.0</v>
      </c>
      <c r="B143" s="13">
        <v>44718.0</v>
      </c>
      <c r="C143" s="14" t="s">
        <v>1162</v>
      </c>
      <c r="D143" s="15">
        <v>69346.0</v>
      </c>
      <c r="E143" s="15" t="s">
        <v>1161</v>
      </c>
      <c r="F143" s="16"/>
      <c r="G143" s="16"/>
      <c r="H143" s="17"/>
      <c r="I143" s="24">
        <v>5350.0</v>
      </c>
      <c r="J143" s="18"/>
      <c r="K143" s="18"/>
      <c r="L143" s="16"/>
      <c r="M143" s="16"/>
      <c r="N143" s="16"/>
      <c r="O143" s="16"/>
      <c r="P143" s="19">
        <v>5350.0</v>
      </c>
      <c r="Q143" s="20">
        <f t="shared" si="1"/>
        <v>0</v>
      </c>
      <c r="R143" s="19" t="s">
        <v>44</v>
      </c>
      <c r="S143" s="21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140.0</v>
      </c>
      <c r="B144" s="13">
        <v>44718.0</v>
      </c>
      <c r="C144" s="14" t="s">
        <v>1163</v>
      </c>
      <c r="D144" s="15">
        <v>39317.0</v>
      </c>
      <c r="E144" s="15" t="s">
        <v>139</v>
      </c>
      <c r="F144" s="16"/>
      <c r="G144" s="16"/>
      <c r="H144" s="17"/>
      <c r="I144" s="24"/>
      <c r="J144" s="18">
        <v>12500.0</v>
      </c>
      <c r="K144" s="18"/>
      <c r="L144" s="16"/>
      <c r="M144" s="16"/>
      <c r="N144" s="16"/>
      <c r="O144" s="16"/>
      <c r="P144" s="19">
        <v>12500.0</v>
      </c>
      <c r="Q144" s="20">
        <f t="shared" si="1"/>
        <v>0</v>
      </c>
      <c r="R144" s="19" t="s">
        <v>48</v>
      </c>
      <c r="S144" s="21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141.0</v>
      </c>
      <c r="B145" s="13">
        <v>44718.0</v>
      </c>
      <c r="C145" s="14" t="s">
        <v>1164</v>
      </c>
      <c r="D145" s="15">
        <v>50119.0</v>
      </c>
      <c r="E145" s="15" t="s">
        <v>1165</v>
      </c>
      <c r="F145" s="16"/>
      <c r="G145" s="16"/>
      <c r="H145" s="17"/>
      <c r="I145" s="24">
        <v>2700.0</v>
      </c>
      <c r="J145" s="18"/>
      <c r="K145" s="18"/>
      <c r="L145" s="16"/>
      <c r="M145" s="16"/>
      <c r="N145" s="16"/>
      <c r="O145" s="16"/>
      <c r="P145" s="19">
        <v>2700.0</v>
      </c>
      <c r="Q145" s="20">
        <f t="shared" si="1"/>
        <v>0</v>
      </c>
      <c r="R145" s="19" t="s">
        <v>24</v>
      </c>
      <c r="S145" s="21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142.0</v>
      </c>
      <c r="B146" s="13">
        <v>44718.0</v>
      </c>
      <c r="C146" s="14" t="s">
        <v>1166</v>
      </c>
      <c r="D146" s="15">
        <v>51017.0</v>
      </c>
      <c r="E146" s="15" t="s">
        <v>228</v>
      </c>
      <c r="F146" s="16"/>
      <c r="G146" s="16"/>
      <c r="H146" s="23">
        <v>82350.0</v>
      </c>
      <c r="I146" s="24"/>
      <c r="J146" s="18"/>
      <c r="K146" s="18"/>
      <c r="L146" s="16"/>
      <c r="M146" s="16"/>
      <c r="N146" s="16"/>
      <c r="O146" s="16"/>
      <c r="P146" s="19">
        <v>82350.0</v>
      </c>
      <c r="Q146" s="20">
        <f t="shared" si="1"/>
        <v>0</v>
      </c>
      <c r="R146" s="19"/>
      <c r="S146" s="21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143.0</v>
      </c>
      <c r="B147" s="13">
        <v>44718.0</v>
      </c>
      <c r="C147" s="14" t="s">
        <v>1167</v>
      </c>
      <c r="D147" s="15">
        <v>37642.0</v>
      </c>
      <c r="E147" s="15" t="s">
        <v>344</v>
      </c>
      <c r="F147" s="16"/>
      <c r="G147" s="16"/>
      <c r="H147" s="17"/>
      <c r="I147" s="24"/>
      <c r="J147" s="18"/>
      <c r="K147" s="18"/>
      <c r="L147" s="16"/>
      <c r="M147" s="18">
        <v>20200.0</v>
      </c>
      <c r="N147" s="16"/>
      <c r="O147" s="16"/>
      <c r="P147" s="19">
        <v>20200.0</v>
      </c>
      <c r="Q147" s="20">
        <f t="shared" si="1"/>
        <v>0</v>
      </c>
      <c r="R147" s="19"/>
      <c r="S147" s="21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144.0</v>
      </c>
      <c r="B148" s="13">
        <v>44718.0</v>
      </c>
      <c r="C148" s="14" t="s">
        <v>1168</v>
      </c>
      <c r="D148" s="15">
        <v>51017.0</v>
      </c>
      <c r="E148" s="15" t="s">
        <v>228</v>
      </c>
      <c r="F148" s="16"/>
      <c r="G148" s="16"/>
      <c r="H148" s="23">
        <v>5000.0</v>
      </c>
      <c r="I148" s="24"/>
      <c r="J148" s="18"/>
      <c r="K148" s="18"/>
      <c r="L148" s="16"/>
      <c r="M148" s="16"/>
      <c r="N148" s="16"/>
      <c r="O148" s="16"/>
      <c r="P148" s="19">
        <v>5000.0</v>
      </c>
      <c r="Q148" s="20">
        <f t="shared" si="1"/>
        <v>0</v>
      </c>
      <c r="R148" s="19"/>
      <c r="S148" s="21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>
        <v>145.0</v>
      </c>
      <c r="B149" s="13">
        <v>44718.0</v>
      </c>
      <c r="C149" s="14" t="s">
        <v>1169</v>
      </c>
      <c r="D149" s="15">
        <v>51069.0</v>
      </c>
      <c r="E149" s="15" t="s">
        <v>1170</v>
      </c>
      <c r="F149" s="16"/>
      <c r="G149" s="16"/>
      <c r="H149" s="23">
        <v>15000.0</v>
      </c>
      <c r="I149" s="24"/>
      <c r="J149" s="18"/>
      <c r="K149" s="18"/>
      <c r="L149" s="16"/>
      <c r="M149" s="16"/>
      <c r="N149" s="16"/>
      <c r="O149" s="16"/>
      <c r="P149" s="19">
        <v>15000.0</v>
      </c>
      <c r="Q149" s="20">
        <f t="shared" si="1"/>
        <v>0</v>
      </c>
      <c r="R149" s="19"/>
      <c r="S149" s="21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2">
        <v>146.0</v>
      </c>
      <c r="B150" s="13">
        <v>44718.0</v>
      </c>
      <c r="C150" s="14" t="s">
        <v>1171</v>
      </c>
      <c r="D150" s="15">
        <v>37642.0</v>
      </c>
      <c r="E150" s="15" t="s">
        <v>344</v>
      </c>
      <c r="F150" s="16"/>
      <c r="G150" s="16"/>
      <c r="H150" s="17"/>
      <c r="I150" s="24"/>
      <c r="J150" s="18"/>
      <c r="K150" s="18"/>
      <c r="L150" s="16"/>
      <c r="M150" s="18">
        <v>20000.0</v>
      </c>
      <c r="N150" s="16"/>
      <c r="O150" s="16"/>
      <c r="P150" s="19">
        <v>20000.0</v>
      </c>
      <c r="Q150" s="20">
        <f t="shared" si="1"/>
        <v>0</v>
      </c>
      <c r="R150" s="19"/>
      <c r="S150" s="21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12">
        <v>147.0</v>
      </c>
      <c r="B151" s="13">
        <v>44718.0</v>
      </c>
      <c r="C151" s="14" t="s">
        <v>1172</v>
      </c>
      <c r="D151" s="15">
        <v>42046.0</v>
      </c>
      <c r="E151" s="15" t="s">
        <v>148</v>
      </c>
      <c r="F151" s="16"/>
      <c r="G151" s="16"/>
      <c r="H151" s="23">
        <v>8125.0</v>
      </c>
      <c r="I151" s="24"/>
      <c r="J151" s="18"/>
      <c r="K151" s="18"/>
      <c r="L151" s="16"/>
      <c r="M151" s="16"/>
      <c r="N151" s="16"/>
      <c r="O151" s="16"/>
      <c r="P151" s="19">
        <v>8125.0</v>
      </c>
      <c r="Q151" s="20">
        <f t="shared" si="1"/>
        <v>0</v>
      </c>
      <c r="R151" s="19"/>
      <c r="S151" s="21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12">
        <v>148.0</v>
      </c>
      <c r="B152" s="13">
        <v>44718.0</v>
      </c>
      <c r="C152" s="14" t="s">
        <v>1173</v>
      </c>
      <c r="D152" s="15">
        <v>49918.0</v>
      </c>
      <c r="E152" s="15" t="s">
        <v>944</v>
      </c>
      <c r="F152" s="16"/>
      <c r="G152" s="16"/>
      <c r="H152" s="23">
        <v>7700.0</v>
      </c>
      <c r="I152" s="24"/>
      <c r="J152" s="18"/>
      <c r="K152" s="18"/>
      <c r="L152" s="16"/>
      <c r="M152" s="16"/>
      <c r="N152" s="16"/>
      <c r="O152" s="16"/>
      <c r="P152" s="19">
        <v>7700.0</v>
      </c>
      <c r="Q152" s="20">
        <f t="shared" si="1"/>
        <v>0</v>
      </c>
      <c r="R152" s="19"/>
      <c r="S152" s="21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12">
        <v>149.0</v>
      </c>
      <c r="B153" s="13">
        <v>44718.0</v>
      </c>
      <c r="C153" s="14" t="s">
        <v>1174</v>
      </c>
      <c r="D153" s="15">
        <v>43380.0</v>
      </c>
      <c r="E153" s="15" t="s">
        <v>358</v>
      </c>
      <c r="F153" s="16"/>
      <c r="G153" s="16"/>
      <c r="H153" s="23">
        <v>10000.0</v>
      </c>
      <c r="I153" s="24"/>
      <c r="J153" s="18"/>
      <c r="K153" s="18"/>
      <c r="L153" s="16"/>
      <c r="M153" s="16"/>
      <c r="N153" s="16"/>
      <c r="O153" s="16"/>
      <c r="P153" s="19">
        <v>10000.0</v>
      </c>
      <c r="Q153" s="20">
        <f t="shared" si="1"/>
        <v>0</v>
      </c>
      <c r="R153" s="19"/>
      <c r="S153" s="21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12">
        <v>150.0</v>
      </c>
      <c r="B154" s="13">
        <v>44718.0</v>
      </c>
      <c r="C154" s="14" t="s">
        <v>1175</v>
      </c>
      <c r="D154" s="15">
        <v>66405.0</v>
      </c>
      <c r="E154" s="15" t="s">
        <v>129</v>
      </c>
      <c r="F154" s="16"/>
      <c r="G154" s="16"/>
      <c r="H154" s="23">
        <v>2650.0</v>
      </c>
      <c r="I154" s="18"/>
      <c r="J154" s="24"/>
      <c r="K154" s="18"/>
      <c r="L154" s="16"/>
      <c r="M154" s="16"/>
      <c r="N154" s="16"/>
      <c r="O154" s="16"/>
      <c r="P154" s="19">
        <v>2650.0</v>
      </c>
      <c r="Q154" s="20">
        <f t="shared" si="1"/>
        <v>0</v>
      </c>
      <c r="R154" s="19"/>
      <c r="S154" s="21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12">
        <v>151.0</v>
      </c>
      <c r="B155" s="13">
        <v>44718.0</v>
      </c>
      <c r="C155" s="14" t="s">
        <v>1176</v>
      </c>
      <c r="D155" s="15">
        <v>65232.0</v>
      </c>
      <c r="E155" s="15" t="s">
        <v>1040</v>
      </c>
      <c r="F155" s="16"/>
      <c r="G155" s="16"/>
      <c r="H155" s="17"/>
      <c r="I155" s="18"/>
      <c r="J155" s="24"/>
      <c r="K155" s="18">
        <v>290.0</v>
      </c>
      <c r="L155" s="16"/>
      <c r="M155" s="16"/>
      <c r="N155" s="16"/>
      <c r="O155" s="18">
        <v>1000.0</v>
      </c>
      <c r="P155" s="19">
        <v>1290.0</v>
      </c>
      <c r="Q155" s="20">
        <f t="shared" si="1"/>
        <v>0</v>
      </c>
      <c r="R155" s="19"/>
      <c r="S155" s="21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12">
        <v>152.0</v>
      </c>
      <c r="B156" s="13">
        <v>44718.0</v>
      </c>
      <c r="C156" s="14" t="s">
        <v>1177</v>
      </c>
      <c r="D156" s="15">
        <v>12102.0</v>
      </c>
      <c r="E156" s="15" t="s">
        <v>350</v>
      </c>
      <c r="F156" s="16"/>
      <c r="G156" s="16"/>
      <c r="H156" s="34">
        <v>8550.0</v>
      </c>
      <c r="I156" s="18"/>
      <c r="J156" s="18"/>
      <c r="K156" s="18"/>
      <c r="L156" s="16"/>
      <c r="M156" s="16"/>
      <c r="N156" s="16"/>
      <c r="O156" s="16"/>
      <c r="P156" s="19">
        <v>8550.0</v>
      </c>
      <c r="Q156" s="20">
        <f t="shared" si="1"/>
        <v>0</v>
      </c>
      <c r="R156" s="19"/>
      <c r="S156" s="21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12">
        <v>153.0</v>
      </c>
      <c r="B157" s="13">
        <v>44718.0</v>
      </c>
      <c r="C157" s="14" t="s">
        <v>1178</v>
      </c>
      <c r="D157" s="15">
        <v>53089.0</v>
      </c>
      <c r="E157" s="15" t="s">
        <v>1110</v>
      </c>
      <c r="F157" s="16"/>
      <c r="G157" s="16"/>
      <c r="H157" s="23"/>
      <c r="I157" s="24"/>
      <c r="J157" s="24"/>
      <c r="K157" s="18"/>
      <c r="L157" s="16"/>
      <c r="M157" s="16"/>
      <c r="N157" s="16"/>
      <c r="O157" s="18">
        <v>2400.0</v>
      </c>
      <c r="P157" s="19">
        <v>2400.0</v>
      </c>
      <c r="Q157" s="20">
        <f t="shared" si="1"/>
        <v>0</v>
      </c>
      <c r="R157" s="19"/>
      <c r="S157" s="21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12">
        <v>154.0</v>
      </c>
      <c r="B158" s="13">
        <v>44718.0</v>
      </c>
      <c r="C158" s="14" t="s">
        <v>1179</v>
      </c>
      <c r="D158" s="15">
        <v>45937.0</v>
      </c>
      <c r="E158" s="15" t="s">
        <v>408</v>
      </c>
      <c r="F158" s="16"/>
      <c r="G158" s="16"/>
      <c r="H158" s="23">
        <v>12500.0</v>
      </c>
      <c r="I158" s="24"/>
      <c r="J158" s="18"/>
      <c r="K158" s="18"/>
      <c r="L158" s="16"/>
      <c r="M158" s="16"/>
      <c r="N158" s="16"/>
      <c r="O158" s="16"/>
      <c r="P158" s="19">
        <v>12500.0</v>
      </c>
      <c r="Q158" s="20">
        <f t="shared" si="1"/>
        <v>0</v>
      </c>
      <c r="R158" s="19"/>
      <c r="S158" s="21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12">
        <v>155.0</v>
      </c>
      <c r="B159" s="13">
        <v>44718.0</v>
      </c>
      <c r="C159" s="14" t="s">
        <v>1180</v>
      </c>
      <c r="D159" s="15">
        <v>68690.0</v>
      </c>
      <c r="E159" s="15" t="s">
        <v>1181</v>
      </c>
      <c r="F159" s="16"/>
      <c r="G159" s="16"/>
      <c r="H159" s="17"/>
      <c r="I159" s="24"/>
      <c r="J159" s="24"/>
      <c r="K159" s="18">
        <v>200.0</v>
      </c>
      <c r="L159" s="16"/>
      <c r="M159" s="16"/>
      <c r="N159" s="16"/>
      <c r="O159" s="18">
        <v>1000.0</v>
      </c>
      <c r="P159" s="19">
        <v>1200.0</v>
      </c>
      <c r="Q159" s="20">
        <f t="shared" si="1"/>
        <v>0</v>
      </c>
      <c r="R159" s="19"/>
      <c r="S159" s="21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12">
        <v>156.0</v>
      </c>
      <c r="B160" s="13">
        <v>44718.0</v>
      </c>
      <c r="C160" s="14" t="s">
        <v>1182</v>
      </c>
      <c r="D160" s="15">
        <v>10697.0</v>
      </c>
      <c r="E160" s="15" t="s">
        <v>490</v>
      </c>
      <c r="F160" s="16"/>
      <c r="G160" s="16"/>
      <c r="H160" s="17"/>
      <c r="I160" s="24"/>
      <c r="J160" s="24"/>
      <c r="K160" s="18"/>
      <c r="L160" s="16"/>
      <c r="M160" s="16"/>
      <c r="N160" s="16"/>
      <c r="O160" s="18">
        <v>1200.0</v>
      </c>
      <c r="P160" s="19">
        <v>1200.0</v>
      </c>
      <c r="Q160" s="20">
        <f t="shared" si="1"/>
        <v>0</v>
      </c>
      <c r="R160" s="19"/>
      <c r="S160" s="21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26"/>
      <c r="B161" s="27"/>
      <c r="C161" s="27"/>
      <c r="D161" s="27"/>
      <c r="E161" s="27"/>
      <c r="F161" s="28">
        <f t="shared" ref="F161:Q161" si="2">SUM(F5:F160)</f>
        <v>7900</v>
      </c>
      <c r="G161" s="28">
        <f t="shared" si="2"/>
        <v>81550</v>
      </c>
      <c r="H161" s="28">
        <f t="shared" si="2"/>
        <v>151875</v>
      </c>
      <c r="I161" s="28">
        <f t="shared" si="2"/>
        <v>1393590</v>
      </c>
      <c r="J161" s="28">
        <f t="shared" si="2"/>
        <v>330465</v>
      </c>
      <c r="K161" s="28">
        <f t="shared" si="2"/>
        <v>13490</v>
      </c>
      <c r="L161" s="28">
        <f t="shared" si="2"/>
        <v>0</v>
      </c>
      <c r="M161" s="28">
        <f t="shared" si="2"/>
        <v>68950</v>
      </c>
      <c r="N161" s="28">
        <f t="shared" si="2"/>
        <v>0</v>
      </c>
      <c r="O161" s="28">
        <f t="shared" si="2"/>
        <v>5600</v>
      </c>
      <c r="P161" s="30">
        <f t="shared" si="2"/>
        <v>2053420</v>
      </c>
      <c r="Q161" s="20">
        <f t="shared" si="2"/>
        <v>0</v>
      </c>
      <c r="R161" s="27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31"/>
      <c r="B162" s="31"/>
      <c r="C162" s="31"/>
      <c r="D162" s="31"/>
      <c r="E162" s="31"/>
      <c r="F162" s="32">
        <f>F161+G161+H161+I161+J161+K161+L161+M161+N161+O161</f>
        <v>2053420</v>
      </c>
      <c r="G162" s="6"/>
      <c r="H162" s="6"/>
      <c r="I162" s="6"/>
      <c r="J162" s="6"/>
      <c r="K162" s="6"/>
      <c r="L162" s="7"/>
      <c r="M162" s="33"/>
      <c r="N162" s="33"/>
      <c r="O162" s="33"/>
      <c r="P162" s="21"/>
      <c r="Q162" s="21"/>
      <c r="R162" s="3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</sheetData>
  <mergeCells count="19">
    <mergeCell ref="E2:E4"/>
    <mergeCell ref="F3:F4"/>
    <mergeCell ref="G3:H3"/>
    <mergeCell ref="I3:J3"/>
    <mergeCell ref="K3:K4"/>
    <mergeCell ref="L3:L4"/>
    <mergeCell ref="F162:L16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38"/>
    <col customWidth="1" min="4" max="4" width="9.13"/>
    <col customWidth="1" min="5" max="5" width="65.38"/>
    <col customWidth="1" min="16" max="16" width="14.13"/>
    <col customWidth="1" min="18" max="18" width="13.63"/>
  </cols>
  <sheetData>
    <row r="1">
      <c r="A1" s="1" t="s">
        <v>1183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44718.0</v>
      </c>
      <c r="C5" s="14" t="s">
        <v>1184</v>
      </c>
      <c r="D5" s="15">
        <v>10001.0</v>
      </c>
      <c r="E5" s="15" t="s">
        <v>972</v>
      </c>
      <c r="F5" s="18">
        <v>1900.0</v>
      </c>
      <c r="G5" s="16"/>
      <c r="H5" s="17"/>
      <c r="I5" s="24"/>
      <c r="J5" s="18"/>
      <c r="K5" s="16"/>
      <c r="L5" s="16"/>
      <c r="M5" s="16"/>
      <c r="N5" s="16"/>
      <c r="O5" s="16"/>
      <c r="P5" s="19">
        <v>1900.0</v>
      </c>
      <c r="Q5" s="20">
        <f t="shared" ref="Q5:Q129" si="1">SUM(F5+G5+H5+I5+J5+K5+L5+M5+N5+O5-P5)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44718.0</v>
      </c>
      <c r="C6" s="14" t="s">
        <v>1185</v>
      </c>
      <c r="D6" s="15">
        <v>71068.0</v>
      </c>
      <c r="E6" s="15" t="s">
        <v>1186</v>
      </c>
      <c r="F6" s="18"/>
      <c r="G6" s="16"/>
      <c r="H6" s="17"/>
      <c r="I6" s="24">
        <v>27000.0</v>
      </c>
      <c r="J6" s="18"/>
      <c r="K6" s="16"/>
      <c r="L6" s="16"/>
      <c r="M6" s="16"/>
      <c r="N6" s="16"/>
      <c r="O6" s="16"/>
      <c r="P6" s="19">
        <v>27000.0</v>
      </c>
      <c r="Q6" s="20">
        <f t="shared" si="1"/>
        <v>0</v>
      </c>
      <c r="R6" s="19" t="s">
        <v>79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44718.0</v>
      </c>
      <c r="C7" s="14" t="s">
        <v>1187</v>
      </c>
      <c r="D7" s="15">
        <v>71054.0</v>
      </c>
      <c r="E7" s="15" t="s">
        <v>1133</v>
      </c>
      <c r="F7" s="16"/>
      <c r="G7" s="16"/>
      <c r="H7" s="17"/>
      <c r="I7" s="24"/>
      <c r="J7" s="18">
        <v>0.0</v>
      </c>
      <c r="K7" s="16"/>
      <c r="L7" s="16"/>
      <c r="M7" s="16"/>
      <c r="N7" s="16"/>
      <c r="O7" s="16"/>
      <c r="P7" s="19">
        <v>27000.0</v>
      </c>
      <c r="Q7" s="20">
        <f t="shared" si="1"/>
        <v>-27000</v>
      </c>
      <c r="R7" s="19" t="s">
        <v>79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44718.0</v>
      </c>
      <c r="C8" s="14" t="s">
        <v>1188</v>
      </c>
      <c r="D8" s="15">
        <v>54280.0</v>
      </c>
      <c r="E8" s="15" t="s">
        <v>1189</v>
      </c>
      <c r="F8" s="16"/>
      <c r="G8" s="16"/>
      <c r="H8" s="17"/>
      <c r="I8" s="24">
        <v>15200.0</v>
      </c>
      <c r="J8" s="18"/>
      <c r="K8" s="18"/>
      <c r="L8" s="16"/>
      <c r="M8" s="16"/>
      <c r="N8" s="16"/>
      <c r="O8" s="16"/>
      <c r="P8" s="19">
        <v>15200.0</v>
      </c>
      <c r="Q8" s="20">
        <f t="shared" si="1"/>
        <v>0</v>
      </c>
      <c r="R8" s="19" t="s">
        <v>44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44718.0</v>
      </c>
      <c r="C9" s="14" t="s">
        <v>1190</v>
      </c>
      <c r="D9" s="15">
        <v>51849.0</v>
      </c>
      <c r="E9" s="15" t="s">
        <v>1113</v>
      </c>
      <c r="F9" s="16"/>
      <c r="G9" s="16"/>
      <c r="H9" s="17"/>
      <c r="I9" s="24"/>
      <c r="J9" s="18">
        <v>7650.0</v>
      </c>
      <c r="K9" s="18"/>
      <c r="L9" s="16"/>
      <c r="M9" s="16"/>
      <c r="N9" s="16"/>
      <c r="O9" s="16"/>
      <c r="P9" s="19">
        <v>7650.0</v>
      </c>
      <c r="Q9" s="20">
        <f t="shared" si="1"/>
        <v>0</v>
      </c>
      <c r="R9" s="19" t="s">
        <v>44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44719.0</v>
      </c>
      <c r="C10" s="14" t="s">
        <v>1191</v>
      </c>
      <c r="D10" s="15">
        <v>10001.0</v>
      </c>
      <c r="E10" s="15" t="s">
        <v>972</v>
      </c>
      <c r="F10" s="16"/>
      <c r="G10" s="16"/>
      <c r="H10" s="17"/>
      <c r="I10" s="24">
        <v>350.0</v>
      </c>
      <c r="J10" s="18"/>
      <c r="K10" s="18"/>
      <c r="L10" s="16"/>
      <c r="M10" s="16"/>
      <c r="N10" s="16"/>
      <c r="O10" s="16"/>
      <c r="P10" s="19">
        <v>350.0</v>
      </c>
      <c r="Q10" s="20">
        <f t="shared" si="1"/>
        <v>0</v>
      </c>
      <c r="R10" s="19" t="s">
        <v>507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44719.0</v>
      </c>
      <c r="C11" s="14" t="s">
        <v>1192</v>
      </c>
      <c r="D11" s="15">
        <v>53663.0</v>
      </c>
      <c r="E11" s="15" t="s">
        <v>1193</v>
      </c>
      <c r="F11" s="16"/>
      <c r="G11" s="16"/>
      <c r="H11" s="17"/>
      <c r="I11" s="18">
        <v>5000.0</v>
      </c>
      <c r="J11" s="18"/>
      <c r="K11" s="18"/>
      <c r="L11" s="16"/>
      <c r="M11" s="16"/>
      <c r="N11" s="16"/>
      <c r="O11" s="16"/>
      <c r="P11" s="19">
        <v>5000.0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44719.0</v>
      </c>
      <c r="C12" s="14" t="s">
        <v>1194</v>
      </c>
      <c r="D12" s="15">
        <v>66774.0</v>
      </c>
      <c r="E12" s="15" t="s">
        <v>376</v>
      </c>
      <c r="F12" s="16"/>
      <c r="G12" s="16"/>
      <c r="H12" s="17"/>
      <c r="I12" s="18"/>
      <c r="J12" s="18">
        <v>1250.0</v>
      </c>
      <c r="K12" s="18"/>
      <c r="L12" s="16"/>
      <c r="M12" s="16"/>
      <c r="N12" s="16"/>
      <c r="O12" s="16"/>
      <c r="P12" s="19">
        <v>1250.0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44719.0</v>
      </c>
      <c r="C13" s="14" t="s">
        <v>1195</v>
      </c>
      <c r="D13" s="15">
        <v>68572.0</v>
      </c>
      <c r="E13" s="15" t="s">
        <v>818</v>
      </c>
      <c r="F13" s="16"/>
      <c r="G13" s="16"/>
      <c r="H13" s="17"/>
      <c r="I13" s="18">
        <v>1250.0</v>
      </c>
      <c r="J13" s="18"/>
      <c r="K13" s="18"/>
      <c r="L13" s="16"/>
      <c r="M13" s="16"/>
      <c r="N13" s="16"/>
      <c r="O13" s="16"/>
      <c r="P13" s="19">
        <v>1250.0</v>
      </c>
      <c r="Q13" s="20">
        <f t="shared" si="1"/>
        <v>0</v>
      </c>
      <c r="R13" s="19" t="s">
        <v>507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44719.0</v>
      </c>
      <c r="C14" s="14" t="s">
        <v>1196</v>
      </c>
      <c r="D14" s="15">
        <v>51876.0</v>
      </c>
      <c r="E14" s="15" t="s">
        <v>97</v>
      </c>
      <c r="F14" s="16"/>
      <c r="G14" s="18"/>
      <c r="H14" s="17"/>
      <c r="I14" s="18">
        <v>74200.0</v>
      </c>
      <c r="J14" s="18"/>
      <c r="K14" s="18"/>
      <c r="L14" s="16"/>
      <c r="M14" s="16"/>
      <c r="N14" s="16"/>
      <c r="O14" s="16"/>
      <c r="P14" s="19">
        <v>74200.0</v>
      </c>
      <c r="Q14" s="20">
        <f t="shared" si="1"/>
        <v>0</v>
      </c>
      <c r="R14" s="19" t="s">
        <v>79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44719.0</v>
      </c>
      <c r="C15" s="14" t="s">
        <v>1197</v>
      </c>
      <c r="D15" s="15">
        <v>62941.0</v>
      </c>
      <c r="E15" s="15" t="s">
        <v>1198</v>
      </c>
      <c r="F15" s="16"/>
      <c r="G15" s="16"/>
      <c r="H15" s="17"/>
      <c r="I15" s="18"/>
      <c r="J15" s="18">
        <v>1600.0</v>
      </c>
      <c r="K15" s="18"/>
      <c r="L15" s="16"/>
      <c r="M15" s="16"/>
      <c r="N15" s="16"/>
      <c r="O15" s="16"/>
      <c r="P15" s="19">
        <v>1600.0</v>
      </c>
      <c r="Q15" s="20">
        <f t="shared" si="1"/>
        <v>0</v>
      </c>
      <c r="R15" s="19" t="s">
        <v>44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44719.0</v>
      </c>
      <c r="C16" s="14" t="s">
        <v>1199</v>
      </c>
      <c r="D16" s="15">
        <v>53495.0</v>
      </c>
      <c r="E16" s="15" t="s">
        <v>553</v>
      </c>
      <c r="F16" s="16"/>
      <c r="G16" s="16"/>
      <c r="H16" s="17"/>
      <c r="I16" s="18">
        <v>5000.0</v>
      </c>
      <c r="J16" s="18"/>
      <c r="K16" s="18"/>
      <c r="L16" s="16"/>
      <c r="M16" s="16"/>
      <c r="N16" s="16"/>
      <c r="O16" s="16"/>
      <c r="P16" s="19">
        <v>5000.0</v>
      </c>
      <c r="Q16" s="20">
        <f t="shared" si="1"/>
        <v>0</v>
      </c>
      <c r="R16" s="19" t="s">
        <v>44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44719.0</v>
      </c>
      <c r="C17" s="14" t="s">
        <v>1200</v>
      </c>
      <c r="D17" s="15">
        <v>53495.0</v>
      </c>
      <c r="E17" s="15" t="s">
        <v>553</v>
      </c>
      <c r="F17" s="16"/>
      <c r="G17" s="16"/>
      <c r="H17" s="17"/>
      <c r="I17" s="18">
        <v>5000.0</v>
      </c>
      <c r="J17" s="18"/>
      <c r="K17" s="18"/>
      <c r="L17" s="16"/>
      <c r="M17" s="16"/>
      <c r="N17" s="16"/>
      <c r="O17" s="16"/>
      <c r="P17" s="19">
        <v>5000.0</v>
      </c>
      <c r="Q17" s="20">
        <f t="shared" si="1"/>
        <v>0</v>
      </c>
      <c r="R17" s="19" t="s">
        <v>44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44719.0</v>
      </c>
      <c r="C18" s="14" t="s">
        <v>1201</v>
      </c>
      <c r="D18" s="15">
        <v>44689.0</v>
      </c>
      <c r="E18" s="15" t="s">
        <v>577</v>
      </c>
      <c r="F18" s="16"/>
      <c r="G18" s="16"/>
      <c r="H18" s="17"/>
      <c r="I18" s="18"/>
      <c r="J18" s="18">
        <v>2650.0</v>
      </c>
      <c r="K18" s="18"/>
      <c r="L18" s="16"/>
      <c r="M18" s="16"/>
      <c r="N18" s="16"/>
      <c r="O18" s="16"/>
      <c r="P18" s="19">
        <v>2650.0</v>
      </c>
      <c r="Q18" s="20">
        <f t="shared" si="1"/>
        <v>0</v>
      </c>
      <c r="R18" s="19" t="s">
        <v>44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44719.0</v>
      </c>
      <c r="C19" s="14" t="s">
        <v>1202</v>
      </c>
      <c r="D19" s="15">
        <v>50436.0</v>
      </c>
      <c r="E19" s="15" t="s">
        <v>216</v>
      </c>
      <c r="F19" s="16"/>
      <c r="G19" s="16"/>
      <c r="H19" s="17"/>
      <c r="I19" s="18">
        <v>2500.0</v>
      </c>
      <c r="J19" s="18"/>
      <c r="K19" s="18"/>
      <c r="L19" s="16"/>
      <c r="M19" s="16"/>
      <c r="N19" s="16"/>
      <c r="O19" s="16"/>
      <c r="P19" s="19">
        <v>2500.0</v>
      </c>
      <c r="Q19" s="20">
        <f t="shared" si="1"/>
        <v>0</v>
      </c>
      <c r="R19" s="19" t="s">
        <v>44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44719.0</v>
      </c>
      <c r="C20" s="14" t="s">
        <v>1203</v>
      </c>
      <c r="D20" s="15">
        <v>70159.0</v>
      </c>
      <c r="E20" s="15" t="s">
        <v>1204</v>
      </c>
      <c r="F20" s="16"/>
      <c r="G20" s="16"/>
      <c r="H20" s="17"/>
      <c r="I20" s="18"/>
      <c r="J20" s="18">
        <v>27000.0</v>
      </c>
      <c r="K20" s="18"/>
      <c r="L20" s="16"/>
      <c r="M20" s="16"/>
      <c r="N20" s="16"/>
      <c r="O20" s="16"/>
      <c r="P20" s="19">
        <v>27000.0</v>
      </c>
      <c r="Q20" s="20">
        <f t="shared" si="1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44719.0</v>
      </c>
      <c r="C21" s="14" t="s">
        <v>1205</v>
      </c>
      <c r="D21" s="15">
        <v>47787.0</v>
      </c>
      <c r="E21" s="15" t="s">
        <v>1206</v>
      </c>
      <c r="F21" s="16"/>
      <c r="G21" s="16"/>
      <c r="H21" s="17"/>
      <c r="I21" s="18">
        <v>1250.0</v>
      </c>
      <c r="J21" s="18"/>
      <c r="K21" s="18"/>
      <c r="L21" s="16"/>
      <c r="M21" s="16"/>
      <c r="N21" s="16"/>
      <c r="O21" s="16"/>
      <c r="P21" s="19">
        <v>1250.0</v>
      </c>
      <c r="Q21" s="20">
        <f t="shared" si="1"/>
        <v>0</v>
      </c>
      <c r="R21" s="19" t="s">
        <v>44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44719.0</v>
      </c>
      <c r="C22" s="14" t="s">
        <v>1207</v>
      </c>
      <c r="D22" s="15">
        <v>25541.0</v>
      </c>
      <c r="E22" s="15" t="s">
        <v>514</v>
      </c>
      <c r="F22" s="16"/>
      <c r="G22" s="16"/>
      <c r="H22" s="17"/>
      <c r="I22" s="18"/>
      <c r="J22" s="18">
        <v>5000.0</v>
      </c>
      <c r="K22" s="18"/>
      <c r="L22" s="16"/>
      <c r="M22" s="16"/>
      <c r="N22" s="16"/>
      <c r="O22" s="16"/>
      <c r="P22" s="19">
        <v>5000.0</v>
      </c>
      <c r="Q22" s="20">
        <f t="shared" si="1"/>
        <v>0</v>
      </c>
      <c r="R22" s="19" t="s">
        <v>44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44719.0</v>
      </c>
      <c r="C23" s="14" t="s">
        <v>1208</v>
      </c>
      <c r="D23" s="15">
        <v>70917.0</v>
      </c>
      <c r="E23" s="15" t="s">
        <v>721</v>
      </c>
      <c r="F23" s="18"/>
      <c r="G23" s="16"/>
      <c r="H23" s="17"/>
      <c r="I23" s="18"/>
      <c r="J23" s="18">
        <v>27000.0</v>
      </c>
      <c r="K23" s="18"/>
      <c r="L23" s="16"/>
      <c r="M23" s="16"/>
      <c r="N23" s="16"/>
      <c r="O23" s="16"/>
      <c r="P23" s="19">
        <v>27000.0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44719.0</v>
      </c>
      <c r="C24" s="14" t="s">
        <v>1209</v>
      </c>
      <c r="D24" s="15">
        <v>54750.0</v>
      </c>
      <c r="E24" s="15" t="s">
        <v>1210</v>
      </c>
      <c r="F24" s="16"/>
      <c r="G24" s="16"/>
      <c r="H24" s="17"/>
      <c r="I24" s="18">
        <v>1400.0</v>
      </c>
      <c r="J24" s="18"/>
      <c r="K24" s="18"/>
      <c r="L24" s="16"/>
      <c r="M24" s="16"/>
      <c r="N24" s="16"/>
      <c r="O24" s="16"/>
      <c r="P24" s="19">
        <v>1400.0</v>
      </c>
      <c r="Q24" s="20">
        <f t="shared" si="1"/>
        <v>0</v>
      </c>
      <c r="R24" s="19" t="s">
        <v>44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44719.0</v>
      </c>
      <c r="C25" s="14" t="s">
        <v>1211</v>
      </c>
      <c r="D25" s="15">
        <v>45227.0</v>
      </c>
      <c r="E25" s="15" t="s">
        <v>1212</v>
      </c>
      <c r="F25" s="16"/>
      <c r="G25" s="16"/>
      <c r="H25" s="17"/>
      <c r="I25" s="18">
        <v>625.0</v>
      </c>
      <c r="J25" s="18"/>
      <c r="K25" s="18"/>
      <c r="L25" s="16"/>
      <c r="M25" s="16"/>
      <c r="N25" s="16"/>
      <c r="O25" s="16"/>
      <c r="P25" s="19">
        <v>625.0</v>
      </c>
      <c r="Q25" s="20">
        <f t="shared" si="1"/>
        <v>0</v>
      </c>
      <c r="R25" s="19" t="s">
        <v>44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44719.0</v>
      </c>
      <c r="C26" s="14" t="s">
        <v>1213</v>
      </c>
      <c r="D26" s="15">
        <v>53225.0</v>
      </c>
      <c r="E26" s="15" t="s">
        <v>1214</v>
      </c>
      <c r="F26" s="16"/>
      <c r="G26" s="16"/>
      <c r="H26" s="17"/>
      <c r="I26" s="18">
        <v>2650.0</v>
      </c>
      <c r="J26" s="18"/>
      <c r="K26" s="18"/>
      <c r="L26" s="16"/>
      <c r="M26" s="16"/>
      <c r="N26" s="16"/>
      <c r="O26" s="16"/>
      <c r="P26" s="19">
        <v>2650.0</v>
      </c>
      <c r="Q26" s="20">
        <f t="shared" si="1"/>
        <v>0</v>
      </c>
      <c r="R26" s="19" t="s">
        <v>44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44719.0</v>
      </c>
      <c r="C27" s="14" t="s">
        <v>1215</v>
      </c>
      <c r="D27" s="15">
        <v>58050.0</v>
      </c>
      <c r="E27" s="15" t="s">
        <v>1216</v>
      </c>
      <c r="F27" s="16"/>
      <c r="G27" s="16"/>
      <c r="H27" s="17"/>
      <c r="I27" s="18"/>
      <c r="J27" s="18">
        <v>12830.0</v>
      </c>
      <c r="K27" s="18"/>
      <c r="L27" s="16"/>
      <c r="M27" s="16"/>
      <c r="N27" s="16"/>
      <c r="O27" s="16"/>
      <c r="P27" s="19">
        <v>12830.0</v>
      </c>
      <c r="Q27" s="20">
        <f t="shared" si="1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44719.0</v>
      </c>
      <c r="C28" s="14" t="s">
        <v>1217</v>
      </c>
      <c r="D28" s="15">
        <v>69250.0</v>
      </c>
      <c r="E28" s="15" t="s">
        <v>1218</v>
      </c>
      <c r="F28" s="16"/>
      <c r="G28" s="16"/>
      <c r="H28" s="17"/>
      <c r="I28" s="18">
        <v>1450.0</v>
      </c>
      <c r="J28" s="18"/>
      <c r="K28" s="18"/>
      <c r="L28" s="16"/>
      <c r="M28" s="16"/>
      <c r="N28" s="16"/>
      <c r="O28" s="16"/>
      <c r="P28" s="19">
        <v>1450.0</v>
      </c>
      <c r="Q28" s="20">
        <f t="shared" si="1"/>
        <v>0</v>
      </c>
      <c r="R28" s="19" t="s">
        <v>44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44719.0</v>
      </c>
      <c r="C29" s="14" t="s">
        <v>1219</v>
      </c>
      <c r="D29" s="15">
        <v>57499.0</v>
      </c>
      <c r="E29" s="15" t="s">
        <v>177</v>
      </c>
      <c r="F29" s="16"/>
      <c r="G29" s="16"/>
      <c r="H29" s="17"/>
      <c r="I29" s="18">
        <v>15000.0</v>
      </c>
      <c r="J29" s="18">
        <v>20000.0</v>
      </c>
      <c r="K29" s="18"/>
      <c r="L29" s="16"/>
      <c r="M29" s="16"/>
      <c r="N29" s="16"/>
      <c r="O29" s="16"/>
      <c r="P29" s="19">
        <v>35000.0</v>
      </c>
      <c r="Q29" s="20">
        <f t="shared" si="1"/>
        <v>0</v>
      </c>
      <c r="R29" s="19" t="s">
        <v>48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44719.0</v>
      </c>
      <c r="C30" s="14" t="s">
        <v>1220</v>
      </c>
      <c r="D30" s="15">
        <v>51941.0</v>
      </c>
      <c r="E30" s="15" t="s">
        <v>1221</v>
      </c>
      <c r="F30" s="16"/>
      <c r="G30" s="16"/>
      <c r="H30" s="17"/>
      <c r="I30" s="18">
        <v>30000.0</v>
      </c>
      <c r="J30" s="18"/>
      <c r="K30" s="18"/>
      <c r="L30" s="16"/>
      <c r="M30" s="16"/>
      <c r="N30" s="16"/>
      <c r="O30" s="16"/>
      <c r="P30" s="19">
        <v>30000.0</v>
      </c>
      <c r="Q30" s="20">
        <f t="shared" si="1"/>
        <v>0</v>
      </c>
      <c r="R30" s="19" t="s">
        <v>44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44719.0</v>
      </c>
      <c r="C31" s="14" t="s">
        <v>1222</v>
      </c>
      <c r="D31" s="15">
        <v>51939.0</v>
      </c>
      <c r="E31" s="15" t="s">
        <v>206</v>
      </c>
      <c r="F31" s="16"/>
      <c r="G31" s="18"/>
      <c r="H31" s="17"/>
      <c r="I31" s="18">
        <v>40850.0</v>
      </c>
      <c r="J31" s="18"/>
      <c r="K31" s="18"/>
      <c r="L31" s="16"/>
      <c r="M31" s="16"/>
      <c r="N31" s="16"/>
      <c r="O31" s="16"/>
      <c r="P31" s="19">
        <v>40850.0</v>
      </c>
      <c r="Q31" s="20">
        <f t="shared" si="1"/>
        <v>0</v>
      </c>
      <c r="R31" s="19" t="s">
        <v>44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44719.0</v>
      </c>
      <c r="C32" s="14" t="s">
        <v>1223</v>
      </c>
      <c r="D32" s="15">
        <v>68602.0</v>
      </c>
      <c r="E32" s="15" t="s">
        <v>1224</v>
      </c>
      <c r="F32" s="16"/>
      <c r="G32" s="16"/>
      <c r="H32" s="17"/>
      <c r="I32" s="18"/>
      <c r="J32" s="18">
        <v>300.0</v>
      </c>
      <c r="K32" s="18"/>
      <c r="L32" s="16"/>
      <c r="M32" s="16"/>
      <c r="N32" s="16"/>
      <c r="O32" s="16"/>
      <c r="P32" s="19">
        <v>300.0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44719.0</v>
      </c>
      <c r="C33" s="14" t="s">
        <v>1225</v>
      </c>
      <c r="D33" s="15">
        <v>59184.0</v>
      </c>
      <c r="E33" s="15" t="s">
        <v>1226</v>
      </c>
      <c r="F33" s="16"/>
      <c r="G33" s="16"/>
      <c r="H33" s="17"/>
      <c r="I33" s="18"/>
      <c r="J33" s="18">
        <v>5150.0</v>
      </c>
      <c r="K33" s="18"/>
      <c r="L33" s="16"/>
      <c r="M33" s="16"/>
      <c r="N33" s="16"/>
      <c r="O33" s="16"/>
      <c r="P33" s="19">
        <v>5150.0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44719.0</v>
      </c>
      <c r="C34" s="14" t="s">
        <v>1227</v>
      </c>
      <c r="D34" s="15">
        <v>68976.0</v>
      </c>
      <c r="E34" s="15" t="s">
        <v>1228</v>
      </c>
      <c r="F34" s="16"/>
      <c r="G34" s="16"/>
      <c r="H34" s="17"/>
      <c r="I34" s="18"/>
      <c r="J34" s="18">
        <v>2650.0</v>
      </c>
      <c r="K34" s="18"/>
      <c r="L34" s="16"/>
      <c r="M34" s="16"/>
      <c r="N34" s="16"/>
      <c r="O34" s="16"/>
      <c r="P34" s="19">
        <v>2650.0</v>
      </c>
      <c r="Q34" s="20">
        <f t="shared" si="1"/>
        <v>0</v>
      </c>
      <c r="R34" s="19" t="s">
        <v>44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44719.0</v>
      </c>
      <c r="C35" s="14" t="s">
        <v>1229</v>
      </c>
      <c r="D35" s="15">
        <v>63406.0</v>
      </c>
      <c r="E35" s="15" t="s">
        <v>880</v>
      </c>
      <c r="F35" s="16"/>
      <c r="G35" s="16"/>
      <c r="H35" s="17"/>
      <c r="I35" s="18">
        <v>1400.0</v>
      </c>
      <c r="J35" s="18"/>
      <c r="K35" s="18"/>
      <c r="L35" s="16"/>
      <c r="M35" s="16"/>
      <c r="N35" s="16"/>
      <c r="O35" s="16"/>
      <c r="P35" s="19">
        <v>1400.0</v>
      </c>
      <c r="Q35" s="20">
        <f t="shared" si="1"/>
        <v>0</v>
      </c>
      <c r="R35" s="19" t="s">
        <v>44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44719.0</v>
      </c>
      <c r="C36" s="14" t="s">
        <v>1230</v>
      </c>
      <c r="D36" s="15">
        <v>50595.0</v>
      </c>
      <c r="E36" s="15" t="s">
        <v>308</v>
      </c>
      <c r="F36" s="16"/>
      <c r="G36" s="16"/>
      <c r="H36" s="23">
        <v>80900.0</v>
      </c>
      <c r="I36" s="18"/>
      <c r="J36" s="18"/>
      <c r="K36" s="18"/>
      <c r="L36" s="16"/>
      <c r="M36" s="16"/>
      <c r="N36" s="16"/>
      <c r="O36" s="16"/>
      <c r="P36" s="19">
        <v>80900.0</v>
      </c>
      <c r="Q36" s="20">
        <f t="shared" si="1"/>
        <v>0</v>
      </c>
      <c r="R36" s="19" t="s">
        <v>44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44719.0</v>
      </c>
      <c r="C37" s="14" t="s">
        <v>1231</v>
      </c>
      <c r="D37" s="15">
        <v>45096.0</v>
      </c>
      <c r="E37" s="15" t="s">
        <v>169</v>
      </c>
      <c r="F37" s="16"/>
      <c r="G37" s="16"/>
      <c r="H37" s="17"/>
      <c r="I37" s="18">
        <v>16250.0</v>
      </c>
      <c r="J37" s="18"/>
      <c r="K37" s="18"/>
      <c r="L37" s="16"/>
      <c r="M37" s="16"/>
      <c r="N37" s="16"/>
      <c r="O37" s="16"/>
      <c r="P37" s="19">
        <v>16250.0</v>
      </c>
      <c r="Q37" s="20">
        <f t="shared" si="1"/>
        <v>0</v>
      </c>
      <c r="R37" s="19" t="s">
        <v>79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44719.0</v>
      </c>
      <c r="C38" s="14" t="s">
        <v>1232</v>
      </c>
      <c r="D38" s="15">
        <v>54573.0</v>
      </c>
      <c r="E38" s="15" t="s">
        <v>1233</v>
      </c>
      <c r="F38" s="16"/>
      <c r="G38" s="16"/>
      <c r="H38" s="17"/>
      <c r="I38" s="18">
        <v>11250.0</v>
      </c>
      <c r="J38" s="18"/>
      <c r="K38" s="18"/>
      <c r="L38" s="16"/>
      <c r="M38" s="16"/>
      <c r="N38" s="16"/>
      <c r="O38" s="16"/>
      <c r="P38" s="19">
        <v>11250.0</v>
      </c>
      <c r="Q38" s="20">
        <f t="shared" si="1"/>
        <v>0</v>
      </c>
      <c r="R38" s="19" t="s">
        <v>44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44719.0</v>
      </c>
      <c r="C39" s="14" t="s">
        <v>1234</v>
      </c>
      <c r="D39" s="15">
        <v>50136.0</v>
      </c>
      <c r="E39" s="15" t="s">
        <v>1235</v>
      </c>
      <c r="F39" s="16"/>
      <c r="G39" s="16"/>
      <c r="H39" s="17"/>
      <c r="I39" s="18">
        <v>5000.0</v>
      </c>
      <c r="J39" s="18"/>
      <c r="K39" s="18"/>
      <c r="L39" s="16"/>
      <c r="M39" s="16"/>
      <c r="N39" s="16"/>
      <c r="O39" s="16"/>
      <c r="P39" s="19">
        <v>5000.0</v>
      </c>
      <c r="Q39" s="20">
        <f t="shared" si="1"/>
        <v>0</v>
      </c>
      <c r="R39" s="19" t="s">
        <v>44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44719.0</v>
      </c>
      <c r="C40" s="14" t="s">
        <v>1236</v>
      </c>
      <c r="D40" s="15">
        <v>69998.0</v>
      </c>
      <c r="E40" s="15" t="s">
        <v>1237</v>
      </c>
      <c r="F40" s="16"/>
      <c r="G40" s="16"/>
      <c r="H40" s="23">
        <v>27000.0</v>
      </c>
      <c r="I40" s="18"/>
      <c r="J40" s="18"/>
      <c r="K40" s="18"/>
      <c r="L40" s="16"/>
      <c r="M40" s="16"/>
      <c r="N40" s="16"/>
      <c r="O40" s="16"/>
      <c r="P40" s="19">
        <v>27000.0</v>
      </c>
      <c r="Q40" s="20">
        <f t="shared" si="1"/>
        <v>0</v>
      </c>
      <c r="R40" s="19" t="s">
        <v>48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44719.0</v>
      </c>
      <c r="C41" s="14" t="s">
        <v>1238</v>
      </c>
      <c r="D41" s="15">
        <v>62809.0</v>
      </c>
      <c r="E41" s="15" t="s">
        <v>274</v>
      </c>
      <c r="F41" s="16"/>
      <c r="G41" s="16"/>
      <c r="H41" s="17"/>
      <c r="I41" s="18">
        <v>2850.0</v>
      </c>
      <c r="J41" s="18"/>
      <c r="K41" s="18"/>
      <c r="L41" s="16"/>
      <c r="M41" s="16"/>
      <c r="N41" s="16"/>
      <c r="O41" s="16"/>
      <c r="P41" s="19">
        <v>2850.0</v>
      </c>
      <c r="Q41" s="20">
        <f t="shared" si="1"/>
        <v>0</v>
      </c>
      <c r="R41" s="19" t="s">
        <v>502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44719.0</v>
      </c>
      <c r="C42" s="14" t="s">
        <v>1239</v>
      </c>
      <c r="D42" s="15">
        <v>48973.0</v>
      </c>
      <c r="E42" s="15" t="s">
        <v>184</v>
      </c>
      <c r="F42" s="16"/>
      <c r="G42" s="16"/>
      <c r="H42" s="17"/>
      <c r="I42" s="18">
        <v>300.0</v>
      </c>
      <c r="J42" s="18"/>
      <c r="K42" s="18"/>
      <c r="L42" s="16"/>
      <c r="M42" s="16"/>
      <c r="N42" s="16"/>
      <c r="O42" s="16"/>
      <c r="P42" s="19">
        <v>300.0</v>
      </c>
      <c r="Q42" s="20">
        <f t="shared" si="1"/>
        <v>0</v>
      </c>
      <c r="R42" s="19" t="s">
        <v>44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44719.0</v>
      </c>
      <c r="C43" s="14" t="s">
        <v>1240</v>
      </c>
      <c r="D43" s="15">
        <v>60685.0</v>
      </c>
      <c r="E43" s="15" t="s">
        <v>1241</v>
      </c>
      <c r="F43" s="16"/>
      <c r="G43" s="16"/>
      <c r="H43" s="23">
        <v>27000.0</v>
      </c>
      <c r="I43" s="18"/>
      <c r="J43" s="18"/>
      <c r="K43" s="18"/>
      <c r="L43" s="16"/>
      <c r="M43" s="16"/>
      <c r="N43" s="16"/>
      <c r="O43" s="16"/>
      <c r="P43" s="19">
        <v>27000.0</v>
      </c>
      <c r="Q43" s="20">
        <f t="shared" si="1"/>
        <v>0</v>
      </c>
      <c r="R43" s="19" t="s">
        <v>48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44719.0</v>
      </c>
      <c r="C44" s="14" t="s">
        <v>1242</v>
      </c>
      <c r="D44" s="15">
        <v>57340.0</v>
      </c>
      <c r="E44" s="15" t="s">
        <v>1243</v>
      </c>
      <c r="F44" s="16"/>
      <c r="G44" s="16"/>
      <c r="H44" s="17"/>
      <c r="I44" s="18">
        <v>27000.0</v>
      </c>
      <c r="J44" s="18"/>
      <c r="K44" s="18"/>
      <c r="L44" s="16"/>
      <c r="M44" s="16"/>
      <c r="N44" s="16"/>
      <c r="O44" s="16"/>
      <c r="P44" s="19">
        <v>27000.0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44719.0</v>
      </c>
      <c r="C45" s="14" t="s">
        <v>1244</v>
      </c>
      <c r="D45" s="15">
        <v>61396.0</v>
      </c>
      <c r="E45" s="15" t="s">
        <v>1245</v>
      </c>
      <c r="F45" s="16"/>
      <c r="G45" s="16"/>
      <c r="H45" s="17"/>
      <c r="I45" s="18">
        <v>3900.0</v>
      </c>
      <c r="J45" s="18"/>
      <c r="K45" s="18"/>
      <c r="L45" s="16"/>
      <c r="M45" s="16"/>
      <c r="N45" s="16"/>
      <c r="O45" s="16"/>
      <c r="P45" s="19">
        <v>3900.0</v>
      </c>
      <c r="Q45" s="20">
        <f t="shared" si="1"/>
        <v>0</v>
      </c>
      <c r="R45" s="19" t="s">
        <v>502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44719.0</v>
      </c>
      <c r="C46" s="14" t="s">
        <v>1246</v>
      </c>
      <c r="D46" s="15">
        <v>39317.0</v>
      </c>
      <c r="E46" s="15" t="s">
        <v>139</v>
      </c>
      <c r="F46" s="16"/>
      <c r="G46" s="16"/>
      <c r="H46" s="17"/>
      <c r="I46" s="18"/>
      <c r="J46" s="18">
        <v>5150.0</v>
      </c>
      <c r="K46" s="18"/>
      <c r="L46" s="16"/>
      <c r="M46" s="16"/>
      <c r="N46" s="16"/>
      <c r="O46" s="16"/>
      <c r="P46" s="19">
        <v>5150.0</v>
      </c>
      <c r="Q46" s="20">
        <f t="shared" si="1"/>
        <v>0</v>
      </c>
      <c r="R46" s="19" t="s">
        <v>44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44719.0</v>
      </c>
      <c r="C47" s="14" t="s">
        <v>1247</v>
      </c>
      <c r="D47" s="15">
        <v>57526.0</v>
      </c>
      <c r="E47" s="15" t="s">
        <v>1248</v>
      </c>
      <c r="F47" s="16"/>
      <c r="G47" s="16"/>
      <c r="H47" s="23">
        <v>27000.0</v>
      </c>
      <c r="I47" s="18"/>
      <c r="J47" s="18"/>
      <c r="K47" s="18"/>
      <c r="L47" s="16"/>
      <c r="M47" s="16"/>
      <c r="N47" s="16"/>
      <c r="O47" s="16"/>
      <c r="P47" s="19">
        <v>27000.0</v>
      </c>
      <c r="Q47" s="20">
        <f t="shared" si="1"/>
        <v>0</v>
      </c>
      <c r="R47" s="19" t="s">
        <v>48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44719.0</v>
      </c>
      <c r="C48" s="14" t="s">
        <v>1249</v>
      </c>
      <c r="D48" s="15">
        <v>52860.0</v>
      </c>
      <c r="E48" s="15" t="s">
        <v>1250</v>
      </c>
      <c r="F48" s="16"/>
      <c r="G48" s="16"/>
      <c r="H48" s="17"/>
      <c r="I48" s="18">
        <v>2650.0</v>
      </c>
      <c r="J48" s="18"/>
      <c r="K48" s="18"/>
      <c r="L48" s="16"/>
      <c r="M48" s="16"/>
      <c r="N48" s="16"/>
      <c r="O48" s="16"/>
      <c r="P48" s="19">
        <v>2650.0</v>
      </c>
      <c r="Q48" s="20">
        <f t="shared" si="1"/>
        <v>0</v>
      </c>
      <c r="R48" s="19" t="s">
        <v>502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44719.0</v>
      </c>
      <c r="C49" s="14" t="s">
        <v>1251</v>
      </c>
      <c r="D49" s="15">
        <v>54454.0</v>
      </c>
      <c r="E49" s="15" t="s">
        <v>285</v>
      </c>
      <c r="F49" s="16"/>
      <c r="G49" s="16"/>
      <c r="H49" s="17"/>
      <c r="I49" s="18">
        <v>3900.0</v>
      </c>
      <c r="J49" s="18"/>
      <c r="K49" s="18"/>
      <c r="L49" s="16"/>
      <c r="M49" s="16"/>
      <c r="N49" s="16"/>
      <c r="O49" s="16"/>
      <c r="P49" s="19">
        <v>3900.0</v>
      </c>
      <c r="Q49" s="20">
        <f t="shared" si="1"/>
        <v>0</v>
      </c>
      <c r="R49" s="19" t="s">
        <v>507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44719.0</v>
      </c>
      <c r="C50" s="14" t="s">
        <v>1252</v>
      </c>
      <c r="D50" s="15">
        <v>35245.0</v>
      </c>
      <c r="E50" s="15" t="s">
        <v>677</v>
      </c>
      <c r="F50" s="16"/>
      <c r="G50" s="16"/>
      <c r="H50" s="23">
        <v>5000.0</v>
      </c>
      <c r="I50" s="18"/>
      <c r="J50" s="18"/>
      <c r="K50" s="18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48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44719.0</v>
      </c>
      <c r="C51" s="14" t="s">
        <v>1253</v>
      </c>
      <c r="D51" s="15">
        <v>42339.0</v>
      </c>
      <c r="E51" s="15" t="s">
        <v>1086</v>
      </c>
      <c r="F51" s="16"/>
      <c r="G51" s="16"/>
      <c r="H51" s="23">
        <v>5000.0</v>
      </c>
      <c r="I51" s="18"/>
      <c r="J51" s="18"/>
      <c r="K51" s="18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48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44719.0</v>
      </c>
      <c r="C52" s="14" t="s">
        <v>1254</v>
      </c>
      <c r="D52" s="15">
        <v>46550.0</v>
      </c>
      <c r="E52" s="15" t="s">
        <v>1255</v>
      </c>
      <c r="F52" s="16"/>
      <c r="G52" s="16"/>
      <c r="H52" s="23">
        <v>300.0</v>
      </c>
      <c r="I52" s="18"/>
      <c r="J52" s="18"/>
      <c r="K52" s="18"/>
      <c r="L52" s="16"/>
      <c r="M52" s="16"/>
      <c r="N52" s="16"/>
      <c r="O52" s="16"/>
      <c r="P52" s="19">
        <v>300.0</v>
      </c>
      <c r="Q52" s="20">
        <f t="shared" si="1"/>
        <v>0</v>
      </c>
      <c r="R52" s="19" t="s">
        <v>48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44719.0</v>
      </c>
      <c r="C53" s="14" t="s">
        <v>1256</v>
      </c>
      <c r="D53" s="15">
        <v>69309.0</v>
      </c>
      <c r="E53" s="15" t="s">
        <v>1257</v>
      </c>
      <c r="F53" s="16"/>
      <c r="G53" s="16"/>
      <c r="H53" s="17"/>
      <c r="I53" s="18">
        <v>27000.0</v>
      </c>
      <c r="J53" s="18"/>
      <c r="K53" s="18"/>
      <c r="L53" s="16"/>
      <c r="M53" s="16"/>
      <c r="N53" s="16"/>
      <c r="O53" s="16"/>
      <c r="P53" s="19">
        <v>27000.0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44719.0</v>
      </c>
      <c r="C54" s="14" t="s">
        <v>1258</v>
      </c>
      <c r="D54" s="15">
        <v>69309.0</v>
      </c>
      <c r="E54" s="15" t="s">
        <v>1257</v>
      </c>
      <c r="F54" s="16"/>
      <c r="G54" s="16"/>
      <c r="H54" s="17"/>
      <c r="I54" s="18">
        <v>3500.0</v>
      </c>
      <c r="J54" s="18"/>
      <c r="K54" s="18"/>
      <c r="L54" s="16"/>
      <c r="M54" s="16"/>
      <c r="N54" s="16"/>
      <c r="O54" s="16"/>
      <c r="P54" s="19">
        <v>3500.0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44719.0</v>
      </c>
      <c r="C55" s="14" t="s">
        <v>1259</v>
      </c>
      <c r="D55" s="15">
        <v>50878.0</v>
      </c>
      <c r="E55" s="15" t="s">
        <v>1142</v>
      </c>
      <c r="F55" s="16"/>
      <c r="G55" s="16"/>
      <c r="H55" s="17"/>
      <c r="I55" s="18">
        <v>1250.0</v>
      </c>
      <c r="J55" s="18"/>
      <c r="K55" s="18"/>
      <c r="L55" s="16"/>
      <c r="M55" s="16"/>
      <c r="N55" s="16"/>
      <c r="O55" s="16"/>
      <c r="P55" s="19">
        <v>1250.0</v>
      </c>
      <c r="Q55" s="20">
        <f t="shared" si="1"/>
        <v>0</v>
      </c>
      <c r="R55" s="19" t="s">
        <v>48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44719.0</v>
      </c>
      <c r="C56" s="14" t="s">
        <v>1260</v>
      </c>
      <c r="D56" s="15">
        <v>71082.0</v>
      </c>
      <c r="E56" s="15" t="s">
        <v>1261</v>
      </c>
      <c r="F56" s="16"/>
      <c r="G56" s="16"/>
      <c r="H56" s="17"/>
      <c r="I56" s="18">
        <v>27000.0</v>
      </c>
      <c r="J56" s="18"/>
      <c r="K56" s="18"/>
      <c r="L56" s="16"/>
      <c r="M56" s="16"/>
      <c r="N56" s="16"/>
      <c r="O56" s="16"/>
      <c r="P56" s="19">
        <v>27000.0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44719.0</v>
      </c>
      <c r="C57" s="14" t="s">
        <v>1262</v>
      </c>
      <c r="D57" s="15">
        <v>57020.0</v>
      </c>
      <c r="E57" s="15" t="s">
        <v>1263</v>
      </c>
      <c r="F57" s="16"/>
      <c r="G57" s="16"/>
      <c r="H57" s="17"/>
      <c r="I57" s="18"/>
      <c r="J57" s="18">
        <v>10200.0</v>
      </c>
      <c r="K57" s="18"/>
      <c r="L57" s="16"/>
      <c r="M57" s="16"/>
      <c r="N57" s="16"/>
      <c r="O57" s="16"/>
      <c r="P57" s="19">
        <v>10200.0</v>
      </c>
      <c r="Q57" s="20">
        <f t="shared" si="1"/>
        <v>0</v>
      </c>
      <c r="R57" s="19" t="s">
        <v>507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44719.0</v>
      </c>
      <c r="C58" s="14" t="s">
        <v>1264</v>
      </c>
      <c r="D58" s="15">
        <v>66265.0</v>
      </c>
      <c r="E58" s="15" t="s">
        <v>1265</v>
      </c>
      <c r="F58" s="16"/>
      <c r="G58" s="16"/>
      <c r="H58" s="17"/>
      <c r="I58" s="18"/>
      <c r="J58" s="18">
        <v>2100.0</v>
      </c>
      <c r="K58" s="18"/>
      <c r="L58" s="16"/>
      <c r="M58" s="16"/>
      <c r="N58" s="16"/>
      <c r="O58" s="16"/>
      <c r="P58" s="19">
        <v>2100.0</v>
      </c>
      <c r="Q58" s="20">
        <f t="shared" si="1"/>
        <v>0</v>
      </c>
      <c r="R58" s="19" t="s">
        <v>48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44719.0</v>
      </c>
      <c r="C59" s="14" t="s">
        <v>1266</v>
      </c>
      <c r="D59" s="15">
        <v>51697.0</v>
      </c>
      <c r="E59" s="15" t="s">
        <v>616</v>
      </c>
      <c r="F59" s="16"/>
      <c r="G59" s="16"/>
      <c r="H59" s="17"/>
      <c r="I59" s="18"/>
      <c r="J59" s="18">
        <v>4250.0</v>
      </c>
      <c r="K59" s="18"/>
      <c r="L59" s="16"/>
      <c r="M59" s="16"/>
      <c r="N59" s="16"/>
      <c r="O59" s="16"/>
      <c r="P59" s="19">
        <v>4250.0</v>
      </c>
      <c r="Q59" s="20">
        <f t="shared" si="1"/>
        <v>0</v>
      </c>
      <c r="R59" s="19" t="s">
        <v>44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44719.0</v>
      </c>
      <c r="C60" s="14" t="s">
        <v>1267</v>
      </c>
      <c r="D60" s="15">
        <v>46927.0</v>
      </c>
      <c r="E60" s="15" t="s">
        <v>425</v>
      </c>
      <c r="F60" s="16"/>
      <c r="G60" s="16"/>
      <c r="H60" s="17"/>
      <c r="I60" s="18">
        <v>8125.0</v>
      </c>
      <c r="J60" s="18"/>
      <c r="K60" s="18"/>
      <c r="L60" s="16"/>
      <c r="M60" s="16"/>
      <c r="N60" s="16"/>
      <c r="O60" s="16"/>
      <c r="P60" s="19">
        <v>8125.0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44719.0</v>
      </c>
      <c r="C61" s="14" t="s">
        <v>1268</v>
      </c>
      <c r="D61" s="15">
        <v>54501.0</v>
      </c>
      <c r="E61" s="15" t="s">
        <v>1269</v>
      </c>
      <c r="F61" s="16"/>
      <c r="G61" s="16"/>
      <c r="H61" s="17"/>
      <c r="I61" s="18">
        <v>5150.0</v>
      </c>
      <c r="J61" s="18"/>
      <c r="K61" s="18"/>
      <c r="L61" s="16"/>
      <c r="M61" s="16"/>
      <c r="N61" s="16"/>
      <c r="O61" s="16"/>
      <c r="P61" s="19">
        <v>5150.0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44719.0</v>
      </c>
      <c r="C62" s="14" t="s">
        <v>1270</v>
      </c>
      <c r="D62" s="15">
        <v>35245.0</v>
      </c>
      <c r="E62" s="15" t="s">
        <v>677</v>
      </c>
      <c r="F62" s="16"/>
      <c r="G62" s="16"/>
      <c r="H62" s="17"/>
      <c r="I62" s="18"/>
      <c r="J62" s="18"/>
      <c r="K62" s="18">
        <v>5000.0</v>
      </c>
      <c r="L62" s="16"/>
      <c r="M62" s="16"/>
      <c r="N62" s="16"/>
      <c r="O62" s="16"/>
      <c r="P62" s="19">
        <v>5000.0</v>
      </c>
      <c r="Q62" s="20">
        <f t="shared" si="1"/>
        <v>0</v>
      </c>
      <c r="R62" s="19" t="s">
        <v>48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44719.0</v>
      </c>
      <c r="C63" s="14" t="s">
        <v>1271</v>
      </c>
      <c r="D63" s="15">
        <v>71084.0</v>
      </c>
      <c r="E63" s="15" t="s">
        <v>1272</v>
      </c>
      <c r="F63" s="16"/>
      <c r="G63" s="16"/>
      <c r="H63" s="17"/>
      <c r="I63" s="18"/>
      <c r="J63" s="18">
        <v>27000.0</v>
      </c>
      <c r="K63" s="18"/>
      <c r="L63" s="16"/>
      <c r="M63" s="16"/>
      <c r="N63" s="16"/>
      <c r="O63" s="16"/>
      <c r="P63" s="19">
        <v>27000.0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44719.0</v>
      </c>
      <c r="C64" s="14" t="s">
        <v>1273</v>
      </c>
      <c r="D64" s="15">
        <v>67799.0</v>
      </c>
      <c r="E64" s="15" t="s">
        <v>1274</v>
      </c>
      <c r="F64" s="16"/>
      <c r="G64" s="16"/>
      <c r="H64" s="17"/>
      <c r="I64" s="18">
        <v>16250.0</v>
      </c>
      <c r="J64" s="18"/>
      <c r="K64" s="18"/>
      <c r="L64" s="16"/>
      <c r="M64" s="16"/>
      <c r="N64" s="16"/>
      <c r="O64" s="16"/>
      <c r="P64" s="19">
        <v>16250.0</v>
      </c>
      <c r="Q64" s="20">
        <f t="shared" si="1"/>
        <v>0</v>
      </c>
      <c r="R64" s="19" t="s">
        <v>44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44719.0</v>
      </c>
      <c r="C65" s="14" t="s">
        <v>1275</v>
      </c>
      <c r="D65" s="15">
        <v>51069.0</v>
      </c>
      <c r="E65" s="15" t="s">
        <v>1170</v>
      </c>
      <c r="F65" s="16"/>
      <c r="G65" s="16"/>
      <c r="H65" s="17"/>
      <c r="I65" s="18">
        <v>1250.0</v>
      </c>
      <c r="J65" s="18"/>
      <c r="K65" s="18"/>
      <c r="L65" s="16"/>
      <c r="M65" s="16"/>
      <c r="N65" s="16"/>
      <c r="O65" s="16"/>
      <c r="P65" s="19">
        <v>1250.0</v>
      </c>
      <c r="Q65" s="20">
        <f t="shared" si="1"/>
        <v>0</v>
      </c>
      <c r="R65" s="19" t="s">
        <v>48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44719.0</v>
      </c>
      <c r="C66" s="14" t="s">
        <v>1276</v>
      </c>
      <c r="D66" s="15">
        <v>67760.0</v>
      </c>
      <c r="E66" s="15" t="s">
        <v>1277</v>
      </c>
      <c r="F66" s="16"/>
      <c r="G66" s="18"/>
      <c r="H66" s="17"/>
      <c r="I66" s="18">
        <v>7500.0</v>
      </c>
      <c r="J66" s="18"/>
      <c r="K66" s="18"/>
      <c r="L66" s="16"/>
      <c r="M66" s="16"/>
      <c r="N66" s="16"/>
      <c r="O66" s="16"/>
      <c r="P66" s="19">
        <v>7500.0</v>
      </c>
      <c r="Q66" s="20">
        <f t="shared" si="1"/>
        <v>0</v>
      </c>
      <c r="R66" s="19" t="s">
        <v>44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44719.0</v>
      </c>
      <c r="C67" s="14" t="s">
        <v>1278</v>
      </c>
      <c r="D67" s="15">
        <v>64740.0</v>
      </c>
      <c r="E67" s="15" t="s">
        <v>662</v>
      </c>
      <c r="F67" s="16"/>
      <c r="G67" s="16"/>
      <c r="H67" s="17"/>
      <c r="I67" s="18"/>
      <c r="J67" s="18">
        <v>5150.0</v>
      </c>
      <c r="K67" s="18"/>
      <c r="L67" s="16"/>
      <c r="M67" s="16"/>
      <c r="N67" s="16"/>
      <c r="O67" s="16"/>
      <c r="P67" s="19">
        <v>5150.0</v>
      </c>
      <c r="Q67" s="20">
        <f t="shared" si="1"/>
        <v>0</v>
      </c>
      <c r="R67" s="19" t="s">
        <v>44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44719.0</v>
      </c>
      <c r="C68" s="14" t="s">
        <v>1279</v>
      </c>
      <c r="D68" s="15">
        <v>58758.0</v>
      </c>
      <c r="E68" s="15" t="s">
        <v>1280</v>
      </c>
      <c r="F68" s="16"/>
      <c r="G68" s="16"/>
      <c r="H68" s="17"/>
      <c r="I68" s="18"/>
      <c r="J68" s="18">
        <v>1400.0</v>
      </c>
      <c r="K68" s="18"/>
      <c r="L68" s="16"/>
      <c r="M68" s="16"/>
      <c r="N68" s="16"/>
      <c r="O68" s="16"/>
      <c r="P68" s="19">
        <v>1400.0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44719.0</v>
      </c>
      <c r="C69" s="14" t="s">
        <v>1281</v>
      </c>
      <c r="D69" s="15">
        <v>47862.0</v>
      </c>
      <c r="E69" s="15" t="s">
        <v>1282</v>
      </c>
      <c r="F69" s="16"/>
      <c r="G69" s="16"/>
      <c r="H69" s="17"/>
      <c r="I69" s="18">
        <v>5150.0</v>
      </c>
      <c r="J69" s="18"/>
      <c r="K69" s="18"/>
      <c r="L69" s="16"/>
      <c r="M69" s="16"/>
      <c r="N69" s="16"/>
      <c r="O69" s="16"/>
      <c r="P69" s="19">
        <v>5150.0</v>
      </c>
      <c r="Q69" s="20">
        <f t="shared" si="1"/>
        <v>0</v>
      </c>
      <c r="R69" s="19" t="s">
        <v>1283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44719.0</v>
      </c>
      <c r="C70" s="14" t="s">
        <v>1284</v>
      </c>
      <c r="D70" s="15">
        <v>55160.0</v>
      </c>
      <c r="E70" s="15" t="s">
        <v>1285</v>
      </c>
      <c r="F70" s="16"/>
      <c r="G70" s="16"/>
      <c r="H70" s="17"/>
      <c r="I70" s="18"/>
      <c r="J70" s="18">
        <v>3700.0</v>
      </c>
      <c r="K70" s="18"/>
      <c r="L70" s="16"/>
      <c r="M70" s="16"/>
      <c r="N70" s="16"/>
      <c r="O70" s="16"/>
      <c r="P70" s="19">
        <v>3700.0</v>
      </c>
      <c r="Q70" s="20">
        <f t="shared" si="1"/>
        <v>0</v>
      </c>
      <c r="R70" s="19" t="s">
        <v>502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44719.0</v>
      </c>
      <c r="C71" s="14" t="s">
        <v>1286</v>
      </c>
      <c r="D71" s="15">
        <v>59983.0</v>
      </c>
      <c r="E71" s="15" t="s">
        <v>1287</v>
      </c>
      <c r="F71" s="16"/>
      <c r="G71" s="18">
        <v>1250.0</v>
      </c>
      <c r="H71" s="17"/>
      <c r="I71" s="18"/>
      <c r="J71" s="18"/>
      <c r="K71" s="18"/>
      <c r="L71" s="16"/>
      <c r="M71" s="16"/>
      <c r="N71" s="16"/>
      <c r="O71" s="16"/>
      <c r="P71" s="19">
        <v>1250.0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44719.0</v>
      </c>
      <c r="C72" s="14" t="s">
        <v>1288</v>
      </c>
      <c r="D72" s="15">
        <v>71083.0</v>
      </c>
      <c r="E72" s="15" t="s">
        <v>1289</v>
      </c>
      <c r="F72" s="16"/>
      <c r="G72" s="16"/>
      <c r="H72" s="17"/>
      <c r="I72" s="18"/>
      <c r="J72" s="18">
        <v>27000.0</v>
      </c>
      <c r="K72" s="18"/>
      <c r="L72" s="16"/>
      <c r="M72" s="16"/>
      <c r="N72" s="16"/>
      <c r="O72" s="16"/>
      <c r="P72" s="19">
        <v>27000.0</v>
      </c>
      <c r="Q72" s="20">
        <f t="shared" si="1"/>
        <v>0</v>
      </c>
      <c r="R72" s="19" t="s">
        <v>79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44719.0</v>
      </c>
      <c r="C73" s="14" t="s">
        <v>1290</v>
      </c>
      <c r="D73" s="15">
        <v>54997.0</v>
      </c>
      <c r="E73" s="15" t="s">
        <v>1291</v>
      </c>
      <c r="F73" s="16"/>
      <c r="G73" s="16"/>
      <c r="H73" s="17"/>
      <c r="I73" s="18">
        <v>3550.0</v>
      </c>
      <c r="J73" s="18"/>
      <c r="K73" s="18"/>
      <c r="L73" s="16"/>
      <c r="M73" s="16"/>
      <c r="N73" s="16"/>
      <c r="O73" s="16"/>
      <c r="P73" s="19">
        <v>3550.0</v>
      </c>
      <c r="Q73" s="20">
        <f t="shared" si="1"/>
        <v>0</v>
      </c>
      <c r="R73" s="19" t="s">
        <v>44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44719.0</v>
      </c>
      <c r="C74" s="14" t="s">
        <v>1292</v>
      </c>
      <c r="D74" s="15">
        <v>69240.0</v>
      </c>
      <c r="E74" s="15" t="s">
        <v>1293</v>
      </c>
      <c r="F74" s="16"/>
      <c r="G74" s="16"/>
      <c r="H74" s="17"/>
      <c r="I74" s="18">
        <v>27000.0</v>
      </c>
      <c r="J74" s="18"/>
      <c r="K74" s="18"/>
      <c r="L74" s="16"/>
      <c r="M74" s="16"/>
      <c r="N74" s="16"/>
      <c r="O74" s="16"/>
      <c r="P74" s="19">
        <v>27000.0</v>
      </c>
      <c r="Q74" s="20">
        <f t="shared" si="1"/>
        <v>0</v>
      </c>
      <c r="R74" s="19" t="s">
        <v>79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44719.0</v>
      </c>
      <c r="C75" s="14" t="s">
        <v>1294</v>
      </c>
      <c r="D75" s="15">
        <v>58978.0</v>
      </c>
      <c r="E75" s="37" t="s">
        <v>836</v>
      </c>
      <c r="F75" s="16"/>
      <c r="G75" s="16"/>
      <c r="H75" s="17"/>
      <c r="I75" s="18">
        <v>2500.0</v>
      </c>
      <c r="J75" s="18"/>
      <c r="K75" s="18"/>
      <c r="L75" s="16"/>
      <c r="M75" s="16"/>
      <c r="N75" s="16"/>
      <c r="O75" s="16"/>
      <c r="P75" s="19">
        <v>2500.0</v>
      </c>
      <c r="Q75" s="20">
        <f t="shared" si="1"/>
        <v>0</v>
      </c>
      <c r="R75" s="19" t="s">
        <v>44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44719.0</v>
      </c>
      <c r="C76" s="14" t="s">
        <v>1295</v>
      </c>
      <c r="D76" s="15">
        <v>48910.0</v>
      </c>
      <c r="E76" s="15" t="s">
        <v>74</v>
      </c>
      <c r="F76" s="16"/>
      <c r="G76" s="16"/>
      <c r="H76" s="17"/>
      <c r="I76" s="18"/>
      <c r="J76" s="18">
        <v>22500.0</v>
      </c>
      <c r="K76" s="18"/>
      <c r="L76" s="16"/>
      <c r="M76" s="16"/>
      <c r="N76" s="16"/>
      <c r="O76" s="16"/>
      <c r="P76" s="19">
        <v>22500.0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44719.0</v>
      </c>
      <c r="C77" s="14" t="s">
        <v>1296</v>
      </c>
      <c r="D77" s="15">
        <v>71091.0</v>
      </c>
      <c r="E77" s="15" t="s">
        <v>1297</v>
      </c>
      <c r="F77" s="16"/>
      <c r="G77" s="16"/>
      <c r="H77" s="17"/>
      <c r="I77" s="18"/>
      <c r="J77" s="18">
        <v>27000.0</v>
      </c>
      <c r="K77" s="18"/>
      <c r="L77" s="16"/>
      <c r="M77" s="16"/>
      <c r="N77" s="16"/>
      <c r="O77" s="16"/>
      <c r="P77" s="19">
        <v>27000.0</v>
      </c>
      <c r="Q77" s="20">
        <f t="shared" si="1"/>
        <v>0</v>
      </c>
      <c r="R77" s="19" t="s">
        <v>44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44719.0</v>
      </c>
      <c r="C78" s="14" t="s">
        <v>1298</v>
      </c>
      <c r="D78" s="15">
        <v>71092.0</v>
      </c>
      <c r="E78" s="15" t="s">
        <v>1299</v>
      </c>
      <c r="F78" s="16"/>
      <c r="G78" s="16"/>
      <c r="H78" s="17"/>
      <c r="I78" s="18"/>
      <c r="J78" s="18">
        <v>69500.0</v>
      </c>
      <c r="K78" s="18"/>
      <c r="L78" s="16"/>
      <c r="M78" s="16"/>
      <c r="N78" s="16"/>
      <c r="O78" s="16"/>
      <c r="P78" s="19">
        <v>69500.0</v>
      </c>
      <c r="Q78" s="20">
        <f t="shared" si="1"/>
        <v>0</v>
      </c>
      <c r="R78" s="19" t="s">
        <v>44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44719.0</v>
      </c>
      <c r="C79" s="14" t="s">
        <v>1300</v>
      </c>
      <c r="D79" s="15">
        <v>71093.0</v>
      </c>
      <c r="E79" s="15" t="s">
        <v>1301</v>
      </c>
      <c r="F79" s="18"/>
      <c r="G79" s="18">
        <v>27000.0</v>
      </c>
      <c r="H79" s="17"/>
      <c r="I79" s="18"/>
      <c r="J79" s="18"/>
      <c r="K79" s="18"/>
      <c r="L79" s="16"/>
      <c r="M79" s="16"/>
      <c r="N79" s="16"/>
      <c r="O79" s="16"/>
      <c r="P79" s="19">
        <v>27000.0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44719.0</v>
      </c>
      <c r="C80" s="14" t="s">
        <v>1302</v>
      </c>
      <c r="D80" s="15">
        <v>10271.0</v>
      </c>
      <c r="E80" s="15" t="s">
        <v>419</v>
      </c>
      <c r="F80" s="16"/>
      <c r="G80" s="16"/>
      <c r="H80" s="17"/>
      <c r="I80" s="18"/>
      <c r="J80" s="18">
        <v>1500.0</v>
      </c>
      <c r="K80" s="18"/>
      <c r="L80" s="16"/>
      <c r="M80" s="16"/>
      <c r="N80" s="16"/>
      <c r="O80" s="16"/>
      <c r="P80" s="19">
        <v>1500.0</v>
      </c>
      <c r="Q80" s="20">
        <f t="shared" si="1"/>
        <v>0</v>
      </c>
      <c r="R80" s="19" t="s">
        <v>1283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44719.0</v>
      </c>
      <c r="C81" s="14" t="s">
        <v>1303</v>
      </c>
      <c r="D81" s="15">
        <v>59983.0</v>
      </c>
      <c r="E81" s="15" t="s">
        <v>1287</v>
      </c>
      <c r="F81" s="16"/>
      <c r="G81" s="18">
        <v>700.0</v>
      </c>
      <c r="H81" s="17"/>
      <c r="I81" s="18"/>
      <c r="J81" s="18"/>
      <c r="K81" s="18"/>
      <c r="L81" s="16"/>
      <c r="M81" s="16"/>
      <c r="N81" s="16"/>
      <c r="O81" s="16"/>
      <c r="P81" s="19">
        <v>700.0</v>
      </c>
      <c r="Q81" s="20">
        <f t="shared" si="1"/>
        <v>0</v>
      </c>
      <c r="R81" s="19" t="s">
        <v>79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44719.0</v>
      </c>
      <c r="C82" s="14" t="s">
        <v>1304</v>
      </c>
      <c r="D82" s="15">
        <v>59284.0</v>
      </c>
      <c r="E82" s="15" t="s">
        <v>1305</v>
      </c>
      <c r="F82" s="16"/>
      <c r="G82" s="16"/>
      <c r="H82" s="17"/>
      <c r="I82" s="18">
        <v>15000.0</v>
      </c>
      <c r="J82" s="18"/>
      <c r="K82" s="18"/>
      <c r="L82" s="16"/>
      <c r="M82" s="16"/>
      <c r="N82" s="16"/>
      <c r="O82" s="16"/>
      <c r="P82" s="19">
        <v>15000.0</v>
      </c>
      <c r="Q82" s="20">
        <f t="shared" si="1"/>
        <v>0</v>
      </c>
      <c r="R82" s="19" t="s">
        <v>1283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44719.0</v>
      </c>
      <c r="C83" s="14" t="s">
        <v>1306</v>
      </c>
      <c r="D83" s="15">
        <v>30895.0</v>
      </c>
      <c r="E83" s="15" t="s">
        <v>41</v>
      </c>
      <c r="F83" s="16"/>
      <c r="G83" s="16"/>
      <c r="H83" s="17"/>
      <c r="I83" s="18"/>
      <c r="J83" s="18">
        <v>3550.0</v>
      </c>
      <c r="K83" s="18"/>
      <c r="L83" s="16"/>
      <c r="M83" s="16"/>
      <c r="N83" s="16"/>
      <c r="O83" s="16"/>
      <c r="P83" s="19">
        <v>3550.0</v>
      </c>
      <c r="Q83" s="20">
        <f t="shared" si="1"/>
        <v>0</v>
      </c>
      <c r="R83" s="19" t="s">
        <v>44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44719.0</v>
      </c>
      <c r="C84" s="14" t="s">
        <v>1307</v>
      </c>
      <c r="D84" s="15">
        <v>30895.0</v>
      </c>
      <c r="E84" s="15" t="s">
        <v>41</v>
      </c>
      <c r="F84" s="16"/>
      <c r="G84" s="16"/>
      <c r="H84" s="17"/>
      <c r="I84" s="18"/>
      <c r="J84" s="18">
        <v>5900.0</v>
      </c>
      <c r="K84" s="18"/>
      <c r="L84" s="16"/>
      <c r="M84" s="16"/>
      <c r="N84" s="16"/>
      <c r="O84" s="16"/>
      <c r="P84" s="19">
        <v>5900.0</v>
      </c>
      <c r="Q84" s="20">
        <f t="shared" si="1"/>
        <v>0</v>
      </c>
      <c r="R84" s="19" t="s">
        <v>44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44719.0</v>
      </c>
      <c r="C85" s="14" t="s">
        <v>1308</v>
      </c>
      <c r="D85" s="15">
        <v>45096.0</v>
      </c>
      <c r="E85" s="15" t="s">
        <v>169</v>
      </c>
      <c r="F85" s="16"/>
      <c r="G85" s="16"/>
      <c r="H85" s="17"/>
      <c r="I85" s="18">
        <v>8750.0</v>
      </c>
      <c r="J85" s="18"/>
      <c r="K85" s="18"/>
      <c r="L85" s="16"/>
      <c r="M85" s="16"/>
      <c r="N85" s="16"/>
      <c r="O85" s="16"/>
      <c r="P85" s="19">
        <v>8750.0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44719.0</v>
      </c>
      <c r="C86" s="14" t="s">
        <v>1309</v>
      </c>
      <c r="D86" s="15">
        <v>30895.0</v>
      </c>
      <c r="E86" s="15" t="s">
        <v>41</v>
      </c>
      <c r="F86" s="16"/>
      <c r="G86" s="18"/>
      <c r="H86" s="17"/>
      <c r="I86" s="18">
        <v>10000.0</v>
      </c>
      <c r="J86" s="18"/>
      <c r="K86" s="18"/>
      <c r="L86" s="16"/>
      <c r="M86" s="16"/>
      <c r="N86" s="16"/>
      <c r="O86" s="16"/>
      <c r="P86" s="19">
        <v>10000.0</v>
      </c>
      <c r="Q86" s="20">
        <f t="shared" si="1"/>
        <v>0</v>
      </c>
      <c r="R86" s="19" t="s">
        <v>44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44719.0</v>
      </c>
      <c r="C87" s="14" t="s">
        <v>1310</v>
      </c>
      <c r="D87" s="15">
        <v>34481.0</v>
      </c>
      <c r="E87" s="15" t="s">
        <v>1311</v>
      </c>
      <c r="F87" s="16"/>
      <c r="G87" s="16"/>
      <c r="H87" s="17"/>
      <c r="I87" s="18">
        <v>5150.0</v>
      </c>
      <c r="J87" s="18"/>
      <c r="K87" s="18"/>
      <c r="L87" s="16"/>
      <c r="M87" s="16"/>
      <c r="N87" s="16"/>
      <c r="O87" s="16"/>
      <c r="P87" s="19">
        <v>5150.0</v>
      </c>
      <c r="Q87" s="20">
        <f t="shared" si="1"/>
        <v>0</v>
      </c>
      <c r="R87" s="19" t="s">
        <v>1283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44719.0</v>
      </c>
      <c r="C88" s="14" t="s">
        <v>1312</v>
      </c>
      <c r="D88" s="15">
        <v>50739.0</v>
      </c>
      <c r="E88" s="15" t="s">
        <v>76</v>
      </c>
      <c r="F88" s="16"/>
      <c r="G88" s="16"/>
      <c r="H88" s="17"/>
      <c r="I88" s="18">
        <v>5000.0</v>
      </c>
      <c r="J88" s="18"/>
      <c r="K88" s="18"/>
      <c r="L88" s="16"/>
      <c r="M88" s="16"/>
      <c r="N88" s="16"/>
      <c r="O88" s="16"/>
      <c r="P88" s="19">
        <v>5000.0</v>
      </c>
      <c r="Q88" s="20">
        <f t="shared" si="1"/>
        <v>0</v>
      </c>
      <c r="R88" s="19" t="s">
        <v>44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44719.0</v>
      </c>
      <c r="C89" s="14" t="s">
        <v>1313</v>
      </c>
      <c r="D89" s="15">
        <v>40893.0</v>
      </c>
      <c r="E89" s="15" t="s">
        <v>1314</v>
      </c>
      <c r="F89" s="16"/>
      <c r="G89" s="16"/>
      <c r="H89" s="17"/>
      <c r="I89" s="18">
        <v>10000.0</v>
      </c>
      <c r="J89" s="18"/>
      <c r="K89" s="18"/>
      <c r="L89" s="16"/>
      <c r="M89" s="16"/>
      <c r="N89" s="16"/>
      <c r="O89" s="16"/>
      <c r="P89" s="19">
        <v>10000.0</v>
      </c>
      <c r="Q89" s="20">
        <f t="shared" si="1"/>
        <v>0</v>
      </c>
      <c r="R89" s="19" t="s">
        <v>1283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44719.0</v>
      </c>
      <c r="C90" s="14" t="s">
        <v>1315</v>
      </c>
      <c r="D90" s="15">
        <v>25650.0</v>
      </c>
      <c r="E90" s="15" t="s">
        <v>255</v>
      </c>
      <c r="F90" s="16"/>
      <c r="G90" s="16"/>
      <c r="H90" s="17"/>
      <c r="I90" s="18"/>
      <c r="J90" s="18"/>
      <c r="K90" s="18">
        <v>600.0</v>
      </c>
      <c r="L90" s="16"/>
      <c r="M90" s="16"/>
      <c r="N90" s="16"/>
      <c r="O90" s="16"/>
      <c r="P90" s="19">
        <v>600.0</v>
      </c>
      <c r="Q90" s="20">
        <f t="shared" si="1"/>
        <v>0</v>
      </c>
      <c r="R90" s="19" t="s">
        <v>24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44719.0</v>
      </c>
      <c r="C91" s="14" t="s">
        <v>1316</v>
      </c>
      <c r="D91" s="15">
        <v>67922.0</v>
      </c>
      <c r="E91" s="15" t="s">
        <v>555</v>
      </c>
      <c r="F91" s="16"/>
      <c r="G91" s="16"/>
      <c r="H91" s="17"/>
      <c r="I91" s="18">
        <v>2500.0</v>
      </c>
      <c r="J91" s="18"/>
      <c r="K91" s="18"/>
      <c r="L91" s="16"/>
      <c r="M91" s="16"/>
      <c r="N91" s="16"/>
      <c r="O91" s="16"/>
      <c r="P91" s="19">
        <v>2500.0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44719.0</v>
      </c>
      <c r="C92" s="14" t="s">
        <v>1317</v>
      </c>
      <c r="D92" s="15">
        <v>52775.0</v>
      </c>
      <c r="E92" s="15" t="s">
        <v>1318</v>
      </c>
      <c r="F92" s="16"/>
      <c r="G92" s="16"/>
      <c r="H92" s="17"/>
      <c r="I92" s="18">
        <v>15000.0</v>
      </c>
      <c r="J92" s="18"/>
      <c r="K92" s="18"/>
      <c r="L92" s="16"/>
      <c r="M92" s="16"/>
      <c r="N92" s="16"/>
      <c r="O92" s="16"/>
      <c r="P92" s="19">
        <v>15000.0</v>
      </c>
      <c r="Q92" s="20">
        <f t="shared" si="1"/>
        <v>0</v>
      </c>
      <c r="R92" s="19" t="s">
        <v>1283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44719.0</v>
      </c>
      <c r="C93" s="14" t="s">
        <v>1319</v>
      </c>
      <c r="D93" s="15">
        <v>14329.0</v>
      </c>
      <c r="E93" s="15" t="s">
        <v>637</v>
      </c>
      <c r="F93" s="16"/>
      <c r="G93" s="16"/>
      <c r="H93" s="17"/>
      <c r="I93" s="18">
        <v>35000.0</v>
      </c>
      <c r="J93" s="18"/>
      <c r="K93" s="18"/>
      <c r="L93" s="16"/>
      <c r="M93" s="16"/>
      <c r="N93" s="16"/>
      <c r="O93" s="16"/>
      <c r="P93" s="19">
        <v>35000.0</v>
      </c>
      <c r="Q93" s="20">
        <f t="shared" si="1"/>
        <v>0</v>
      </c>
      <c r="R93" s="19" t="s">
        <v>79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44719.0</v>
      </c>
      <c r="C94" s="14" t="s">
        <v>1320</v>
      </c>
      <c r="D94" s="15">
        <v>52775.0</v>
      </c>
      <c r="E94" s="15" t="s">
        <v>1318</v>
      </c>
      <c r="F94" s="16"/>
      <c r="G94" s="16"/>
      <c r="H94" s="17"/>
      <c r="I94" s="18">
        <v>3600.0</v>
      </c>
      <c r="J94" s="18"/>
      <c r="K94" s="18"/>
      <c r="L94" s="16"/>
      <c r="M94" s="16"/>
      <c r="N94" s="16"/>
      <c r="O94" s="16"/>
      <c r="P94" s="19">
        <v>3600.0</v>
      </c>
      <c r="Q94" s="20">
        <f t="shared" si="1"/>
        <v>0</v>
      </c>
      <c r="R94" s="19" t="s">
        <v>1283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44719.0</v>
      </c>
      <c r="C95" s="14" t="s">
        <v>1321</v>
      </c>
      <c r="D95" s="15">
        <v>70942.0</v>
      </c>
      <c r="E95" s="15" t="s">
        <v>725</v>
      </c>
      <c r="F95" s="16"/>
      <c r="G95" s="16"/>
      <c r="H95" s="17"/>
      <c r="I95" s="18"/>
      <c r="J95" s="18">
        <v>300.0</v>
      </c>
      <c r="K95" s="18"/>
      <c r="L95" s="16"/>
      <c r="M95" s="16"/>
      <c r="N95" s="16"/>
      <c r="O95" s="16"/>
      <c r="P95" s="19">
        <v>300.0</v>
      </c>
      <c r="Q95" s="20">
        <f t="shared" si="1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44719.0</v>
      </c>
      <c r="C96" s="14" t="s">
        <v>1322</v>
      </c>
      <c r="D96" s="15">
        <v>59262.0</v>
      </c>
      <c r="E96" s="15" t="s">
        <v>1323</v>
      </c>
      <c r="F96" s="16"/>
      <c r="G96" s="16"/>
      <c r="H96" s="17"/>
      <c r="I96" s="18">
        <v>5000.0</v>
      </c>
      <c r="J96" s="18"/>
      <c r="K96" s="18"/>
      <c r="L96" s="16"/>
      <c r="M96" s="16"/>
      <c r="N96" s="16"/>
      <c r="O96" s="16"/>
      <c r="P96" s="19">
        <v>5000.0</v>
      </c>
      <c r="Q96" s="20">
        <f t="shared" si="1"/>
        <v>0</v>
      </c>
      <c r="R96" s="19" t="s">
        <v>1283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44719.0</v>
      </c>
      <c r="C97" s="14" t="s">
        <v>1324</v>
      </c>
      <c r="D97" s="15">
        <v>48631.0</v>
      </c>
      <c r="E97" s="15" t="s">
        <v>619</v>
      </c>
      <c r="F97" s="16"/>
      <c r="G97" s="16"/>
      <c r="H97" s="17"/>
      <c r="I97" s="18">
        <v>15000.0</v>
      </c>
      <c r="J97" s="18"/>
      <c r="K97" s="18"/>
      <c r="L97" s="16"/>
      <c r="M97" s="16"/>
      <c r="N97" s="16"/>
      <c r="O97" s="16"/>
      <c r="P97" s="19">
        <v>15000.0</v>
      </c>
      <c r="Q97" s="20">
        <f t="shared" si="1"/>
        <v>0</v>
      </c>
      <c r="R97" s="19" t="s">
        <v>24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44719.0</v>
      </c>
      <c r="C98" s="14" t="s">
        <v>1325</v>
      </c>
      <c r="D98" s="15">
        <v>53249.0</v>
      </c>
      <c r="E98" s="15" t="s">
        <v>26</v>
      </c>
      <c r="F98" s="18">
        <v>3950.0</v>
      </c>
      <c r="G98" s="16"/>
      <c r="H98" s="17"/>
      <c r="I98" s="18"/>
      <c r="J98" s="18"/>
      <c r="K98" s="18"/>
      <c r="L98" s="16"/>
      <c r="M98" s="16"/>
      <c r="N98" s="16"/>
      <c r="O98" s="16"/>
      <c r="P98" s="19">
        <v>3950.0</v>
      </c>
      <c r="Q98" s="20">
        <f t="shared" si="1"/>
        <v>0</v>
      </c>
      <c r="R98" s="19" t="s">
        <v>24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44719.0</v>
      </c>
      <c r="C99" s="14" t="s">
        <v>1326</v>
      </c>
      <c r="D99" s="15">
        <v>50820.0</v>
      </c>
      <c r="E99" s="15" t="s">
        <v>1327</v>
      </c>
      <c r="F99" s="16"/>
      <c r="G99" s="18">
        <v>10000.0</v>
      </c>
      <c r="H99" s="17"/>
      <c r="I99" s="18"/>
      <c r="J99" s="18"/>
      <c r="K99" s="18"/>
      <c r="L99" s="16"/>
      <c r="M99" s="16"/>
      <c r="N99" s="16"/>
      <c r="O99" s="16"/>
      <c r="P99" s="19">
        <v>10000.0</v>
      </c>
      <c r="Q99" s="20">
        <f t="shared" si="1"/>
        <v>0</v>
      </c>
      <c r="R99" s="19" t="s">
        <v>48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44719.0</v>
      </c>
      <c r="C100" s="14" t="s">
        <v>1328</v>
      </c>
      <c r="D100" s="15">
        <v>59284.0</v>
      </c>
      <c r="E100" s="15" t="s">
        <v>1305</v>
      </c>
      <c r="F100" s="18">
        <v>127.0</v>
      </c>
      <c r="G100" s="16"/>
      <c r="H100" s="17"/>
      <c r="I100" s="18"/>
      <c r="J100" s="18"/>
      <c r="K100" s="18"/>
      <c r="L100" s="16"/>
      <c r="M100" s="16"/>
      <c r="N100" s="16"/>
      <c r="O100" s="16"/>
      <c r="P100" s="19">
        <v>127.0</v>
      </c>
      <c r="Q100" s="20">
        <f t="shared" si="1"/>
        <v>0</v>
      </c>
      <c r="R100" s="19" t="s">
        <v>24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44719.0</v>
      </c>
      <c r="C101" s="14" t="s">
        <v>1329</v>
      </c>
      <c r="D101" s="15">
        <v>50821.0</v>
      </c>
      <c r="E101" s="15" t="s">
        <v>1330</v>
      </c>
      <c r="F101" s="16"/>
      <c r="G101" s="18">
        <v>5000.0</v>
      </c>
      <c r="H101" s="17"/>
      <c r="I101" s="18"/>
      <c r="J101" s="18"/>
      <c r="K101" s="18"/>
      <c r="L101" s="16"/>
      <c r="M101" s="16"/>
      <c r="N101" s="16"/>
      <c r="O101" s="16"/>
      <c r="P101" s="19">
        <v>5000.0</v>
      </c>
      <c r="Q101" s="20">
        <f t="shared" si="1"/>
        <v>0</v>
      </c>
      <c r="R101" s="19" t="s">
        <v>48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44719.0</v>
      </c>
      <c r="C102" s="14" t="s">
        <v>1331</v>
      </c>
      <c r="D102" s="15">
        <v>21821.0</v>
      </c>
      <c r="E102" s="15" t="s">
        <v>492</v>
      </c>
      <c r="F102" s="16"/>
      <c r="G102" s="16"/>
      <c r="H102" s="17"/>
      <c r="I102" s="18">
        <v>6475.0</v>
      </c>
      <c r="J102" s="18"/>
      <c r="K102" s="18"/>
      <c r="L102" s="16"/>
      <c r="M102" s="16"/>
      <c r="N102" s="16"/>
      <c r="O102" s="16"/>
      <c r="P102" s="19">
        <v>6475.0</v>
      </c>
      <c r="Q102" s="20">
        <f t="shared" si="1"/>
        <v>0</v>
      </c>
      <c r="R102" s="19" t="s">
        <v>79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44719.0</v>
      </c>
      <c r="C103" s="14" t="s">
        <v>1332</v>
      </c>
      <c r="D103" s="15">
        <v>50593.0</v>
      </c>
      <c r="E103" s="15" t="s">
        <v>47</v>
      </c>
      <c r="F103" s="16"/>
      <c r="G103" s="16"/>
      <c r="H103" s="17"/>
      <c r="I103" s="18">
        <v>50000.0</v>
      </c>
      <c r="J103" s="18"/>
      <c r="K103" s="18"/>
      <c r="L103" s="16"/>
      <c r="M103" s="18"/>
      <c r="N103" s="16"/>
      <c r="O103" s="16"/>
      <c r="P103" s="19">
        <v>50000.0</v>
      </c>
      <c r="Q103" s="20">
        <f t="shared" si="1"/>
        <v>0</v>
      </c>
      <c r="R103" s="19" t="s">
        <v>1283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44719.0</v>
      </c>
      <c r="C104" s="14" t="s">
        <v>1333</v>
      </c>
      <c r="D104" s="15">
        <v>51040.0</v>
      </c>
      <c r="E104" s="15" t="s">
        <v>660</v>
      </c>
      <c r="F104" s="16"/>
      <c r="G104" s="16"/>
      <c r="H104" s="17"/>
      <c r="I104" s="18">
        <v>2500.0</v>
      </c>
      <c r="J104" s="18"/>
      <c r="K104" s="18"/>
      <c r="L104" s="16"/>
      <c r="M104" s="16"/>
      <c r="N104" s="16"/>
      <c r="O104" s="16"/>
      <c r="P104" s="19">
        <v>2500.0</v>
      </c>
      <c r="Q104" s="20">
        <f t="shared" si="1"/>
        <v>0</v>
      </c>
      <c r="R104" s="19" t="s">
        <v>79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44719.0</v>
      </c>
      <c r="C105" s="14" t="s">
        <v>1334</v>
      </c>
      <c r="D105" s="15">
        <v>51697.0</v>
      </c>
      <c r="E105" s="15" t="s">
        <v>616</v>
      </c>
      <c r="F105" s="16"/>
      <c r="G105" s="16"/>
      <c r="H105" s="17"/>
      <c r="I105" s="18"/>
      <c r="J105" s="18">
        <v>150.0</v>
      </c>
      <c r="K105" s="18"/>
      <c r="L105" s="16"/>
      <c r="M105" s="16"/>
      <c r="N105" s="16"/>
      <c r="O105" s="16"/>
      <c r="P105" s="19">
        <v>150.0</v>
      </c>
      <c r="Q105" s="20">
        <f t="shared" si="1"/>
        <v>0</v>
      </c>
      <c r="R105" s="19" t="s">
        <v>79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44719.0</v>
      </c>
      <c r="C106" s="14" t="s">
        <v>1335</v>
      </c>
      <c r="D106" s="15">
        <v>68041.0</v>
      </c>
      <c r="E106" s="15" t="s">
        <v>296</v>
      </c>
      <c r="F106" s="16"/>
      <c r="G106" s="16"/>
      <c r="H106" s="17"/>
      <c r="I106" s="18">
        <v>1400.0</v>
      </c>
      <c r="J106" s="18"/>
      <c r="K106" s="18"/>
      <c r="L106" s="16"/>
      <c r="M106" s="16"/>
      <c r="N106" s="16"/>
      <c r="O106" s="16"/>
      <c r="P106" s="19">
        <v>1400.0</v>
      </c>
      <c r="Q106" s="20">
        <f t="shared" si="1"/>
        <v>0</v>
      </c>
      <c r="R106" s="19" t="s">
        <v>1283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44719.0</v>
      </c>
      <c r="C107" s="14" t="s">
        <v>1336</v>
      </c>
      <c r="D107" s="15">
        <v>51697.0</v>
      </c>
      <c r="E107" s="15" t="s">
        <v>616</v>
      </c>
      <c r="F107" s="16"/>
      <c r="G107" s="16"/>
      <c r="H107" s="17"/>
      <c r="I107" s="18"/>
      <c r="J107" s="18">
        <v>600.0</v>
      </c>
      <c r="K107" s="18"/>
      <c r="L107" s="16"/>
      <c r="M107" s="16"/>
      <c r="N107" s="16"/>
      <c r="O107" s="16"/>
      <c r="P107" s="19">
        <v>600.0</v>
      </c>
      <c r="Q107" s="20">
        <f t="shared" si="1"/>
        <v>0</v>
      </c>
      <c r="R107" s="19" t="s">
        <v>79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44719.0</v>
      </c>
      <c r="C108" s="14" t="s">
        <v>1337</v>
      </c>
      <c r="D108" s="15">
        <v>59904.0</v>
      </c>
      <c r="E108" s="15" t="s">
        <v>230</v>
      </c>
      <c r="F108" s="16"/>
      <c r="G108" s="16"/>
      <c r="H108" s="17"/>
      <c r="I108" s="18">
        <v>5350.0</v>
      </c>
      <c r="J108" s="18"/>
      <c r="K108" s="18"/>
      <c r="L108" s="16"/>
      <c r="M108" s="16"/>
      <c r="N108" s="16"/>
      <c r="O108" s="16"/>
      <c r="P108" s="19">
        <v>5350.0</v>
      </c>
      <c r="Q108" s="20">
        <f t="shared" si="1"/>
        <v>0</v>
      </c>
      <c r="R108" s="19" t="s">
        <v>24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44718.0</v>
      </c>
      <c r="C109" s="14" t="s">
        <v>1338</v>
      </c>
      <c r="D109" s="15">
        <v>51017.0</v>
      </c>
      <c r="E109" s="15" t="s">
        <v>228</v>
      </c>
      <c r="F109" s="16"/>
      <c r="G109" s="16"/>
      <c r="H109" s="23">
        <v>35000.0</v>
      </c>
      <c r="I109" s="18"/>
      <c r="J109" s="18"/>
      <c r="K109" s="18"/>
      <c r="L109" s="16"/>
      <c r="M109" s="18"/>
      <c r="N109" s="16"/>
      <c r="O109" s="16"/>
      <c r="P109" s="19">
        <v>35000.0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44718.0</v>
      </c>
      <c r="C110" s="14" t="s">
        <v>1339</v>
      </c>
      <c r="D110" s="15">
        <v>51017.0</v>
      </c>
      <c r="E110" s="15" t="s">
        <v>228</v>
      </c>
      <c r="F110" s="16"/>
      <c r="G110" s="16"/>
      <c r="H110" s="23">
        <v>55250.0</v>
      </c>
      <c r="I110" s="18"/>
      <c r="J110" s="18"/>
      <c r="K110" s="18"/>
      <c r="L110" s="16"/>
      <c r="M110" s="18"/>
      <c r="N110" s="16"/>
      <c r="O110" s="16"/>
      <c r="P110" s="19">
        <v>55250.0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44719.0</v>
      </c>
      <c r="C111" s="14" t="s">
        <v>1340</v>
      </c>
      <c r="D111" s="15">
        <v>51406.0</v>
      </c>
      <c r="E111" s="15" t="s">
        <v>367</v>
      </c>
      <c r="F111" s="16"/>
      <c r="G111" s="16"/>
      <c r="H111" s="23">
        <v>50000.0</v>
      </c>
      <c r="I111" s="18"/>
      <c r="J111" s="18"/>
      <c r="K111" s="18"/>
      <c r="L111" s="16"/>
      <c r="M111" s="18"/>
      <c r="N111" s="16"/>
      <c r="O111" s="16"/>
      <c r="P111" s="19">
        <v>50000.0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44719.0</v>
      </c>
      <c r="C112" s="14" t="s">
        <v>1341</v>
      </c>
      <c r="D112" s="15">
        <v>65883.0</v>
      </c>
      <c r="E112" s="15" t="s">
        <v>1342</v>
      </c>
      <c r="F112" s="16"/>
      <c r="G112" s="16"/>
      <c r="H112" s="17"/>
      <c r="I112" s="18"/>
      <c r="J112" s="18"/>
      <c r="K112" s="18">
        <v>27000.0</v>
      </c>
      <c r="L112" s="16"/>
      <c r="M112" s="16"/>
      <c r="N112" s="16"/>
      <c r="O112" s="16"/>
      <c r="P112" s="19">
        <v>27000.0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44719.0</v>
      </c>
      <c r="C113" s="14" t="s">
        <v>1343</v>
      </c>
      <c r="D113" s="15">
        <v>42046.0</v>
      </c>
      <c r="E113" s="15" t="s">
        <v>148</v>
      </c>
      <c r="F113" s="16"/>
      <c r="G113" s="16"/>
      <c r="H113" s="38">
        <v>17000.0</v>
      </c>
      <c r="I113" s="18"/>
      <c r="J113" s="18"/>
      <c r="K113" s="18"/>
      <c r="L113" s="16"/>
      <c r="M113" s="18"/>
      <c r="N113" s="16"/>
      <c r="O113" s="16"/>
      <c r="P113" s="19">
        <v>17000.0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44719.0</v>
      </c>
      <c r="C114" s="14" t="s">
        <v>1344</v>
      </c>
      <c r="D114" s="15">
        <v>57201.0</v>
      </c>
      <c r="E114" s="15" t="s">
        <v>756</v>
      </c>
      <c r="F114" s="16"/>
      <c r="G114" s="16"/>
      <c r="H114" s="39">
        <v>15000.0</v>
      </c>
      <c r="I114" s="18"/>
      <c r="J114" s="18"/>
      <c r="K114" s="18"/>
      <c r="L114" s="16"/>
      <c r="M114" s="18"/>
      <c r="N114" s="16"/>
      <c r="O114" s="16"/>
      <c r="P114" s="19">
        <v>15000.0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44719.0</v>
      </c>
      <c r="C115" s="14" t="s">
        <v>1345</v>
      </c>
      <c r="D115" s="15">
        <v>50342.0</v>
      </c>
      <c r="E115" s="15" t="s">
        <v>298</v>
      </c>
      <c r="F115" s="16"/>
      <c r="G115" s="16"/>
      <c r="H115" s="39">
        <v>10000.0</v>
      </c>
      <c r="I115" s="18"/>
      <c r="J115" s="18"/>
      <c r="K115" s="18"/>
      <c r="L115" s="16"/>
      <c r="M115" s="18"/>
      <c r="N115" s="16"/>
      <c r="O115" s="16"/>
      <c r="P115" s="19">
        <v>10000.0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44719.0</v>
      </c>
      <c r="C116" s="14" t="s">
        <v>1346</v>
      </c>
      <c r="D116" s="15">
        <v>59184.0</v>
      </c>
      <c r="E116" s="15" t="s">
        <v>1226</v>
      </c>
      <c r="F116" s="16"/>
      <c r="G116" s="16"/>
      <c r="H116" s="17"/>
      <c r="I116" s="18"/>
      <c r="J116" s="18"/>
      <c r="K116" s="18"/>
      <c r="L116" s="16"/>
      <c r="M116" s="16"/>
      <c r="N116" s="16"/>
      <c r="O116" s="18">
        <v>2400.0</v>
      </c>
      <c r="P116" s="19">
        <v>2400.0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44719.0</v>
      </c>
      <c r="C117" s="14" t="s">
        <v>1347</v>
      </c>
      <c r="D117" s="15">
        <v>59184.0</v>
      </c>
      <c r="E117" s="15" t="s">
        <v>1226</v>
      </c>
      <c r="F117" s="16"/>
      <c r="G117" s="16"/>
      <c r="H117" s="17"/>
      <c r="I117" s="18"/>
      <c r="J117" s="18"/>
      <c r="K117" s="18"/>
      <c r="L117" s="16"/>
      <c r="M117" s="16"/>
      <c r="N117" s="16"/>
      <c r="O117" s="18">
        <v>1290.0</v>
      </c>
      <c r="P117" s="19">
        <v>1290.0</v>
      </c>
      <c r="Q117" s="20">
        <f t="shared" si="1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44719.0</v>
      </c>
      <c r="C118" s="14" t="s">
        <v>1348</v>
      </c>
      <c r="D118" s="15">
        <v>49953.0</v>
      </c>
      <c r="E118" s="15" t="s">
        <v>559</v>
      </c>
      <c r="F118" s="16"/>
      <c r="G118" s="16"/>
      <c r="H118" s="38">
        <v>33400.0</v>
      </c>
      <c r="I118" s="18"/>
      <c r="J118" s="18"/>
      <c r="K118" s="18"/>
      <c r="L118" s="16"/>
      <c r="M118" s="18"/>
      <c r="N118" s="16"/>
      <c r="O118" s="16"/>
      <c r="P118" s="19">
        <v>33400.0</v>
      </c>
      <c r="Q118" s="20">
        <f t="shared" si="1"/>
        <v>0</v>
      </c>
      <c r="R118" s="19"/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44719.0</v>
      </c>
      <c r="C119" s="14" t="s">
        <v>1349</v>
      </c>
      <c r="D119" s="15">
        <v>55179.0</v>
      </c>
      <c r="E119" s="15" t="s">
        <v>751</v>
      </c>
      <c r="F119" s="16"/>
      <c r="G119" s="16"/>
      <c r="H119" s="39">
        <v>5350.0</v>
      </c>
      <c r="I119" s="18"/>
      <c r="J119" s="18"/>
      <c r="K119" s="18"/>
      <c r="L119" s="16"/>
      <c r="M119" s="18"/>
      <c r="N119" s="16"/>
      <c r="O119" s="16"/>
      <c r="P119" s="19">
        <v>5350.0</v>
      </c>
      <c r="Q119" s="20">
        <f t="shared" si="1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44719.0</v>
      </c>
      <c r="C120" s="14" t="s">
        <v>1350</v>
      </c>
      <c r="D120" s="15">
        <v>49953.0</v>
      </c>
      <c r="E120" s="15" t="s">
        <v>559</v>
      </c>
      <c r="F120" s="18"/>
      <c r="G120" s="16"/>
      <c r="H120" s="39">
        <v>27000.0</v>
      </c>
      <c r="I120" s="18"/>
      <c r="J120" s="18"/>
      <c r="K120" s="18"/>
      <c r="L120" s="16"/>
      <c r="M120" s="18"/>
      <c r="N120" s="16"/>
      <c r="O120" s="16"/>
      <c r="P120" s="19">
        <v>27000.0</v>
      </c>
      <c r="Q120" s="20">
        <f t="shared" si="1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44719.0</v>
      </c>
      <c r="C121" s="14" t="s">
        <v>1351</v>
      </c>
      <c r="D121" s="15">
        <v>71087.0</v>
      </c>
      <c r="E121" s="15" t="s">
        <v>1352</v>
      </c>
      <c r="F121" s="24"/>
      <c r="G121" s="16"/>
      <c r="H121" s="17"/>
      <c r="I121" s="18"/>
      <c r="J121" s="24"/>
      <c r="K121" s="18">
        <v>135000.0</v>
      </c>
      <c r="L121" s="16"/>
      <c r="M121" s="16"/>
      <c r="N121" s="16"/>
      <c r="O121" s="16"/>
      <c r="P121" s="19">
        <v>135000.0</v>
      </c>
      <c r="Q121" s="20">
        <f t="shared" si="1"/>
        <v>0</v>
      </c>
      <c r="R121" s="19"/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44719.0</v>
      </c>
      <c r="C122" s="14" t="s">
        <v>1353</v>
      </c>
      <c r="D122" s="15">
        <v>25650.0</v>
      </c>
      <c r="E122" s="15" t="s">
        <v>255</v>
      </c>
      <c r="F122" s="16"/>
      <c r="G122" s="16"/>
      <c r="H122" s="38">
        <v>1250.0</v>
      </c>
      <c r="I122" s="18"/>
      <c r="J122" s="18"/>
      <c r="K122" s="18"/>
      <c r="L122" s="16"/>
      <c r="M122" s="18"/>
      <c r="N122" s="16"/>
      <c r="O122" s="16"/>
      <c r="P122" s="19">
        <v>1250.0</v>
      </c>
      <c r="Q122" s="20">
        <f t="shared" si="1"/>
        <v>0</v>
      </c>
      <c r="R122" s="19"/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44719.0</v>
      </c>
      <c r="C123" s="14" t="s">
        <v>1354</v>
      </c>
      <c r="D123" s="15">
        <v>49918.0</v>
      </c>
      <c r="E123" s="15" t="s">
        <v>944</v>
      </c>
      <c r="F123" s="16"/>
      <c r="G123" s="16"/>
      <c r="H123" s="39">
        <v>1950.0</v>
      </c>
      <c r="I123" s="18"/>
      <c r="J123" s="18"/>
      <c r="K123" s="18"/>
      <c r="L123" s="16"/>
      <c r="M123" s="18"/>
      <c r="N123" s="16"/>
      <c r="O123" s="16"/>
      <c r="P123" s="19">
        <v>1950.0</v>
      </c>
      <c r="Q123" s="20">
        <f t="shared" si="1"/>
        <v>0</v>
      </c>
      <c r="R123" s="19"/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44719.0</v>
      </c>
      <c r="C124" s="14" t="s">
        <v>1355</v>
      </c>
      <c r="D124" s="15">
        <v>66099.0</v>
      </c>
      <c r="E124" s="15" t="s">
        <v>1356</v>
      </c>
      <c r="F124" s="16"/>
      <c r="G124" s="16"/>
      <c r="H124" s="17"/>
      <c r="I124" s="18"/>
      <c r="J124" s="18"/>
      <c r="K124" s="18">
        <v>300.0</v>
      </c>
      <c r="L124" s="16"/>
      <c r="M124" s="16"/>
      <c r="N124" s="16"/>
      <c r="O124" s="16"/>
      <c r="P124" s="19">
        <v>300.0</v>
      </c>
      <c r="Q124" s="20">
        <f t="shared" si="1"/>
        <v>0</v>
      </c>
      <c r="R124" s="19"/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44719.0</v>
      </c>
      <c r="C125" s="14" t="s">
        <v>1357</v>
      </c>
      <c r="D125" s="15">
        <v>66347.0</v>
      </c>
      <c r="E125" s="15" t="s">
        <v>1358</v>
      </c>
      <c r="F125" s="16"/>
      <c r="G125" s="16"/>
      <c r="H125" s="17"/>
      <c r="I125" s="18"/>
      <c r="J125" s="18"/>
      <c r="K125" s="18">
        <v>300.0</v>
      </c>
      <c r="L125" s="16"/>
      <c r="M125" s="16"/>
      <c r="N125" s="16"/>
      <c r="O125" s="16"/>
      <c r="P125" s="19">
        <v>300.0</v>
      </c>
      <c r="Q125" s="20">
        <f t="shared" si="1"/>
        <v>0</v>
      </c>
      <c r="R125" s="19"/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44719.0</v>
      </c>
      <c r="C126" s="14" t="s">
        <v>1359</v>
      </c>
      <c r="D126" s="15">
        <v>21971.0</v>
      </c>
      <c r="E126" s="15" t="s">
        <v>1360</v>
      </c>
      <c r="F126" s="16"/>
      <c r="G126" s="16"/>
      <c r="H126" s="23"/>
      <c r="I126" s="18"/>
      <c r="J126" s="18"/>
      <c r="K126" s="18"/>
      <c r="L126" s="16"/>
      <c r="M126" s="16"/>
      <c r="N126" s="16"/>
      <c r="O126" s="18">
        <v>5000.0</v>
      </c>
      <c r="P126" s="19">
        <v>5000.0</v>
      </c>
      <c r="Q126" s="20">
        <f t="shared" si="1"/>
        <v>0</v>
      </c>
      <c r="R126" s="19"/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44719.0</v>
      </c>
      <c r="C127" s="14" t="s">
        <v>1361</v>
      </c>
      <c r="D127" s="15">
        <v>51697.0</v>
      </c>
      <c r="E127" s="15" t="s">
        <v>616</v>
      </c>
      <c r="F127" s="16"/>
      <c r="G127" s="16"/>
      <c r="H127" s="17"/>
      <c r="I127" s="18"/>
      <c r="J127" s="18"/>
      <c r="K127" s="18"/>
      <c r="L127" s="16"/>
      <c r="M127" s="16"/>
      <c r="N127" s="16"/>
      <c r="O127" s="18">
        <v>1290.0</v>
      </c>
      <c r="P127" s="19">
        <v>1290.0</v>
      </c>
      <c r="Q127" s="20">
        <f t="shared" si="1"/>
        <v>0</v>
      </c>
      <c r="R127" s="19"/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44719.0</v>
      </c>
      <c r="C128" s="14" t="s">
        <v>1362</v>
      </c>
      <c r="D128" s="15">
        <v>21828.0</v>
      </c>
      <c r="E128" s="15" t="s">
        <v>331</v>
      </c>
      <c r="F128" s="16"/>
      <c r="G128" s="16"/>
      <c r="H128" s="17"/>
      <c r="I128" s="18"/>
      <c r="J128" s="18"/>
      <c r="K128" s="18"/>
      <c r="L128" s="16"/>
      <c r="M128" s="18">
        <v>5775.0</v>
      </c>
      <c r="N128" s="16"/>
      <c r="O128" s="16"/>
      <c r="P128" s="19">
        <v>5775.0</v>
      </c>
      <c r="Q128" s="20">
        <f t="shared" si="1"/>
        <v>0</v>
      </c>
      <c r="R128" s="19"/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44719.0</v>
      </c>
      <c r="C129" s="14" t="s">
        <v>1363</v>
      </c>
      <c r="D129" s="15">
        <v>21828.0</v>
      </c>
      <c r="E129" s="15" t="s">
        <v>331</v>
      </c>
      <c r="F129" s="16"/>
      <c r="G129" s="16"/>
      <c r="H129" s="17"/>
      <c r="I129" s="18"/>
      <c r="J129" s="18"/>
      <c r="K129" s="18"/>
      <c r="L129" s="16"/>
      <c r="M129" s="18"/>
      <c r="N129" s="16"/>
      <c r="O129" s="18">
        <v>1200.0</v>
      </c>
      <c r="P129" s="19">
        <v>1200.0</v>
      </c>
      <c r="Q129" s="20">
        <f t="shared" si="1"/>
        <v>0</v>
      </c>
      <c r="R129" s="19"/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26"/>
      <c r="B130" s="27"/>
      <c r="C130" s="27"/>
      <c r="D130" s="27"/>
      <c r="E130" s="27"/>
      <c r="F130" s="28">
        <f t="shared" ref="F130:Q130" si="2">SUM(F5:F129)</f>
        <v>5977</v>
      </c>
      <c r="G130" s="28">
        <f t="shared" si="2"/>
        <v>43950</v>
      </c>
      <c r="H130" s="28">
        <f t="shared" si="2"/>
        <v>423400</v>
      </c>
      <c r="I130" s="28">
        <f t="shared" si="2"/>
        <v>634175</v>
      </c>
      <c r="J130" s="28">
        <f t="shared" si="2"/>
        <v>330030</v>
      </c>
      <c r="K130" s="28">
        <f t="shared" si="2"/>
        <v>168200</v>
      </c>
      <c r="L130" s="28">
        <f t="shared" si="2"/>
        <v>0</v>
      </c>
      <c r="M130" s="28">
        <f t="shared" si="2"/>
        <v>5775</v>
      </c>
      <c r="N130" s="28">
        <f t="shared" si="2"/>
        <v>0</v>
      </c>
      <c r="O130" s="28">
        <f t="shared" si="2"/>
        <v>11180</v>
      </c>
      <c r="P130" s="30">
        <f t="shared" si="2"/>
        <v>1649687</v>
      </c>
      <c r="Q130" s="20">
        <f t="shared" si="2"/>
        <v>-27000</v>
      </c>
      <c r="R130" s="27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31"/>
      <c r="B131" s="31"/>
      <c r="C131" s="31"/>
      <c r="D131" s="31"/>
      <c r="E131" s="31"/>
      <c r="F131" s="32">
        <f>F130+G130+H130+I130+J130+K130+L130+M130+N130+O130</f>
        <v>1622687</v>
      </c>
      <c r="G131" s="6"/>
      <c r="H131" s="6"/>
      <c r="I131" s="6"/>
      <c r="J131" s="6"/>
      <c r="K131" s="6"/>
      <c r="L131" s="7"/>
      <c r="M131" s="33"/>
      <c r="N131" s="33"/>
      <c r="O131" s="33"/>
      <c r="P131" s="21"/>
      <c r="Q131" s="21"/>
      <c r="R131" s="3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</sheetData>
  <mergeCells count="19">
    <mergeCell ref="E2:E4"/>
    <mergeCell ref="F3:F4"/>
    <mergeCell ref="G3:H3"/>
    <mergeCell ref="I3:J3"/>
    <mergeCell ref="K3:K4"/>
    <mergeCell ref="L3:L4"/>
    <mergeCell ref="F131:L131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38"/>
    <col customWidth="1" min="4" max="4" width="9.13"/>
    <col customWidth="1" min="5" max="5" width="65.38"/>
    <col customWidth="1" min="16" max="16" width="14.13"/>
    <col customWidth="1" min="18" max="18" width="13.63"/>
  </cols>
  <sheetData>
    <row r="1">
      <c r="A1" s="1" t="s">
        <v>1364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44719.0</v>
      </c>
      <c r="C5" s="14" t="s">
        <v>1365</v>
      </c>
      <c r="D5" s="15">
        <v>45487.0</v>
      </c>
      <c r="E5" s="15" t="s">
        <v>1366</v>
      </c>
      <c r="F5" s="18"/>
      <c r="G5" s="16"/>
      <c r="H5" s="17"/>
      <c r="I5" s="24">
        <v>3700.0</v>
      </c>
      <c r="J5" s="18"/>
      <c r="K5" s="16"/>
      <c r="L5" s="16"/>
      <c r="M5" s="16"/>
      <c r="N5" s="16"/>
      <c r="O5" s="16"/>
      <c r="P5" s="19">
        <v>3700.0</v>
      </c>
      <c r="Q5" s="20">
        <f t="shared" ref="Q5:Q83" si="1">SUM(F5+G5+H5+I5+J5+K5+L5+M5+N5+O5-P5)</f>
        <v>0</v>
      </c>
      <c r="R5" s="19" t="s">
        <v>1283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44719.0</v>
      </c>
      <c r="C6" s="14" t="s">
        <v>1367</v>
      </c>
      <c r="D6" s="15">
        <v>57973.0</v>
      </c>
      <c r="E6" s="15" t="s">
        <v>340</v>
      </c>
      <c r="F6" s="18"/>
      <c r="G6" s="16"/>
      <c r="H6" s="17"/>
      <c r="I6" s="24"/>
      <c r="J6" s="24">
        <v>300.0</v>
      </c>
      <c r="K6" s="16"/>
      <c r="L6" s="16"/>
      <c r="M6" s="16"/>
      <c r="N6" s="16"/>
      <c r="O6" s="16"/>
      <c r="P6" s="19">
        <v>300.0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44720.0</v>
      </c>
      <c r="C7" s="14" t="s">
        <v>1368</v>
      </c>
      <c r="D7" s="15">
        <v>51406.0</v>
      </c>
      <c r="E7" s="15" t="s">
        <v>367</v>
      </c>
      <c r="F7" s="16"/>
      <c r="G7" s="16"/>
      <c r="H7" s="17"/>
      <c r="I7" s="24">
        <v>48600.0</v>
      </c>
      <c r="J7" s="18"/>
      <c r="K7" s="16"/>
      <c r="L7" s="16"/>
      <c r="M7" s="16"/>
      <c r="N7" s="16"/>
      <c r="O7" s="16"/>
      <c r="P7" s="19">
        <v>48600.0</v>
      </c>
      <c r="Q7" s="20">
        <f t="shared" si="1"/>
        <v>0</v>
      </c>
      <c r="R7" s="19" t="s">
        <v>48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44720.0</v>
      </c>
      <c r="C8" s="14" t="s">
        <v>1369</v>
      </c>
      <c r="D8" s="15">
        <v>41057.0</v>
      </c>
      <c r="E8" s="15" t="s">
        <v>496</v>
      </c>
      <c r="F8" s="16"/>
      <c r="G8" s="16"/>
      <c r="H8" s="17"/>
      <c r="I8" s="24">
        <v>2650.0</v>
      </c>
      <c r="J8" s="18"/>
      <c r="K8" s="18"/>
      <c r="L8" s="16"/>
      <c r="M8" s="16"/>
      <c r="N8" s="16"/>
      <c r="O8" s="16"/>
      <c r="P8" s="19">
        <v>2650.0</v>
      </c>
      <c r="Q8" s="20">
        <f t="shared" si="1"/>
        <v>0</v>
      </c>
      <c r="R8" s="19" t="s">
        <v>507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44720.0</v>
      </c>
      <c r="C9" s="14" t="s">
        <v>1370</v>
      </c>
      <c r="D9" s="15">
        <v>66774.0</v>
      </c>
      <c r="E9" s="15" t="s">
        <v>376</v>
      </c>
      <c r="F9" s="16"/>
      <c r="G9" s="16"/>
      <c r="H9" s="17"/>
      <c r="I9" s="24"/>
      <c r="J9" s="24">
        <v>350.0</v>
      </c>
      <c r="K9" s="18"/>
      <c r="L9" s="16"/>
      <c r="M9" s="16"/>
      <c r="N9" s="16"/>
      <c r="O9" s="16"/>
      <c r="P9" s="19">
        <v>350.0</v>
      </c>
      <c r="Q9" s="20">
        <f t="shared" si="1"/>
        <v>0</v>
      </c>
      <c r="R9" s="19" t="s">
        <v>507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44720.0</v>
      </c>
      <c r="C10" s="14" t="s">
        <v>1371</v>
      </c>
      <c r="D10" s="15">
        <v>53455.0</v>
      </c>
      <c r="E10" s="15" t="s">
        <v>59</v>
      </c>
      <c r="F10" s="16"/>
      <c r="G10" s="16"/>
      <c r="H10" s="17"/>
      <c r="I10" s="24"/>
      <c r="J10" s="24">
        <v>7500.0</v>
      </c>
      <c r="K10" s="18"/>
      <c r="L10" s="16"/>
      <c r="M10" s="16"/>
      <c r="N10" s="16"/>
      <c r="O10" s="16"/>
      <c r="P10" s="19">
        <v>7500.0</v>
      </c>
      <c r="Q10" s="20">
        <f t="shared" si="1"/>
        <v>0</v>
      </c>
      <c r="R10" s="19" t="s">
        <v>33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44720.0</v>
      </c>
      <c r="C11" s="14" t="s">
        <v>1372</v>
      </c>
      <c r="D11" s="15">
        <v>52032.0</v>
      </c>
      <c r="E11" s="15" t="s">
        <v>63</v>
      </c>
      <c r="F11" s="16"/>
      <c r="G11" s="16"/>
      <c r="H11" s="17"/>
      <c r="I11" s="24">
        <v>350.0</v>
      </c>
      <c r="J11" s="18"/>
      <c r="K11" s="18"/>
      <c r="L11" s="16"/>
      <c r="M11" s="16"/>
      <c r="N11" s="16"/>
      <c r="O11" s="16"/>
      <c r="P11" s="19">
        <v>350.0</v>
      </c>
      <c r="Q11" s="20">
        <f t="shared" si="1"/>
        <v>0</v>
      </c>
      <c r="R11" s="19" t="s">
        <v>44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44720.0</v>
      </c>
      <c r="C12" s="14" t="s">
        <v>1373</v>
      </c>
      <c r="D12" s="15">
        <v>51743.0</v>
      </c>
      <c r="E12" s="15" t="s">
        <v>1374</v>
      </c>
      <c r="F12" s="16"/>
      <c r="G12" s="16"/>
      <c r="H12" s="17"/>
      <c r="I12" s="18"/>
      <c r="J12" s="24">
        <v>18250.0</v>
      </c>
      <c r="K12" s="18"/>
      <c r="L12" s="16"/>
      <c r="M12" s="16"/>
      <c r="N12" s="16"/>
      <c r="O12" s="16"/>
      <c r="P12" s="19">
        <v>18250.0</v>
      </c>
      <c r="Q12" s="20">
        <f t="shared" si="1"/>
        <v>0</v>
      </c>
      <c r="R12" s="19" t="s">
        <v>44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44720.0</v>
      </c>
      <c r="C13" s="14" t="s">
        <v>1375</v>
      </c>
      <c r="D13" s="15">
        <v>19688.0</v>
      </c>
      <c r="E13" s="15" t="s">
        <v>1376</v>
      </c>
      <c r="F13" s="16"/>
      <c r="G13" s="16"/>
      <c r="H13" s="17"/>
      <c r="I13" s="18"/>
      <c r="J13" s="24">
        <v>5000.0</v>
      </c>
      <c r="K13" s="18"/>
      <c r="L13" s="16"/>
      <c r="M13" s="16"/>
      <c r="N13" s="16"/>
      <c r="O13" s="16"/>
      <c r="P13" s="19">
        <v>5000.0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44720.0</v>
      </c>
      <c r="C14" s="14" t="s">
        <v>1377</v>
      </c>
      <c r="D14" s="15">
        <v>46522.0</v>
      </c>
      <c r="E14" s="15" t="s">
        <v>1378</v>
      </c>
      <c r="F14" s="16"/>
      <c r="G14" s="18"/>
      <c r="H14" s="17"/>
      <c r="I14" s="18"/>
      <c r="J14" s="24">
        <v>5000.0</v>
      </c>
      <c r="K14" s="18"/>
      <c r="L14" s="16"/>
      <c r="M14" s="16"/>
      <c r="N14" s="16"/>
      <c r="O14" s="16"/>
      <c r="P14" s="19">
        <v>5000.0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44720.0</v>
      </c>
      <c r="C15" s="14" t="s">
        <v>1379</v>
      </c>
      <c r="D15" s="15">
        <v>10320.0</v>
      </c>
      <c r="E15" s="15" t="s">
        <v>312</v>
      </c>
      <c r="F15" s="16"/>
      <c r="G15" s="16"/>
      <c r="H15" s="17"/>
      <c r="I15" s="24">
        <v>3500.0</v>
      </c>
      <c r="J15" s="18"/>
      <c r="K15" s="18"/>
      <c r="L15" s="16"/>
      <c r="M15" s="16"/>
      <c r="N15" s="16"/>
      <c r="O15" s="16"/>
      <c r="P15" s="19">
        <v>3500.0</v>
      </c>
      <c r="Q15" s="20">
        <f t="shared" si="1"/>
        <v>0</v>
      </c>
      <c r="R15" s="19" t="s">
        <v>44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44720.0</v>
      </c>
      <c r="C16" s="14" t="s">
        <v>1380</v>
      </c>
      <c r="D16" s="15">
        <v>49271.0</v>
      </c>
      <c r="E16" s="15" t="s">
        <v>1381</v>
      </c>
      <c r="F16" s="16"/>
      <c r="G16" s="16"/>
      <c r="H16" s="17"/>
      <c r="I16" s="18"/>
      <c r="J16" s="24">
        <v>11100.0</v>
      </c>
      <c r="K16" s="18"/>
      <c r="L16" s="16"/>
      <c r="M16" s="16"/>
      <c r="N16" s="16"/>
      <c r="O16" s="16"/>
      <c r="P16" s="19">
        <v>11100.0</v>
      </c>
      <c r="Q16" s="20">
        <f t="shared" si="1"/>
        <v>0</v>
      </c>
      <c r="R16" s="19" t="s">
        <v>44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44720.0</v>
      </c>
      <c r="C17" s="14" t="s">
        <v>1382</v>
      </c>
      <c r="D17" s="15">
        <v>47520.0</v>
      </c>
      <c r="E17" s="15" t="s">
        <v>727</v>
      </c>
      <c r="F17" s="16"/>
      <c r="G17" s="16"/>
      <c r="H17" s="17"/>
      <c r="I17" s="18"/>
      <c r="J17" s="24">
        <v>15000.0</v>
      </c>
      <c r="K17" s="18"/>
      <c r="L17" s="16"/>
      <c r="M17" s="16"/>
      <c r="N17" s="16"/>
      <c r="O17" s="16"/>
      <c r="P17" s="19">
        <v>15000.0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44720.0</v>
      </c>
      <c r="C18" s="14" t="s">
        <v>1383</v>
      </c>
      <c r="D18" s="15">
        <v>62809.0</v>
      </c>
      <c r="E18" s="15" t="s">
        <v>274</v>
      </c>
      <c r="F18" s="16"/>
      <c r="G18" s="16"/>
      <c r="H18" s="17"/>
      <c r="I18" s="24">
        <v>1250.0</v>
      </c>
      <c r="J18" s="18"/>
      <c r="K18" s="18"/>
      <c r="L18" s="16"/>
      <c r="M18" s="16"/>
      <c r="N18" s="16"/>
      <c r="O18" s="16"/>
      <c r="P18" s="19">
        <v>1250.0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44720.0</v>
      </c>
      <c r="C19" s="14" t="s">
        <v>1384</v>
      </c>
      <c r="D19" s="15">
        <v>51797.0</v>
      </c>
      <c r="E19" s="15" t="s">
        <v>1385</v>
      </c>
      <c r="F19" s="16"/>
      <c r="G19" s="16"/>
      <c r="H19" s="17"/>
      <c r="I19" s="18"/>
      <c r="J19" s="24">
        <v>5000.0</v>
      </c>
      <c r="K19" s="18"/>
      <c r="L19" s="16"/>
      <c r="M19" s="16"/>
      <c r="N19" s="16"/>
      <c r="O19" s="16"/>
      <c r="P19" s="19">
        <v>5000.0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44720.0</v>
      </c>
      <c r="C20" s="14" t="s">
        <v>1386</v>
      </c>
      <c r="D20" s="15">
        <v>51048.0</v>
      </c>
      <c r="E20" s="15" t="s">
        <v>1387</v>
      </c>
      <c r="F20" s="16"/>
      <c r="G20" s="16"/>
      <c r="H20" s="17"/>
      <c r="I20" s="24">
        <v>2650.0</v>
      </c>
      <c r="J20" s="18"/>
      <c r="K20" s="18"/>
      <c r="L20" s="16"/>
      <c r="M20" s="16"/>
      <c r="N20" s="16"/>
      <c r="O20" s="16"/>
      <c r="P20" s="19">
        <v>2650.0</v>
      </c>
      <c r="Q20" s="20">
        <f t="shared" si="1"/>
        <v>0</v>
      </c>
      <c r="R20" s="19" t="s">
        <v>33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44720.0</v>
      </c>
      <c r="C21" s="14" t="s">
        <v>1388</v>
      </c>
      <c r="D21" s="15">
        <v>51797.0</v>
      </c>
      <c r="E21" s="15" t="s">
        <v>1385</v>
      </c>
      <c r="F21" s="16"/>
      <c r="G21" s="16"/>
      <c r="H21" s="17"/>
      <c r="I21" s="18"/>
      <c r="J21" s="24">
        <v>5000.0</v>
      </c>
      <c r="K21" s="18"/>
      <c r="L21" s="16"/>
      <c r="M21" s="16"/>
      <c r="N21" s="16"/>
      <c r="O21" s="16"/>
      <c r="P21" s="19">
        <v>5000.0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44720.0</v>
      </c>
      <c r="C22" s="14" t="s">
        <v>1389</v>
      </c>
      <c r="D22" s="15">
        <v>51034.0</v>
      </c>
      <c r="E22" s="15" t="s">
        <v>1390</v>
      </c>
      <c r="F22" s="16"/>
      <c r="G22" s="16"/>
      <c r="H22" s="17"/>
      <c r="I22" s="18"/>
      <c r="J22" s="24">
        <v>5000.0</v>
      </c>
      <c r="K22" s="18"/>
      <c r="L22" s="16"/>
      <c r="M22" s="16"/>
      <c r="N22" s="16"/>
      <c r="O22" s="16"/>
      <c r="P22" s="19">
        <v>5000.0</v>
      </c>
      <c r="Q22" s="20">
        <f t="shared" si="1"/>
        <v>0</v>
      </c>
      <c r="R22" s="19" t="s">
        <v>44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44720.0</v>
      </c>
      <c r="C23" s="14" t="s">
        <v>1391</v>
      </c>
      <c r="D23" s="15">
        <v>54459.0</v>
      </c>
      <c r="E23" s="15" t="s">
        <v>1392</v>
      </c>
      <c r="F23" s="18"/>
      <c r="G23" s="16"/>
      <c r="H23" s="17"/>
      <c r="I23" s="18"/>
      <c r="J23" s="24">
        <v>10000.0</v>
      </c>
      <c r="K23" s="18"/>
      <c r="L23" s="16"/>
      <c r="M23" s="16"/>
      <c r="N23" s="16"/>
      <c r="O23" s="16"/>
      <c r="P23" s="19">
        <v>10000.0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44720.0</v>
      </c>
      <c r="C24" s="14" t="s">
        <v>1393</v>
      </c>
      <c r="D24" s="15">
        <v>50849.0</v>
      </c>
      <c r="E24" s="15" t="s">
        <v>279</v>
      </c>
      <c r="F24" s="16"/>
      <c r="G24" s="16"/>
      <c r="H24" s="17"/>
      <c r="I24" s="18"/>
      <c r="J24" s="24">
        <v>5000.0</v>
      </c>
      <c r="K24" s="18"/>
      <c r="L24" s="16"/>
      <c r="M24" s="16"/>
      <c r="N24" s="16"/>
      <c r="O24" s="16"/>
      <c r="P24" s="19">
        <v>5000.0</v>
      </c>
      <c r="Q24" s="20">
        <f t="shared" si="1"/>
        <v>0</v>
      </c>
      <c r="R24" s="19" t="s">
        <v>44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44720.0</v>
      </c>
      <c r="C25" s="14" t="s">
        <v>1394</v>
      </c>
      <c r="D25" s="15">
        <v>42079.0</v>
      </c>
      <c r="E25" s="15" t="s">
        <v>277</v>
      </c>
      <c r="F25" s="16"/>
      <c r="G25" s="16"/>
      <c r="H25" s="17"/>
      <c r="I25" s="18"/>
      <c r="J25" s="24">
        <v>5000.0</v>
      </c>
      <c r="K25" s="18"/>
      <c r="L25" s="16"/>
      <c r="M25" s="16"/>
      <c r="N25" s="16"/>
      <c r="O25" s="16"/>
      <c r="P25" s="19">
        <v>5000.0</v>
      </c>
      <c r="Q25" s="20">
        <f t="shared" si="1"/>
        <v>0</v>
      </c>
      <c r="R25" s="19" t="s">
        <v>44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44720.0</v>
      </c>
      <c r="C26" s="14" t="s">
        <v>1395</v>
      </c>
      <c r="D26" s="15">
        <v>55422.0</v>
      </c>
      <c r="E26" s="15" t="s">
        <v>1396</v>
      </c>
      <c r="F26" s="16"/>
      <c r="G26" s="16"/>
      <c r="H26" s="17"/>
      <c r="I26" s="24">
        <v>10000.0</v>
      </c>
      <c r="J26" s="18"/>
      <c r="K26" s="18"/>
      <c r="L26" s="16"/>
      <c r="M26" s="16"/>
      <c r="N26" s="16"/>
      <c r="O26" s="16"/>
      <c r="P26" s="19">
        <v>10000.0</v>
      </c>
      <c r="Q26" s="20">
        <f t="shared" si="1"/>
        <v>0</v>
      </c>
      <c r="R26" s="19" t="s">
        <v>33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44720.0</v>
      </c>
      <c r="C27" s="14" t="s">
        <v>1397</v>
      </c>
      <c r="D27" s="15">
        <v>25026.0</v>
      </c>
      <c r="E27" s="15" t="s">
        <v>1398</v>
      </c>
      <c r="F27" s="16"/>
      <c r="G27" s="16"/>
      <c r="H27" s="17"/>
      <c r="I27" s="24">
        <v>4500.0</v>
      </c>
      <c r="J27" s="18"/>
      <c r="K27" s="18"/>
      <c r="L27" s="16"/>
      <c r="M27" s="16"/>
      <c r="N27" s="16"/>
      <c r="O27" s="16"/>
      <c r="P27" s="19">
        <v>4500.0</v>
      </c>
      <c r="Q27" s="20">
        <f t="shared" si="1"/>
        <v>0</v>
      </c>
      <c r="R27" s="19" t="s">
        <v>44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44720.0</v>
      </c>
      <c r="C28" s="14" t="s">
        <v>1399</v>
      </c>
      <c r="D28" s="15">
        <v>56727.0</v>
      </c>
      <c r="E28" s="15" t="s">
        <v>1400</v>
      </c>
      <c r="F28" s="16"/>
      <c r="G28" s="16"/>
      <c r="H28" s="17"/>
      <c r="I28" s="24">
        <v>4500.0</v>
      </c>
      <c r="J28" s="18"/>
      <c r="K28" s="18"/>
      <c r="L28" s="16"/>
      <c r="M28" s="16"/>
      <c r="N28" s="16"/>
      <c r="O28" s="16"/>
      <c r="P28" s="19">
        <v>4500.0</v>
      </c>
      <c r="Q28" s="20">
        <f t="shared" si="1"/>
        <v>0</v>
      </c>
      <c r="R28" s="19" t="s">
        <v>44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44720.0</v>
      </c>
      <c r="C29" s="14" t="s">
        <v>1401</v>
      </c>
      <c r="D29" s="15">
        <v>71117.0</v>
      </c>
      <c r="E29" s="15" t="s">
        <v>1402</v>
      </c>
      <c r="F29" s="16"/>
      <c r="G29" s="16"/>
      <c r="H29" s="17"/>
      <c r="I29" s="24">
        <v>27000.0</v>
      </c>
      <c r="J29" s="18"/>
      <c r="K29" s="18"/>
      <c r="L29" s="16"/>
      <c r="M29" s="16"/>
      <c r="N29" s="16"/>
      <c r="O29" s="16"/>
      <c r="P29" s="19">
        <v>27000.0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44720.0</v>
      </c>
      <c r="C30" s="14" t="s">
        <v>1403</v>
      </c>
      <c r="D30" s="15">
        <v>71118.0</v>
      </c>
      <c r="E30" s="15" t="s">
        <v>1404</v>
      </c>
      <c r="F30" s="16"/>
      <c r="G30" s="16"/>
      <c r="H30" s="17"/>
      <c r="I30" s="24">
        <v>27000.0</v>
      </c>
      <c r="J30" s="18"/>
      <c r="K30" s="18"/>
      <c r="L30" s="16"/>
      <c r="M30" s="16"/>
      <c r="N30" s="16"/>
      <c r="O30" s="16"/>
      <c r="P30" s="19">
        <v>27000.0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44720.0</v>
      </c>
      <c r="C31" s="14" t="s">
        <v>1405</v>
      </c>
      <c r="D31" s="15">
        <v>28414.0</v>
      </c>
      <c r="E31" s="15" t="s">
        <v>145</v>
      </c>
      <c r="F31" s="16"/>
      <c r="G31" s="18"/>
      <c r="H31" s="17"/>
      <c r="I31" s="24">
        <v>5150.0</v>
      </c>
      <c r="J31" s="18"/>
      <c r="K31" s="18"/>
      <c r="L31" s="16"/>
      <c r="M31" s="16"/>
      <c r="N31" s="16"/>
      <c r="O31" s="16"/>
      <c r="P31" s="19">
        <v>5150.0</v>
      </c>
      <c r="Q31" s="20">
        <f t="shared" si="1"/>
        <v>0</v>
      </c>
      <c r="R31" s="19" t="s">
        <v>1283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44720.0</v>
      </c>
      <c r="C32" s="14" t="s">
        <v>1406</v>
      </c>
      <c r="D32" s="15">
        <v>47208.0</v>
      </c>
      <c r="E32" s="15" t="s">
        <v>1407</v>
      </c>
      <c r="F32" s="16"/>
      <c r="G32" s="16"/>
      <c r="H32" s="17"/>
      <c r="I32" s="24">
        <v>300.0</v>
      </c>
      <c r="J32" s="18"/>
      <c r="K32" s="18"/>
      <c r="L32" s="16"/>
      <c r="M32" s="16"/>
      <c r="N32" s="16"/>
      <c r="O32" s="16"/>
      <c r="P32" s="19">
        <v>300.0</v>
      </c>
      <c r="Q32" s="20">
        <f t="shared" si="1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44720.0</v>
      </c>
      <c r="C33" s="14" t="s">
        <v>1408</v>
      </c>
      <c r="D33" s="15">
        <v>50222.0</v>
      </c>
      <c r="E33" s="15" t="s">
        <v>605</v>
      </c>
      <c r="F33" s="16"/>
      <c r="G33" s="16"/>
      <c r="H33" s="17"/>
      <c r="I33" s="24">
        <v>1050.0</v>
      </c>
      <c r="J33" s="18"/>
      <c r="K33" s="18"/>
      <c r="L33" s="16"/>
      <c r="M33" s="16"/>
      <c r="N33" s="16"/>
      <c r="O33" s="16"/>
      <c r="P33" s="19">
        <v>1050.0</v>
      </c>
      <c r="Q33" s="20">
        <f t="shared" si="1"/>
        <v>0</v>
      </c>
      <c r="R33" s="19" t="s">
        <v>44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44720.0</v>
      </c>
      <c r="C34" s="14" t="s">
        <v>1409</v>
      </c>
      <c r="D34" s="15">
        <v>48543.0</v>
      </c>
      <c r="E34" s="15" t="s">
        <v>1410</v>
      </c>
      <c r="F34" s="16"/>
      <c r="G34" s="16"/>
      <c r="H34" s="17"/>
      <c r="I34" s="24">
        <v>3275.0</v>
      </c>
      <c r="J34" s="18"/>
      <c r="K34" s="18"/>
      <c r="L34" s="16"/>
      <c r="M34" s="16"/>
      <c r="N34" s="16"/>
      <c r="O34" s="16"/>
      <c r="P34" s="19">
        <v>3275.0</v>
      </c>
      <c r="Q34" s="20">
        <f t="shared" si="1"/>
        <v>0</v>
      </c>
      <c r="R34" s="19" t="s">
        <v>33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44720.0</v>
      </c>
      <c r="C35" s="14" t="s">
        <v>1411</v>
      </c>
      <c r="D35" s="15">
        <v>44035.0</v>
      </c>
      <c r="E35" s="15" t="s">
        <v>1412</v>
      </c>
      <c r="F35" s="16"/>
      <c r="G35" s="16"/>
      <c r="H35" s="23"/>
      <c r="I35" s="24">
        <v>20000.0</v>
      </c>
      <c r="J35" s="18"/>
      <c r="K35" s="18"/>
      <c r="L35" s="16"/>
      <c r="M35" s="16"/>
      <c r="N35" s="16"/>
      <c r="O35" s="16"/>
      <c r="P35" s="19">
        <v>20000.0</v>
      </c>
      <c r="Q35" s="20">
        <f t="shared" si="1"/>
        <v>0</v>
      </c>
      <c r="R35" s="19" t="s">
        <v>33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44720.0</v>
      </c>
      <c r="C36" s="14" t="s">
        <v>1413</v>
      </c>
      <c r="D36" s="15">
        <v>52027.0</v>
      </c>
      <c r="E36" s="15" t="s">
        <v>1414</v>
      </c>
      <c r="F36" s="16"/>
      <c r="G36" s="16"/>
      <c r="H36" s="17"/>
      <c r="I36" s="24">
        <v>8400.0</v>
      </c>
      <c r="J36" s="18"/>
      <c r="K36" s="18"/>
      <c r="L36" s="16"/>
      <c r="M36" s="16"/>
      <c r="N36" s="16"/>
      <c r="O36" s="16"/>
      <c r="P36" s="19">
        <v>8400.0</v>
      </c>
      <c r="Q36" s="20">
        <f t="shared" si="1"/>
        <v>0</v>
      </c>
      <c r="R36" s="19" t="s">
        <v>44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44720.0</v>
      </c>
      <c r="C37" s="14" t="s">
        <v>1415</v>
      </c>
      <c r="D37" s="15">
        <v>21818.0</v>
      </c>
      <c r="E37" s="15" t="s">
        <v>172</v>
      </c>
      <c r="F37" s="16"/>
      <c r="G37" s="16"/>
      <c r="H37" s="17"/>
      <c r="I37" s="24">
        <v>15000.0</v>
      </c>
      <c r="J37" s="18"/>
      <c r="K37" s="24"/>
      <c r="L37" s="16"/>
      <c r="M37" s="16"/>
      <c r="N37" s="16"/>
      <c r="O37" s="16"/>
      <c r="P37" s="19">
        <v>15000.0</v>
      </c>
      <c r="Q37" s="20">
        <f t="shared" si="1"/>
        <v>0</v>
      </c>
      <c r="R37" s="19" t="s">
        <v>44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44720.0</v>
      </c>
      <c r="C38" s="14" t="s">
        <v>1416</v>
      </c>
      <c r="D38" s="15">
        <v>21818.0</v>
      </c>
      <c r="E38" s="15" t="s">
        <v>172</v>
      </c>
      <c r="F38" s="16"/>
      <c r="G38" s="16"/>
      <c r="H38" s="17"/>
      <c r="I38" s="24">
        <v>54750.0</v>
      </c>
      <c r="J38" s="18"/>
      <c r="K38" s="24">
        <v>5250.0</v>
      </c>
      <c r="L38" s="16"/>
      <c r="M38" s="16"/>
      <c r="N38" s="16"/>
      <c r="O38" s="16"/>
      <c r="P38" s="19">
        <v>60000.0</v>
      </c>
      <c r="Q38" s="20">
        <f t="shared" si="1"/>
        <v>0</v>
      </c>
      <c r="R38" s="19" t="s">
        <v>44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44720.0</v>
      </c>
      <c r="C39" s="14" t="s">
        <v>1417</v>
      </c>
      <c r="D39" s="15">
        <v>45096.0</v>
      </c>
      <c r="E39" s="15" t="s">
        <v>169</v>
      </c>
      <c r="F39" s="16"/>
      <c r="G39" s="16"/>
      <c r="H39" s="23"/>
      <c r="I39" s="24">
        <v>15000.0</v>
      </c>
      <c r="J39" s="18"/>
      <c r="K39" s="18"/>
      <c r="L39" s="16"/>
      <c r="M39" s="16"/>
      <c r="N39" s="16"/>
      <c r="O39" s="16"/>
      <c r="P39" s="19">
        <v>15000.0</v>
      </c>
      <c r="Q39" s="20">
        <f t="shared" si="1"/>
        <v>0</v>
      </c>
      <c r="R39" s="19" t="s">
        <v>44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44720.0</v>
      </c>
      <c r="C40" s="14" t="s">
        <v>1418</v>
      </c>
      <c r="D40" s="15">
        <v>53785.0</v>
      </c>
      <c r="E40" s="15" t="s">
        <v>1419</v>
      </c>
      <c r="F40" s="16"/>
      <c r="G40" s="16"/>
      <c r="H40" s="17"/>
      <c r="I40" s="18">
        <v>15000.0</v>
      </c>
      <c r="J40" s="18"/>
      <c r="K40" s="18"/>
      <c r="L40" s="16"/>
      <c r="M40" s="16"/>
      <c r="N40" s="16"/>
      <c r="O40" s="16"/>
      <c r="P40" s="19">
        <v>15000.0</v>
      </c>
      <c r="Q40" s="20">
        <f t="shared" si="1"/>
        <v>0</v>
      </c>
      <c r="R40" s="19" t="s">
        <v>44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44720.0</v>
      </c>
      <c r="C41" s="14" t="s">
        <v>1420</v>
      </c>
      <c r="D41" s="15">
        <v>58427.0</v>
      </c>
      <c r="E41" s="15" t="s">
        <v>1421</v>
      </c>
      <c r="F41" s="16"/>
      <c r="G41" s="16"/>
      <c r="H41" s="17"/>
      <c r="I41" s="18">
        <v>25350.0</v>
      </c>
      <c r="J41" s="18"/>
      <c r="K41" s="18"/>
      <c r="L41" s="16"/>
      <c r="M41" s="16"/>
      <c r="N41" s="16"/>
      <c r="O41" s="16"/>
      <c r="P41" s="19">
        <v>25350.0</v>
      </c>
      <c r="Q41" s="20">
        <f t="shared" si="1"/>
        <v>0</v>
      </c>
      <c r="R41" s="19" t="s">
        <v>33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44720.0</v>
      </c>
      <c r="C42" s="14" t="s">
        <v>1422</v>
      </c>
      <c r="D42" s="15">
        <v>58427.0</v>
      </c>
      <c r="E42" s="15" t="s">
        <v>1421</v>
      </c>
      <c r="F42" s="18">
        <v>5000.0</v>
      </c>
      <c r="G42" s="16"/>
      <c r="H42" s="23"/>
      <c r="I42" s="18"/>
      <c r="J42" s="18"/>
      <c r="K42" s="18"/>
      <c r="L42" s="16"/>
      <c r="M42" s="16"/>
      <c r="N42" s="16"/>
      <c r="O42" s="16"/>
      <c r="P42" s="19">
        <v>5000.0</v>
      </c>
      <c r="Q42" s="20">
        <f t="shared" si="1"/>
        <v>0</v>
      </c>
      <c r="R42" s="19" t="s">
        <v>33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44720.0</v>
      </c>
      <c r="C43" s="14" t="s">
        <v>1423</v>
      </c>
      <c r="D43" s="15">
        <v>42046.0</v>
      </c>
      <c r="E43" s="15" t="s">
        <v>148</v>
      </c>
      <c r="F43" s="16"/>
      <c r="G43" s="16"/>
      <c r="H43" s="17"/>
      <c r="I43" s="18">
        <v>2650.0</v>
      </c>
      <c r="J43" s="18"/>
      <c r="K43" s="18"/>
      <c r="L43" s="16"/>
      <c r="M43" s="16"/>
      <c r="N43" s="16"/>
      <c r="O43" s="16"/>
      <c r="P43" s="19">
        <v>2650.0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44720.0</v>
      </c>
      <c r="C44" s="14" t="s">
        <v>1424</v>
      </c>
      <c r="D44" s="15">
        <v>35449.0</v>
      </c>
      <c r="E44" s="15" t="s">
        <v>1425</v>
      </c>
      <c r="F44" s="16"/>
      <c r="G44" s="16"/>
      <c r="H44" s="17"/>
      <c r="I44" s="18"/>
      <c r="J44" s="18">
        <v>5000.0</v>
      </c>
      <c r="K44" s="18"/>
      <c r="L44" s="16"/>
      <c r="M44" s="16"/>
      <c r="N44" s="16"/>
      <c r="O44" s="16"/>
      <c r="P44" s="19">
        <v>5000.0</v>
      </c>
      <c r="Q44" s="20">
        <f t="shared" si="1"/>
        <v>0</v>
      </c>
      <c r="R44" s="19" t="s">
        <v>44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44720.0</v>
      </c>
      <c r="C45" s="14" t="s">
        <v>1426</v>
      </c>
      <c r="D45" s="15">
        <v>35449.0</v>
      </c>
      <c r="E45" s="15" t="s">
        <v>1425</v>
      </c>
      <c r="F45" s="16"/>
      <c r="G45" s="16"/>
      <c r="H45" s="17"/>
      <c r="I45" s="18"/>
      <c r="J45" s="18">
        <v>1250.0</v>
      </c>
      <c r="K45" s="18"/>
      <c r="L45" s="16"/>
      <c r="M45" s="16"/>
      <c r="N45" s="16"/>
      <c r="O45" s="16"/>
      <c r="P45" s="19">
        <v>1250.0</v>
      </c>
      <c r="Q45" s="20">
        <f t="shared" si="1"/>
        <v>0</v>
      </c>
      <c r="R45" s="19" t="s">
        <v>44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44720.0</v>
      </c>
      <c r="C46" s="14" t="s">
        <v>1427</v>
      </c>
      <c r="D46" s="15">
        <v>50408.0</v>
      </c>
      <c r="E46" s="15" t="s">
        <v>1428</v>
      </c>
      <c r="F46" s="16"/>
      <c r="G46" s="16"/>
      <c r="H46" s="23"/>
      <c r="I46" s="18"/>
      <c r="J46" s="18">
        <v>5000.0</v>
      </c>
      <c r="K46" s="18"/>
      <c r="L46" s="16"/>
      <c r="M46" s="16"/>
      <c r="N46" s="16"/>
      <c r="O46" s="16"/>
      <c r="P46" s="19">
        <v>5000.0</v>
      </c>
      <c r="Q46" s="20">
        <f t="shared" si="1"/>
        <v>0</v>
      </c>
      <c r="R46" s="19" t="s">
        <v>44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44720.0</v>
      </c>
      <c r="C47" s="14" t="s">
        <v>1429</v>
      </c>
      <c r="D47" s="15">
        <v>58427.0</v>
      </c>
      <c r="E47" s="15" t="s">
        <v>1421</v>
      </c>
      <c r="F47" s="16"/>
      <c r="G47" s="16"/>
      <c r="H47" s="17"/>
      <c r="I47" s="18">
        <v>3150.0</v>
      </c>
      <c r="J47" s="18"/>
      <c r="K47" s="18"/>
      <c r="L47" s="16"/>
      <c r="M47" s="16"/>
      <c r="N47" s="16"/>
      <c r="O47" s="16"/>
      <c r="P47" s="19">
        <v>3150.0</v>
      </c>
      <c r="Q47" s="20">
        <f t="shared" si="1"/>
        <v>0</v>
      </c>
      <c r="R47" s="19" t="s">
        <v>33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44720.0</v>
      </c>
      <c r="C48" s="14" t="s">
        <v>1430</v>
      </c>
      <c r="D48" s="15">
        <v>51939.0</v>
      </c>
      <c r="E48" s="15" t="s">
        <v>206</v>
      </c>
      <c r="F48" s="16"/>
      <c r="G48" s="16"/>
      <c r="H48" s="17"/>
      <c r="I48" s="18">
        <v>33500.0</v>
      </c>
      <c r="J48" s="18"/>
      <c r="K48" s="18"/>
      <c r="L48" s="16"/>
      <c r="M48" s="16"/>
      <c r="N48" s="16"/>
      <c r="O48" s="16"/>
      <c r="P48" s="19">
        <v>33500.0</v>
      </c>
      <c r="Q48" s="20">
        <f t="shared" si="1"/>
        <v>0</v>
      </c>
      <c r="R48" s="19" t="s">
        <v>44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44720.0</v>
      </c>
      <c r="C49" s="14" t="s">
        <v>1431</v>
      </c>
      <c r="D49" s="15">
        <v>10006.0</v>
      </c>
      <c r="E49" s="15" t="s">
        <v>37</v>
      </c>
      <c r="F49" s="16"/>
      <c r="G49" s="16"/>
      <c r="H49" s="23"/>
      <c r="I49" s="18">
        <v>8400.0</v>
      </c>
      <c r="J49" s="18"/>
      <c r="K49" s="18"/>
      <c r="L49" s="16"/>
      <c r="M49" s="16"/>
      <c r="N49" s="16"/>
      <c r="O49" s="16"/>
      <c r="P49" s="19">
        <v>8400.0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44720.0</v>
      </c>
      <c r="C50" s="14" t="s">
        <v>1432</v>
      </c>
      <c r="D50" s="15">
        <v>45193.0</v>
      </c>
      <c r="E50" s="15" t="s">
        <v>1433</v>
      </c>
      <c r="F50" s="16"/>
      <c r="G50" s="16"/>
      <c r="H50" s="23"/>
      <c r="I50" s="18"/>
      <c r="J50" s="18">
        <v>125000.0</v>
      </c>
      <c r="K50" s="18"/>
      <c r="L50" s="16"/>
      <c r="M50" s="16"/>
      <c r="N50" s="16"/>
      <c r="O50" s="16"/>
      <c r="P50" s="19">
        <v>125000.0</v>
      </c>
      <c r="Q50" s="20">
        <f t="shared" si="1"/>
        <v>0</v>
      </c>
      <c r="R50" s="19" t="s">
        <v>44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44720.0</v>
      </c>
      <c r="C51" s="14" t="s">
        <v>1434</v>
      </c>
      <c r="D51" s="15">
        <v>41982.0</v>
      </c>
      <c r="E51" s="15" t="s">
        <v>444</v>
      </c>
      <c r="F51" s="16"/>
      <c r="G51" s="16"/>
      <c r="H51" s="23"/>
      <c r="I51" s="18">
        <v>1600.0</v>
      </c>
      <c r="J51" s="18"/>
      <c r="K51" s="18"/>
      <c r="L51" s="16"/>
      <c r="M51" s="16"/>
      <c r="N51" s="16"/>
      <c r="O51" s="16"/>
      <c r="P51" s="19">
        <v>1600.0</v>
      </c>
      <c r="Q51" s="20">
        <f t="shared" si="1"/>
        <v>0</v>
      </c>
      <c r="R51" s="19" t="s">
        <v>33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44720.0</v>
      </c>
      <c r="C52" s="14" t="s">
        <v>1435</v>
      </c>
      <c r="D52" s="15">
        <v>51017.0</v>
      </c>
      <c r="E52" s="15" t="s">
        <v>228</v>
      </c>
      <c r="F52" s="16"/>
      <c r="G52" s="16"/>
      <c r="H52" s="23">
        <v>40000.0</v>
      </c>
      <c r="I52" s="18"/>
      <c r="J52" s="18"/>
      <c r="K52" s="18"/>
      <c r="L52" s="16"/>
      <c r="M52" s="16"/>
      <c r="N52" s="16"/>
      <c r="O52" s="16"/>
      <c r="P52" s="19">
        <v>40000.0</v>
      </c>
      <c r="Q52" s="20">
        <f t="shared" si="1"/>
        <v>0</v>
      </c>
      <c r="R52" s="19" t="s">
        <v>48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44720.0</v>
      </c>
      <c r="C53" s="14" t="s">
        <v>1436</v>
      </c>
      <c r="D53" s="15">
        <v>67676.0</v>
      </c>
      <c r="E53" s="15" t="s">
        <v>506</v>
      </c>
      <c r="F53" s="16"/>
      <c r="G53" s="16"/>
      <c r="H53" s="17"/>
      <c r="I53" s="18"/>
      <c r="J53" s="18">
        <v>350.0</v>
      </c>
      <c r="K53" s="18"/>
      <c r="L53" s="16"/>
      <c r="M53" s="16"/>
      <c r="N53" s="16"/>
      <c r="O53" s="16"/>
      <c r="P53" s="19">
        <v>350.0</v>
      </c>
      <c r="Q53" s="20">
        <f t="shared" si="1"/>
        <v>0</v>
      </c>
      <c r="R53" s="19" t="s">
        <v>507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44720.0</v>
      </c>
      <c r="C54" s="14" t="s">
        <v>1437</v>
      </c>
      <c r="D54" s="15">
        <v>20541.0</v>
      </c>
      <c r="E54" s="15" t="s">
        <v>354</v>
      </c>
      <c r="F54" s="16"/>
      <c r="G54" s="16"/>
      <c r="H54" s="17"/>
      <c r="I54" s="18"/>
      <c r="J54" s="18">
        <v>5000.0</v>
      </c>
      <c r="K54" s="18"/>
      <c r="L54" s="16"/>
      <c r="M54" s="16"/>
      <c r="N54" s="16"/>
      <c r="O54" s="16"/>
      <c r="P54" s="19">
        <v>5000.0</v>
      </c>
      <c r="Q54" s="20">
        <f t="shared" si="1"/>
        <v>0</v>
      </c>
      <c r="R54" s="19" t="s">
        <v>33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44720.0</v>
      </c>
      <c r="C55" s="14" t="s">
        <v>1438</v>
      </c>
      <c r="D55" s="15">
        <v>48052.0</v>
      </c>
      <c r="E55" s="15" t="s">
        <v>657</v>
      </c>
      <c r="F55" s="16"/>
      <c r="G55" s="16"/>
      <c r="H55" s="17"/>
      <c r="I55" s="18">
        <v>10550.0</v>
      </c>
      <c r="J55" s="18"/>
      <c r="K55" s="18"/>
      <c r="L55" s="16"/>
      <c r="M55" s="16"/>
      <c r="N55" s="16"/>
      <c r="O55" s="16"/>
      <c r="P55" s="19">
        <v>10550.0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44720.0</v>
      </c>
      <c r="C56" s="14" t="s">
        <v>1439</v>
      </c>
      <c r="D56" s="15">
        <v>55097.0</v>
      </c>
      <c r="E56" s="15" t="s">
        <v>1440</v>
      </c>
      <c r="F56" s="16"/>
      <c r="G56" s="16"/>
      <c r="H56" s="17"/>
      <c r="I56" s="18"/>
      <c r="J56" s="18">
        <v>3600.0</v>
      </c>
      <c r="K56" s="18"/>
      <c r="L56" s="16"/>
      <c r="M56" s="16"/>
      <c r="N56" s="16"/>
      <c r="O56" s="16"/>
      <c r="P56" s="19">
        <v>3600.0</v>
      </c>
      <c r="Q56" s="20">
        <f t="shared" si="1"/>
        <v>0</v>
      </c>
      <c r="R56" s="19" t="s">
        <v>33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44720.0</v>
      </c>
      <c r="C57" s="14" t="s">
        <v>1441</v>
      </c>
      <c r="D57" s="15">
        <v>22332.0</v>
      </c>
      <c r="E57" s="15" t="s">
        <v>402</v>
      </c>
      <c r="F57" s="16"/>
      <c r="G57" s="16"/>
      <c r="H57" s="17"/>
      <c r="I57" s="18">
        <v>2650.0</v>
      </c>
      <c r="J57" s="18"/>
      <c r="K57" s="18"/>
      <c r="L57" s="16"/>
      <c r="M57" s="16"/>
      <c r="N57" s="16"/>
      <c r="O57" s="16"/>
      <c r="P57" s="19">
        <v>2650.0</v>
      </c>
      <c r="Q57" s="20">
        <f t="shared" si="1"/>
        <v>0</v>
      </c>
      <c r="R57" s="19" t="s">
        <v>44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44720.0</v>
      </c>
      <c r="C58" s="14" t="s">
        <v>1442</v>
      </c>
      <c r="D58" s="15">
        <v>55097.0</v>
      </c>
      <c r="E58" s="15" t="s">
        <v>1440</v>
      </c>
      <c r="F58" s="16"/>
      <c r="G58" s="16"/>
      <c r="H58" s="17"/>
      <c r="I58" s="18"/>
      <c r="J58" s="18">
        <v>15000.0</v>
      </c>
      <c r="K58" s="18"/>
      <c r="L58" s="16"/>
      <c r="M58" s="16"/>
      <c r="N58" s="16"/>
      <c r="O58" s="16"/>
      <c r="P58" s="19">
        <v>15000.0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44720.0</v>
      </c>
      <c r="C59" s="14" t="s">
        <v>1443</v>
      </c>
      <c r="D59" s="15">
        <v>30895.0</v>
      </c>
      <c r="E59" s="15" t="s">
        <v>41</v>
      </c>
      <c r="F59" s="16"/>
      <c r="G59" s="16"/>
      <c r="H59" s="17"/>
      <c r="I59" s="18">
        <v>10500.0</v>
      </c>
      <c r="J59" s="18"/>
      <c r="K59" s="18"/>
      <c r="L59" s="16"/>
      <c r="M59" s="16"/>
      <c r="N59" s="16"/>
      <c r="O59" s="16"/>
      <c r="P59" s="19">
        <v>10500.0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44720.0</v>
      </c>
      <c r="C60" s="14" t="s">
        <v>1444</v>
      </c>
      <c r="D60" s="15">
        <v>22332.0</v>
      </c>
      <c r="E60" s="15" t="s">
        <v>402</v>
      </c>
      <c r="F60" s="16"/>
      <c r="G60" s="16"/>
      <c r="H60" s="17"/>
      <c r="I60" s="18">
        <v>2650.0</v>
      </c>
      <c r="J60" s="18"/>
      <c r="K60" s="18"/>
      <c r="L60" s="16"/>
      <c r="M60" s="16"/>
      <c r="N60" s="16"/>
      <c r="O60" s="16"/>
      <c r="P60" s="19">
        <v>2650.0</v>
      </c>
      <c r="Q60" s="20">
        <f t="shared" si="1"/>
        <v>0</v>
      </c>
      <c r="R60" s="19" t="s">
        <v>44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44720.0</v>
      </c>
      <c r="C61" s="14" t="s">
        <v>1445</v>
      </c>
      <c r="D61" s="15">
        <v>22280.0</v>
      </c>
      <c r="E61" s="15" t="s">
        <v>1446</v>
      </c>
      <c r="F61" s="16"/>
      <c r="G61" s="16"/>
      <c r="H61" s="17"/>
      <c r="I61" s="18">
        <v>3600.0</v>
      </c>
      <c r="J61" s="18"/>
      <c r="K61" s="18"/>
      <c r="L61" s="16"/>
      <c r="M61" s="16"/>
      <c r="N61" s="16"/>
      <c r="O61" s="16"/>
      <c r="P61" s="19">
        <v>3600.0</v>
      </c>
      <c r="Q61" s="20">
        <f t="shared" si="1"/>
        <v>0</v>
      </c>
      <c r="R61" s="19" t="s">
        <v>33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44720.0</v>
      </c>
      <c r="C62" s="14" t="s">
        <v>1447</v>
      </c>
      <c r="D62" s="15">
        <v>58074.0</v>
      </c>
      <c r="E62" s="15" t="s">
        <v>1448</v>
      </c>
      <c r="F62" s="16"/>
      <c r="G62" s="16"/>
      <c r="H62" s="17"/>
      <c r="I62" s="18">
        <v>6400.0</v>
      </c>
      <c r="J62" s="18"/>
      <c r="K62" s="18"/>
      <c r="L62" s="16"/>
      <c r="M62" s="16"/>
      <c r="N62" s="16"/>
      <c r="O62" s="16"/>
      <c r="P62" s="19">
        <v>6400.0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44720.0</v>
      </c>
      <c r="C63" s="14" t="s">
        <v>1449</v>
      </c>
      <c r="D63" s="15">
        <v>43134.0</v>
      </c>
      <c r="E63" s="15" t="s">
        <v>611</v>
      </c>
      <c r="F63" s="16"/>
      <c r="G63" s="16"/>
      <c r="H63" s="23">
        <v>16400.0</v>
      </c>
      <c r="I63" s="18"/>
      <c r="J63" s="18"/>
      <c r="K63" s="18"/>
      <c r="L63" s="16"/>
      <c r="M63" s="16"/>
      <c r="N63" s="16"/>
      <c r="O63" s="16"/>
      <c r="P63" s="19">
        <v>16400.0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44720.0</v>
      </c>
      <c r="C64" s="14" t="s">
        <v>1450</v>
      </c>
      <c r="D64" s="15">
        <v>54226.0</v>
      </c>
      <c r="E64" s="15" t="s">
        <v>446</v>
      </c>
      <c r="F64" s="16"/>
      <c r="G64" s="16"/>
      <c r="H64" s="17"/>
      <c r="I64" s="18">
        <v>5150.0</v>
      </c>
      <c r="J64" s="18"/>
      <c r="K64" s="18"/>
      <c r="L64" s="16"/>
      <c r="M64" s="16"/>
      <c r="N64" s="16"/>
      <c r="O64" s="16"/>
      <c r="P64" s="19">
        <v>5150.0</v>
      </c>
      <c r="Q64" s="20">
        <f t="shared" si="1"/>
        <v>0</v>
      </c>
      <c r="R64" s="19" t="s">
        <v>44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44720.0</v>
      </c>
      <c r="C65" s="14" t="s">
        <v>1451</v>
      </c>
      <c r="D65" s="15">
        <v>46778.0</v>
      </c>
      <c r="E65" s="15" t="s">
        <v>448</v>
      </c>
      <c r="F65" s="16"/>
      <c r="G65" s="18"/>
      <c r="H65" s="17"/>
      <c r="I65" s="18"/>
      <c r="J65" s="18">
        <v>4930.0</v>
      </c>
      <c r="K65" s="18"/>
      <c r="L65" s="16"/>
      <c r="M65" s="16"/>
      <c r="N65" s="16"/>
      <c r="O65" s="16"/>
      <c r="P65" s="19">
        <v>4930.0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44720.0</v>
      </c>
      <c r="C66" s="14" t="s">
        <v>1452</v>
      </c>
      <c r="D66" s="15">
        <v>48910.0</v>
      </c>
      <c r="E66" s="15" t="s">
        <v>74</v>
      </c>
      <c r="F66" s="16"/>
      <c r="G66" s="16"/>
      <c r="H66" s="17"/>
      <c r="I66" s="18">
        <v>900.0</v>
      </c>
      <c r="J66" s="18"/>
      <c r="K66" s="18"/>
      <c r="L66" s="16"/>
      <c r="M66" s="16"/>
      <c r="N66" s="16"/>
      <c r="O66" s="16"/>
      <c r="P66" s="19">
        <v>900.0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44720.0</v>
      </c>
      <c r="C67" s="14" t="s">
        <v>1453</v>
      </c>
      <c r="D67" s="15">
        <v>53364.0</v>
      </c>
      <c r="E67" s="15" t="s">
        <v>1454</v>
      </c>
      <c r="F67" s="16"/>
      <c r="G67" s="16"/>
      <c r="H67" s="17"/>
      <c r="I67" s="18">
        <v>8125.0</v>
      </c>
      <c r="J67" s="18"/>
      <c r="K67" s="18"/>
      <c r="L67" s="16"/>
      <c r="M67" s="16"/>
      <c r="N67" s="16"/>
      <c r="O67" s="16"/>
      <c r="P67" s="19">
        <v>8125.0</v>
      </c>
      <c r="Q67" s="20">
        <f t="shared" si="1"/>
        <v>0</v>
      </c>
      <c r="R67" s="19" t="s">
        <v>1283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44720.0</v>
      </c>
      <c r="C68" s="14" t="s">
        <v>1455</v>
      </c>
      <c r="D68" s="15">
        <v>69153.0</v>
      </c>
      <c r="E68" s="15" t="s">
        <v>575</v>
      </c>
      <c r="F68" s="16"/>
      <c r="G68" s="16"/>
      <c r="H68" s="17"/>
      <c r="I68" s="18">
        <v>5000.0</v>
      </c>
      <c r="J68" s="18"/>
      <c r="K68" s="18"/>
      <c r="L68" s="16"/>
      <c r="M68" s="16"/>
      <c r="N68" s="16"/>
      <c r="O68" s="16"/>
      <c r="P68" s="19">
        <v>5000.0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44720.0</v>
      </c>
      <c r="C69" s="14" t="s">
        <v>1456</v>
      </c>
      <c r="D69" s="15">
        <v>55409.0</v>
      </c>
      <c r="E69" s="15" t="s">
        <v>1457</v>
      </c>
      <c r="F69" s="16"/>
      <c r="G69" s="16"/>
      <c r="H69" s="17"/>
      <c r="I69" s="18">
        <v>5000.0</v>
      </c>
      <c r="J69" s="18"/>
      <c r="K69" s="18"/>
      <c r="L69" s="16"/>
      <c r="M69" s="16"/>
      <c r="N69" s="16"/>
      <c r="O69" s="16"/>
      <c r="P69" s="19">
        <v>5000.0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44720.0</v>
      </c>
      <c r="C70" s="14" t="s">
        <v>1458</v>
      </c>
      <c r="D70" s="15">
        <v>55501.0</v>
      </c>
      <c r="E70" s="15" t="s">
        <v>1459</v>
      </c>
      <c r="F70" s="16"/>
      <c r="G70" s="18"/>
      <c r="H70" s="17"/>
      <c r="I70" s="18">
        <v>3600.0</v>
      </c>
      <c r="J70" s="18"/>
      <c r="K70" s="18"/>
      <c r="L70" s="16"/>
      <c r="M70" s="16"/>
      <c r="N70" s="16"/>
      <c r="O70" s="16"/>
      <c r="P70" s="19">
        <v>3600.0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44720.0</v>
      </c>
      <c r="C71" s="14" t="s">
        <v>1460</v>
      </c>
      <c r="D71" s="15">
        <v>22332.0</v>
      </c>
      <c r="E71" s="15" t="s">
        <v>402</v>
      </c>
      <c r="F71" s="16"/>
      <c r="G71" s="16"/>
      <c r="H71" s="17"/>
      <c r="I71" s="18">
        <v>75000.0</v>
      </c>
      <c r="J71" s="18"/>
      <c r="K71" s="18"/>
      <c r="L71" s="16"/>
      <c r="M71" s="16"/>
      <c r="N71" s="16"/>
      <c r="O71" s="16"/>
      <c r="P71" s="19">
        <v>75000.0</v>
      </c>
      <c r="Q71" s="20">
        <f t="shared" si="1"/>
        <v>0</v>
      </c>
      <c r="R71" s="19" t="s">
        <v>44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44720.0</v>
      </c>
      <c r="C72" s="14" t="s">
        <v>1461</v>
      </c>
      <c r="D72" s="15">
        <v>57692.0</v>
      </c>
      <c r="E72" s="15" t="s">
        <v>1462</v>
      </c>
      <c r="F72" s="16"/>
      <c r="G72" s="16"/>
      <c r="H72" s="17"/>
      <c r="I72" s="18">
        <v>27000.0</v>
      </c>
      <c r="J72" s="18"/>
      <c r="K72" s="18"/>
      <c r="L72" s="16"/>
      <c r="M72" s="16"/>
      <c r="N72" s="16"/>
      <c r="O72" s="16"/>
      <c r="P72" s="19">
        <v>27000.0</v>
      </c>
      <c r="Q72" s="20">
        <f t="shared" si="1"/>
        <v>0</v>
      </c>
      <c r="R72" s="19" t="s">
        <v>48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44720.0</v>
      </c>
      <c r="C73" s="14" t="s">
        <v>1463</v>
      </c>
      <c r="D73" s="15">
        <v>22332.0</v>
      </c>
      <c r="E73" s="15" t="s">
        <v>402</v>
      </c>
      <c r="F73" s="16"/>
      <c r="G73" s="16"/>
      <c r="H73" s="17"/>
      <c r="I73" s="18">
        <v>10000.0</v>
      </c>
      <c r="J73" s="18"/>
      <c r="K73" s="18"/>
      <c r="L73" s="16"/>
      <c r="M73" s="16"/>
      <c r="N73" s="16"/>
      <c r="O73" s="16"/>
      <c r="P73" s="19">
        <v>10000.0</v>
      </c>
      <c r="Q73" s="20">
        <f t="shared" si="1"/>
        <v>0</v>
      </c>
      <c r="R73" s="19" t="s">
        <v>44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44720.0</v>
      </c>
      <c r="C74" s="14" t="s">
        <v>1464</v>
      </c>
      <c r="D74" s="15">
        <v>22332.0</v>
      </c>
      <c r="E74" s="37" t="s">
        <v>402</v>
      </c>
      <c r="F74" s="16"/>
      <c r="G74" s="16"/>
      <c r="H74" s="17"/>
      <c r="I74" s="18">
        <v>7650.0</v>
      </c>
      <c r="J74" s="18"/>
      <c r="K74" s="18"/>
      <c r="L74" s="16"/>
      <c r="M74" s="16"/>
      <c r="N74" s="16"/>
      <c r="O74" s="16"/>
      <c r="P74" s="19">
        <v>7650.0</v>
      </c>
      <c r="Q74" s="20">
        <f t="shared" si="1"/>
        <v>0</v>
      </c>
      <c r="R74" s="19" t="s">
        <v>44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44720.0</v>
      </c>
      <c r="C75" s="14" t="s">
        <v>1465</v>
      </c>
      <c r="D75" s="15">
        <v>51876.0</v>
      </c>
      <c r="E75" s="15" t="s">
        <v>97</v>
      </c>
      <c r="F75" s="16"/>
      <c r="G75" s="16"/>
      <c r="H75" s="17"/>
      <c r="I75" s="18">
        <v>26000.0</v>
      </c>
      <c r="J75" s="18"/>
      <c r="K75" s="18"/>
      <c r="L75" s="16"/>
      <c r="M75" s="16"/>
      <c r="N75" s="16"/>
      <c r="O75" s="16"/>
      <c r="P75" s="19">
        <v>26000.0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44720.0</v>
      </c>
      <c r="C76" s="14" t="s">
        <v>1466</v>
      </c>
      <c r="D76" s="15">
        <v>36769.0</v>
      </c>
      <c r="E76" s="15" t="s">
        <v>537</v>
      </c>
      <c r="F76" s="16"/>
      <c r="G76" s="16"/>
      <c r="H76" s="17"/>
      <c r="I76" s="18">
        <v>3650.0</v>
      </c>
      <c r="J76" s="18"/>
      <c r="K76" s="18"/>
      <c r="L76" s="16"/>
      <c r="M76" s="16"/>
      <c r="N76" s="16"/>
      <c r="O76" s="16"/>
      <c r="P76" s="19">
        <v>3650.0</v>
      </c>
      <c r="Q76" s="20">
        <f t="shared" si="1"/>
        <v>0</v>
      </c>
      <c r="R76" s="19" t="s">
        <v>33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44720.0</v>
      </c>
      <c r="C77" s="14" t="s">
        <v>1467</v>
      </c>
      <c r="D77" s="15">
        <v>71126.0</v>
      </c>
      <c r="E77" s="15" t="s">
        <v>1468</v>
      </c>
      <c r="F77" s="16"/>
      <c r="G77" s="16"/>
      <c r="H77" s="17"/>
      <c r="I77" s="18">
        <v>27000.0</v>
      </c>
      <c r="J77" s="18"/>
      <c r="K77" s="18"/>
      <c r="L77" s="16"/>
      <c r="M77" s="16"/>
      <c r="N77" s="16"/>
      <c r="O77" s="16"/>
      <c r="P77" s="19">
        <v>27000.0</v>
      </c>
      <c r="Q77" s="20">
        <f t="shared" si="1"/>
        <v>0</v>
      </c>
      <c r="R77" s="19" t="s">
        <v>33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44720.0</v>
      </c>
      <c r="C78" s="14" t="s">
        <v>1469</v>
      </c>
      <c r="D78" s="15">
        <v>19688.0</v>
      </c>
      <c r="E78" s="15" t="s">
        <v>1376</v>
      </c>
      <c r="F78" s="18"/>
      <c r="G78" s="18"/>
      <c r="H78" s="17"/>
      <c r="I78" s="18">
        <v>500.0</v>
      </c>
      <c r="J78" s="18"/>
      <c r="K78" s="18"/>
      <c r="L78" s="16"/>
      <c r="M78" s="16"/>
      <c r="N78" s="16"/>
      <c r="O78" s="16"/>
      <c r="P78" s="19">
        <v>500.0</v>
      </c>
      <c r="Q78" s="20">
        <f t="shared" si="1"/>
        <v>0</v>
      </c>
      <c r="R78" s="19" t="s">
        <v>44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44720.0</v>
      </c>
      <c r="C79" s="14" t="s">
        <v>1470</v>
      </c>
      <c r="D79" s="15">
        <v>57746.0</v>
      </c>
      <c r="E79" s="15" t="s">
        <v>1471</v>
      </c>
      <c r="F79" s="16"/>
      <c r="G79" s="16"/>
      <c r="H79" s="17"/>
      <c r="I79" s="18"/>
      <c r="J79" s="18">
        <v>2650.0</v>
      </c>
      <c r="K79" s="18"/>
      <c r="L79" s="16"/>
      <c r="M79" s="16"/>
      <c r="N79" s="16"/>
      <c r="O79" s="16"/>
      <c r="P79" s="19">
        <v>2650.0</v>
      </c>
      <c r="Q79" s="20">
        <f t="shared" si="1"/>
        <v>0</v>
      </c>
      <c r="R79" s="19" t="s">
        <v>1283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44720.0</v>
      </c>
      <c r="C80" s="14" t="s">
        <v>1472</v>
      </c>
      <c r="D80" s="15">
        <v>69096.0</v>
      </c>
      <c r="E80" s="15" t="s">
        <v>1473</v>
      </c>
      <c r="F80" s="16"/>
      <c r="G80" s="18"/>
      <c r="H80" s="17"/>
      <c r="I80" s="18">
        <v>27000.0</v>
      </c>
      <c r="J80" s="18"/>
      <c r="K80" s="18"/>
      <c r="L80" s="16"/>
      <c r="M80" s="16"/>
      <c r="N80" s="16"/>
      <c r="O80" s="16"/>
      <c r="P80" s="19">
        <v>27000.0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44720.0</v>
      </c>
      <c r="C81" s="14" t="s">
        <v>1474</v>
      </c>
      <c r="D81" s="15">
        <v>48973.0</v>
      </c>
      <c r="E81" s="15" t="s">
        <v>184</v>
      </c>
      <c r="F81" s="16"/>
      <c r="G81" s="16"/>
      <c r="H81" s="17"/>
      <c r="I81" s="18">
        <v>2400.0</v>
      </c>
      <c r="J81" s="18"/>
      <c r="K81" s="18"/>
      <c r="L81" s="16"/>
      <c r="M81" s="16"/>
      <c r="N81" s="16"/>
      <c r="O81" s="16"/>
      <c r="P81" s="19">
        <v>2400.0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44720.0</v>
      </c>
      <c r="C82" s="14" t="s">
        <v>1475</v>
      </c>
      <c r="D82" s="15">
        <v>53283.0</v>
      </c>
      <c r="E82" s="15" t="s">
        <v>199</v>
      </c>
      <c r="F82" s="16"/>
      <c r="G82" s="16"/>
      <c r="H82" s="17"/>
      <c r="I82" s="18">
        <v>625.0</v>
      </c>
      <c r="J82" s="18"/>
      <c r="K82" s="18"/>
      <c r="L82" s="16"/>
      <c r="M82" s="16"/>
      <c r="N82" s="16"/>
      <c r="O82" s="16"/>
      <c r="P82" s="19">
        <v>625.0</v>
      </c>
      <c r="Q82" s="20">
        <f t="shared" si="1"/>
        <v>0</v>
      </c>
      <c r="R82" s="19" t="s">
        <v>33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44720.0</v>
      </c>
      <c r="C83" s="14" t="s">
        <v>1476</v>
      </c>
      <c r="D83" s="15">
        <v>22332.0</v>
      </c>
      <c r="E83" s="15" t="s">
        <v>402</v>
      </c>
      <c r="F83" s="16"/>
      <c r="G83" s="16"/>
      <c r="H83" s="17"/>
      <c r="I83" s="18"/>
      <c r="J83" s="18"/>
      <c r="K83" s="18">
        <v>300.0</v>
      </c>
      <c r="L83" s="16"/>
      <c r="M83" s="16"/>
      <c r="N83" s="16"/>
      <c r="O83" s="16"/>
      <c r="P83" s="19">
        <v>300.0</v>
      </c>
      <c r="Q83" s="20">
        <f t="shared" si="1"/>
        <v>0</v>
      </c>
      <c r="R83" s="19" t="s">
        <v>33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44720.0</v>
      </c>
      <c r="C84" s="14" t="s">
        <v>1477</v>
      </c>
      <c r="D84" s="15">
        <v>45227.0</v>
      </c>
      <c r="E84" s="15" t="s">
        <v>1212</v>
      </c>
      <c r="F84" s="16"/>
      <c r="G84" s="16"/>
      <c r="H84" s="17"/>
      <c r="I84" s="18">
        <v>700.0</v>
      </c>
      <c r="J84" s="18"/>
      <c r="K84" s="18" t="s">
        <v>368</v>
      </c>
      <c r="L84" s="16"/>
      <c r="M84" s="16"/>
      <c r="N84" s="16"/>
      <c r="O84" s="16"/>
      <c r="P84" s="19">
        <v>700.0</v>
      </c>
      <c r="Q84" s="40">
        <v>0.0</v>
      </c>
      <c r="R84" s="19" t="s">
        <v>33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44720.0</v>
      </c>
      <c r="C85" s="14" t="s">
        <v>1478</v>
      </c>
      <c r="D85" s="15">
        <v>53249.0</v>
      </c>
      <c r="E85" s="15" t="s">
        <v>26</v>
      </c>
      <c r="F85" s="16"/>
      <c r="G85" s="18"/>
      <c r="H85" s="17"/>
      <c r="I85" s="18"/>
      <c r="J85" s="18">
        <v>31300.0</v>
      </c>
      <c r="K85" s="18"/>
      <c r="L85" s="16"/>
      <c r="M85" s="16"/>
      <c r="N85" s="16"/>
      <c r="O85" s="16"/>
      <c r="P85" s="19">
        <v>31300.0</v>
      </c>
      <c r="Q85" s="20">
        <f>SUM(F85+G85+H85+I85+J85+K85+L85+M85+N85+O85-P85)</f>
        <v>0</v>
      </c>
      <c r="R85" s="19" t="s">
        <v>1283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44720.0</v>
      </c>
      <c r="C86" s="14" t="s">
        <v>1479</v>
      </c>
      <c r="D86" s="15">
        <v>14329.0</v>
      </c>
      <c r="E86" s="15" t="s">
        <v>637</v>
      </c>
      <c r="F86" s="16"/>
      <c r="G86" s="16"/>
      <c r="H86" s="17"/>
      <c r="I86" s="18" t="s">
        <v>368</v>
      </c>
      <c r="J86" s="18"/>
      <c r="K86" s="18"/>
      <c r="L86" s="16"/>
      <c r="M86" s="16"/>
      <c r="N86" s="16"/>
      <c r="O86" s="16"/>
      <c r="P86" s="19">
        <v>300.0</v>
      </c>
      <c r="Q86" s="40">
        <v>0.0</v>
      </c>
      <c r="R86" s="19" t="s">
        <v>33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44720.0</v>
      </c>
      <c r="C87" s="14" t="s">
        <v>1480</v>
      </c>
      <c r="D87" s="15">
        <v>53054.0</v>
      </c>
      <c r="E87" s="15" t="s">
        <v>1481</v>
      </c>
      <c r="F87" s="16"/>
      <c r="G87" s="16"/>
      <c r="H87" s="17"/>
      <c r="I87" s="18">
        <v>7500.0</v>
      </c>
      <c r="J87" s="18"/>
      <c r="K87" s="18"/>
      <c r="L87" s="16"/>
      <c r="M87" s="16"/>
      <c r="N87" s="16"/>
      <c r="O87" s="16"/>
      <c r="P87" s="19">
        <v>7500.0</v>
      </c>
      <c r="Q87" s="20">
        <f t="shared" ref="Q87:Q90" si="2">SUM(F87+G87+H87+I87+J87+K87+L87+M87+N87+O87-P87)</f>
        <v>0</v>
      </c>
      <c r="R87" s="19" t="s">
        <v>48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44720.0</v>
      </c>
      <c r="C88" s="14" t="s">
        <v>1482</v>
      </c>
      <c r="D88" s="15">
        <v>45227.0</v>
      </c>
      <c r="E88" s="15" t="s">
        <v>1212</v>
      </c>
      <c r="F88" s="16"/>
      <c r="G88" s="16"/>
      <c r="H88" s="17"/>
      <c r="I88" s="18">
        <v>200.0</v>
      </c>
      <c r="J88" s="18"/>
      <c r="K88" s="18"/>
      <c r="L88" s="16"/>
      <c r="M88" s="16"/>
      <c r="N88" s="16"/>
      <c r="O88" s="16"/>
      <c r="P88" s="19">
        <v>200.0</v>
      </c>
      <c r="Q88" s="20">
        <f t="shared" si="2"/>
        <v>0</v>
      </c>
      <c r="R88" s="19" t="s">
        <v>48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44720.0</v>
      </c>
      <c r="C89" s="14" t="s">
        <v>1483</v>
      </c>
      <c r="D89" s="15">
        <v>50739.0</v>
      </c>
      <c r="E89" s="15" t="s">
        <v>76</v>
      </c>
      <c r="F89" s="16"/>
      <c r="G89" s="16"/>
      <c r="H89" s="17"/>
      <c r="I89" s="18">
        <v>2500.0</v>
      </c>
      <c r="J89" s="18"/>
      <c r="K89" s="18"/>
      <c r="L89" s="16"/>
      <c r="M89" s="16"/>
      <c r="N89" s="16"/>
      <c r="O89" s="16"/>
      <c r="P89" s="19">
        <v>2500.0</v>
      </c>
      <c r="Q89" s="20">
        <f t="shared" si="2"/>
        <v>0</v>
      </c>
      <c r="R89" s="19" t="s">
        <v>1283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44720.0</v>
      </c>
      <c r="C90" s="14" t="s">
        <v>1484</v>
      </c>
      <c r="D90" s="15">
        <v>28414.0</v>
      </c>
      <c r="E90" s="15" t="s">
        <v>145</v>
      </c>
      <c r="F90" s="16"/>
      <c r="G90" s="16"/>
      <c r="H90" s="17"/>
      <c r="I90" s="18">
        <v>9400.0</v>
      </c>
      <c r="J90" s="18"/>
      <c r="K90" s="18"/>
      <c r="L90" s="16"/>
      <c r="M90" s="16"/>
      <c r="N90" s="16"/>
      <c r="O90" s="16"/>
      <c r="P90" s="19">
        <v>9400.0</v>
      </c>
      <c r="Q90" s="20">
        <f t="shared" si="2"/>
        <v>0</v>
      </c>
      <c r="R90" s="19" t="s">
        <v>1283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44720.0</v>
      </c>
      <c r="C91" s="14" t="s">
        <v>1485</v>
      </c>
      <c r="D91" s="15">
        <v>13762.0</v>
      </c>
      <c r="E91" s="15" t="s">
        <v>804</v>
      </c>
      <c r="F91" s="16"/>
      <c r="G91" s="18" t="s">
        <v>368</v>
      </c>
      <c r="H91" s="17"/>
      <c r="I91" s="18">
        <v>2400.0</v>
      </c>
      <c r="J91" s="18"/>
      <c r="K91" s="18"/>
      <c r="L91" s="16"/>
      <c r="M91" s="16"/>
      <c r="N91" s="16"/>
      <c r="O91" s="16"/>
      <c r="P91" s="19">
        <v>2400.0</v>
      </c>
      <c r="Q91" s="40">
        <v>0.0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44720.0</v>
      </c>
      <c r="C92" s="14" t="s">
        <v>1486</v>
      </c>
      <c r="D92" s="15">
        <v>13781.0</v>
      </c>
      <c r="E92" s="15" t="s">
        <v>43</v>
      </c>
      <c r="F92" s="16"/>
      <c r="G92" s="18">
        <v>40000.0</v>
      </c>
      <c r="H92" s="17"/>
      <c r="I92" s="18">
        <v>11100.0</v>
      </c>
      <c r="J92" s="18"/>
      <c r="K92" s="18"/>
      <c r="L92" s="16"/>
      <c r="M92" s="16"/>
      <c r="N92" s="16"/>
      <c r="O92" s="16"/>
      <c r="P92" s="19">
        <v>51100.0</v>
      </c>
      <c r="Q92" s="20">
        <f t="shared" ref="Q92:Q115" si="3">SUM(F92+G92+H92+I92+J92+K92+L92+M92+N92+O92-P92)</f>
        <v>0</v>
      </c>
      <c r="R92" s="19" t="s">
        <v>24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44720.0</v>
      </c>
      <c r="C93" s="14" t="s">
        <v>1487</v>
      </c>
      <c r="D93" s="15">
        <v>48973.0</v>
      </c>
      <c r="E93" s="15" t="s">
        <v>184</v>
      </c>
      <c r="F93" s="16"/>
      <c r="G93" s="16"/>
      <c r="H93" s="17"/>
      <c r="I93" s="18">
        <v>290.0</v>
      </c>
      <c r="J93" s="18"/>
      <c r="K93" s="18"/>
      <c r="L93" s="16"/>
      <c r="M93" s="16"/>
      <c r="N93" s="16"/>
      <c r="O93" s="16"/>
      <c r="P93" s="19">
        <v>290.0</v>
      </c>
      <c r="Q93" s="20">
        <f t="shared" si="3"/>
        <v>0</v>
      </c>
      <c r="R93" s="19" t="s">
        <v>24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44720.0</v>
      </c>
      <c r="C94" s="14" t="s">
        <v>1488</v>
      </c>
      <c r="D94" s="15">
        <v>25650.0</v>
      </c>
      <c r="E94" s="15" t="s">
        <v>255</v>
      </c>
      <c r="F94" s="16"/>
      <c r="G94" s="16"/>
      <c r="H94" s="17"/>
      <c r="I94" s="18"/>
      <c r="J94" s="18"/>
      <c r="K94" s="18">
        <v>35000.0</v>
      </c>
      <c r="L94" s="16"/>
      <c r="M94" s="16"/>
      <c r="N94" s="16"/>
      <c r="O94" s="16"/>
      <c r="P94" s="19">
        <v>35000.0</v>
      </c>
      <c r="Q94" s="20">
        <f t="shared" si="3"/>
        <v>0</v>
      </c>
      <c r="R94" s="19" t="s">
        <v>33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44720.0</v>
      </c>
      <c r="C95" s="14" t="s">
        <v>1489</v>
      </c>
      <c r="D95" s="15">
        <v>54763.0</v>
      </c>
      <c r="E95" s="15" t="s">
        <v>1129</v>
      </c>
      <c r="F95" s="16"/>
      <c r="G95" s="16"/>
      <c r="H95" s="17"/>
      <c r="I95" s="18">
        <v>600.0</v>
      </c>
      <c r="J95" s="18"/>
      <c r="K95" s="18"/>
      <c r="L95" s="16"/>
      <c r="M95" s="16"/>
      <c r="N95" s="16"/>
      <c r="O95" s="16"/>
      <c r="P95" s="19">
        <v>600.0</v>
      </c>
      <c r="Q95" s="20">
        <f t="shared" si="3"/>
        <v>0</v>
      </c>
      <c r="R95" s="19" t="s">
        <v>48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44719.0</v>
      </c>
      <c r="C96" s="14" t="s">
        <v>1490</v>
      </c>
      <c r="D96" s="15">
        <v>52597.0</v>
      </c>
      <c r="E96" s="15" t="s">
        <v>1491</v>
      </c>
      <c r="F96" s="16"/>
      <c r="G96" s="16"/>
      <c r="H96" s="17"/>
      <c r="I96" s="18"/>
      <c r="J96" s="18"/>
      <c r="K96" s="18"/>
      <c r="L96" s="16"/>
      <c r="M96" s="16"/>
      <c r="N96" s="16"/>
      <c r="O96" s="18">
        <v>600.0</v>
      </c>
      <c r="P96" s="19">
        <v>600.0</v>
      </c>
      <c r="Q96" s="20">
        <f t="shared" si="3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44719.0</v>
      </c>
      <c r="C97" s="14" t="s">
        <v>1492</v>
      </c>
      <c r="D97" s="15">
        <v>21828.0</v>
      </c>
      <c r="E97" s="15" t="s">
        <v>331</v>
      </c>
      <c r="F97" s="18"/>
      <c r="G97" s="16"/>
      <c r="H97" s="17"/>
      <c r="I97" s="18"/>
      <c r="J97" s="18"/>
      <c r="K97" s="18"/>
      <c r="L97" s="16"/>
      <c r="M97" s="18">
        <v>5000.0</v>
      </c>
      <c r="N97" s="16"/>
      <c r="O97" s="16"/>
      <c r="P97" s="19">
        <v>5000.0</v>
      </c>
      <c r="Q97" s="20">
        <f t="shared" si="3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44719.0</v>
      </c>
      <c r="C98" s="14" t="s">
        <v>1493</v>
      </c>
      <c r="D98" s="15">
        <v>21828.0</v>
      </c>
      <c r="E98" s="15" t="s">
        <v>331</v>
      </c>
      <c r="F98" s="16"/>
      <c r="G98" s="18"/>
      <c r="H98" s="17"/>
      <c r="I98" s="18"/>
      <c r="J98" s="18"/>
      <c r="K98" s="18"/>
      <c r="L98" s="16"/>
      <c r="M98" s="18">
        <v>2500.0</v>
      </c>
      <c r="N98" s="16"/>
      <c r="O98" s="16"/>
      <c r="P98" s="19">
        <v>2500.0</v>
      </c>
      <c r="Q98" s="20">
        <f t="shared" si="3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44719.0</v>
      </c>
      <c r="C99" s="14" t="s">
        <v>1494</v>
      </c>
      <c r="D99" s="15">
        <v>51017.0</v>
      </c>
      <c r="E99" s="15" t="s">
        <v>228</v>
      </c>
      <c r="F99" s="18"/>
      <c r="G99" s="16"/>
      <c r="H99" s="18">
        <v>129050.0</v>
      </c>
      <c r="I99" s="18"/>
      <c r="J99" s="18"/>
      <c r="K99" s="18"/>
      <c r="L99" s="16"/>
      <c r="M99" s="18"/>
      <c r="N99" s="16"/>
      <c r="O99" s="16"/>
      <c r="P99" s="19">
        <v>129050.0</v>
      </c>
      <c r="Q99" s="20">
        <f t="shared" si="3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44720.0</v>
      </c>
      <c r="C100" s="14" t="s">
        <v>1495</v>
      </c>
      <c r="D100" s="15">
        <v>21670.0</v>
      </c>
      <c r="E100" s="15" t="s">
        <v>1496</v>
      </c>
      <c r="F100" s="16"/>
      <c r="G100" s="18"/>
      <c r="H100" s="17"/>
      <c r="I100" s="18"/>
      <c r="J100" s="18"/>
      <c r="K100" s="18"/>
      <c r="L100" s="16"/>
      <c r="M100" s="16"/>
      <c r="N100" s="16"/>
      <c r="O100" s="18">
        <v>1200.0</v>
      </c>
      <c r="P100" s="19">
        <v>1200.0</v>
      </c>
      <c r="Q100" s="20">
        <f t="shared" si="3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44720.0</v>
      </c>
      <c r="C101" s="14" t="s">
        <v>1497</v>
      </c>
      <c r="D101" s="15">
        <v>49925.0</v>
      </c>
      <c r="E101" s="15" t="s">
        <v>1498</v>
      </c>
      <c r="F101" s="16"/>
      <c r="G101" s="16"/>
      <c r="H101" s="17"/>
      <c r="I101" s="18"/>
      <c r="J101" s="18"/>
      <c r="K101" s="18"/>
      <c r="L101" s="16"/>
      <c r="M101" s="16"/>
      <c r="N101" s="16"/>
      <c r="O101" s="18">
        <v>1200.0</v>
      </c>
      <c r="P101" s="19">
        <v>1200.0</v>
      </c>
      <c r="Q101" s="20">
        <f t="shared" si="3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44720.0</v>
      </c>
      <c r="C102" s="14" t="s">
        <v>1499</v>
      </c>
      <c r="D102" s="15">
        <v>50115.0</v>
      </c>
      <c r="E102" s="15" t="s">
        <v>1500</v>
      </c>
      <c r="F102" s="16"/>
      <c r="G102" s="16"/>
      <c r="H102" s="17"/>
      <c r="I102" s="18"/>
      <c r="J102" s="18"/>
      <c r="K102" s="18"/>
      <c r="L102" s="16"/>
      <c r="M102" s="18"/>
      <c r="N102" s="16"/>
      <c r="O102" s="18">
        <v>1200.0</v>
      </c>
      <c r="P102" s="19">
        <v>1200.0</v>
      </c>
      <c r="Q102" s="20">
        <f t="shared" si="3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44720.0</v>
      </c>
      <c r="C103" s="14" t="s">
        <v>1501</v>
      </c>
      <c r="D103" s="15">
        <v>48651.0</v>
      </c>
      <c r="E103" s="15" t="s">
        <v>1502</v>
      </c>
      <c r="F103" s="16"/>
      <c r="G103" s="16"/>
      <c r="H103" s="17"/>
      <c r="I103" s="18"/>
      <c r="J103" s="18"/>
      <c r="K103" s="18"/>
      <c r="L103" s="16"/>
      <c r="M103" s="16"/>
      <c r="N103" s="16"/>
      <c r="O103" s="18">
        <v>1200.0</v>
      </c>
      <c r="P103" s="19">
        <v>1200.0</v>
      </c>
      <c r="Q103" s="20">
        <f t="shared" si="3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44720.0</v>
      </c>
      <c r="C104" s="14" t="s">
        <v>1503</v>
      </c>
      <c r="D104" s="15">
        <v>49925.0</v>
      </c>
      <c r="E104" s="15" t="s">
        <v>1498</v>
      </c>
      <c r="F104" s="16"/>
      <c r="G104" s="16"/>
      <c r="H104" s="17"/>
      <c r="I104" s="18"/>
      <c r="J104" s="18"/>
      <c r="K104" s="18"/>
      <c r="L104" s="16"/>
      <c r="M104" s="16"/>
      <c r="N104" s="16"/>
      <c r="O104" s="18">
        <v>800.0</v>
      </c>
      <c r="P104" s="19">
        <v>800.0</v>
      </c>
      <c r="Q104" s="20">
        <f t="shared" si="3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44720.0</v>
      </c>
      <c r="C105" s="14" t="s">
        <v>1504</v>
      </c>
      <c r="D105" s="15">
        <v>66945.0</v>
      </c>
      <c r="E105" s="15" t="s">
        <v>1505</v>
      </c>
      <c r="F105" s="16"/>
      <c r="G105" s="16"/>
      <c r="H105" s="17"/>
      <c r="I105" s="18"/>
      <c r="J105" s="18"/>
      <c r="K105" s="18"/>
      <c r="L105" s="16"/>
      <c r="M105" s="16"/>
      <c r="N105" s="16"/>
      <c r="O105" s="18">
        <v>800.0</v>
      </c>
      <c r="P105" s="19">
        <v>800.0</v>
      </c>
      <c r="Q105" s="20">
        <f t="shared" si="3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44720.0</v>
      </c>
      <c r="C106" s="14" t="s">
        <v>1506</v>
      </c>
      <c r="D106" s="15">
        <v>51797.0</v>
      </c>
      <c r="E106" s="15" t="s">
        <v>1385</v>
      </c>
      <c r="F106" s="16"/>
      <c r="G106" s="16"/>
      <c r="H106" s="17"/>
      <c r="I106" s="18"/>
      <c r="J106" s="18"/>
      <c r="K106" s="18"/>
      <c r="L106" s="16"/>
      <c r="M106" s="16"/>
      <c r="N106" s="16"/>
      <c r="O106" s="18">
        <v>101200.0</v>
      </c>
      <c r="P106" s="19">
        <v>101200.0</v>
      </c>
      <c r="Q106" s="20">
        <f t="shared" si="3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44720.0</v>
      </c>
      <c r="C107" s="14" t="s">
        <v>1507</v>
      </c>
      <c r="D107" s="15">
        <v>43380.0</v>
      </c>
      <c r="E107" s="15" t="s">
        <v>358</v>
      </c>
      <c r="F107" s="16"/>
      <c r="G107" s="16"/>
      <c r="H107" s="18">
        <v>15000.0</v>
      </c>
      <c r="I107" s="18"/>
      <c r="J107" s="18"/>
      <c r="K107" s="18"/>
      <c r="L107" s="16"/>
      <c r="M107" s="18"/>
      <c r="N107" s="16"/>
      <c r="O107" s="16"/>
      <c r="P107" s="19">
        <v>15000.0</v>
      </c>
      <c r="Q107" s="20">
        <f t="shared" si="3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44720.0</v>
      </c>
      <c r="C108" s="14" t="s">
        <v>1508</v>
      </c>
      <c r="D108" s="15">
        <v>54226.0</v>
      </c>
      <c r="E108" s="15" t="s">
        <v>446</v>
      </c>
      <c r="F108" s="16"/>
      <c r="G108" s="16"/>
      <c r="H108" s="23"/>
      <c r="I108" s="18"/>
      <c r="J108" s="18"/>
      <c r="K108" s="18"/>
      <c r="L108" s="16"/>
      <c r="M108" s="18"/>
      <c r="N108" s="16"/>
      <c r="O108" s="18">
        <v>4400.0</v>
      </c>
      <c r="P108" s="19">
        <v>4400.0</v>
      </c>
      <c r="Q108" s="20">
        <f t="shared" si="3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44720.0</v>
      </c>
      <c r="C109" s="14" t="s">
        <v>1509</v>
      </c>
      <c r="D109" s="15">
        <v>71127.0</v>
      </c>
      <c r="E109" s="15" t="s">
        <v>1510</v>
      </c>
      <c r="F109" s="16"/>
      <c r="G109" s="16"/>
      <c r="H109" s="23"/>
      <c r="I109" s="18"/>
      <c r="J109" s="18"/>
      <c r="K109" s="18">
        <v>189000.0</v>
      </c>
      <c r="L109" s="16"/>
      <c r="M109" s="18"/>
      <c r="N109" s="16"/>
      <c r="O109" s="16"/>
      <c r="P109" s="19">
        <v>189000.0</v>
      </c>
      <c r="Q109" s="20">
        <f t="shared" si="3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44720.0</v>
      </c>
      <c r="C110" s="14" t="s">
        <v>1511</v>
      </c>
      <c r="D110" s="15">
        <v>71129.0</v>
      </c>
      <c r="E110" s="15" t="s">
        <v>1512</v>
      </c>
      <c r="F110" s="16"/>
      <c r="G110" s="16"/>
      <c r="H110" s="23"/>
      <c r="I110" s="18"/>
      <c r="J110" s="18"/>
      <c r="K110" s="18">
        <v>81000.0</v>
      </c>
      <c r="L110" s="16"/>
      <c r="M110" s="18"/>
      <c r="N110" s="16"/>
      <c r="O110" s="16"/>
      <c r="P110" s="19">
        <v>81000.0</v>
      </c>
      <c r="Q110" s="20">
        <f t="shared" si="3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44720.0</v>
      </c>
      <c r="C111" s="14" t="s">
        <v>1513</v>
      </c>
      <c r="D111" s="15">
        <v>48973.0</v>
      </c>
      <c r="E111" s="15" t="s">
        <v>184</v>
      </c>
      <c r="F111" s="16"/>
      <c r="G111" s="16"/>
      <c r="H111" s="17"/>
      <c r="I111" s="18"/>
      <c r="J111" s="18"/>
      <c r="K111" s="18"/>
      <c r="L111" s="16"/>
      <c r="M111" s="16"/>
      <c r="N111" s="16"/>
      <c r="O111" s="18">
        <v>1200.0</v>
      </c>
      <c r="P111" s="19">
        <v>1200.0</v>
      </c>
      <c r="Q111" s="20">
        <f t="shared" si="3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44720.0</v>
      </c>
      <c r="C112" s="14" t="s">
        <v>1514</v>
      </c>
      <c r="D112" s="15">
        <v>50342.0</v>
      </c>
      <c r="E112" s="15" t="s">
        <v>298</v>
      </c>
      <c r="F112" s="16"/>
      <c r="G112" s="16"/>
      <c r="H112" s="18">
        <v>5000.0</v>
      </c>
      <c r="I112" s="18"/>
      <c r="J112" s="18"/>
      <c r="K112" s="18"/>
      <c r="L112" s="16"/>
      <c r="M112" s="18"/>
      <c r="N112" s="16"/>
      <c r="O112" s="16"/>
      <c r="P112" s="19">
        <v>5000.0</v>
      </c>
      <c r="Q112" s="20">
        <f t="shared" si="3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44720.0</v>
      </c>
      <c r="C113" s="14" t="s">
        <v>1515</v>
      </c>
      <c r="D113" s="15">
        <v>49918.0</v>
      </c>
      <c r="E113" s="15" t="s">
        <v>944</v>
      </c>
      <c r="F113" s="16"/>
      <c r="G113" s="16"/>
      <c r="H113" s="41">
        <v>9500.0</v>
      </c>
      <c r="I113" s="18"/>
      <c r="J113" s="18"/>
      <c r="K113" s="18"/>
      <c r="L113" s="16"/>
      <c r="M113" s="18"/>
      <c r="N113" s="16"/>
      <c r="O113" s="16"/>
      <c r="P113" s="19">
        <v>9500.0</v>
      </c>
      <c r="Q113" s="20">
        <f t="shared" si="3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44720.0</v>
      </c>
      <c r="C114" s="14" t="s">
        <v>1516</v>
      </c>
      <c r="D114" s="15">
        <v>71133.0</v>
      </c>
      <c r="E114" s="15" t="s">
        <v>1517</v>
      </c>
      <c r="F114" s="16"/>
      <c r="G114" s="16"/>
      <c r="H114" s="41">
        <v>27000.0</v>
      </c>
      <c r="I114" s="18"/>
      <c r="J114" s="18"/>
      <c r="K114" s="18"/>
      <c r="L114" s="16"/>
      <c r="M114" s="18"/>
      <c r="N114" s="16"/>
      <c r="O114" s="16"/>
      <c r="P114" s="19">
        <v>27000.0</v>
      </c>
      <c r="Q114" s="20">
        <f t="shared" si="3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44720.0</v>
      </c>
      <c r="C115" s="14" t="s">
        <v>1518</v>
      </c>
      <c r="D115" s="15">
        <v>25650.0</v>
      </c>
      <c r="E115" s="15" t="s">
        <v>255</v>
      </c>
      <c r="F115" s="16"/>
      <c r="G115" s="16"/>
      <c r="H115" s="23">
        <v>3750.0</v>
      </c>
      <c r="I115" s="18"/>
      <c r="J115" s="18"/>
      <c r="K115" s="18"/>
      <c r="L115" s="16"/>
      <c r="M115" s="16"/>
      <c r="N115" s="16"/>
      <c r="O115" s="18"/>
      <c r="P115" s="19">
        <v>3750.0</v>
      </c>
      <c r="Q115" s="20">
        <f t="shared" si="3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26"/>
      <c r="B116" s="27"/>
      <c r="C116" s="27"/>
      <c r="D116" s="27"/>
      <c r="E116" s="27"/>
      <c r="F116" s="28">
        <f t="shared" ref="F116:Q116" si="4">SUM(F5:F115)</f>
        <v>5000</v>
      </c>
      <c r="G116" s="28">
        <f t="shared" si="4"/>
        <v>40000</v>
      </c>
      <c r="H116" s="28">
        <f t="shared" si="4"/>
        <v>245700</v>
      </c>
      <c r="I116" s="28">
        <f t="shared" si="4"/>
        <v>653915</v>
      </c>
      <c r="J116" s="28">
        <f t="shared" si="4"/>
        <v>296580</v>
      </c>
      <c r="K116" s="28">
        <f t="shared" si="4"/>
        <v>310550</v>
      </c>
      <c r="L116" s="28">
        <f t="shared" si="4"/>
        <v>0</v>
      </c>
      <c r="M116" s="28">
        <f t="shared" si="4"/>
        <v>7500</v>
      </c>
      <c r="N116" s="28">
        <f t="shared" si="4"/>
        <v>0</v>
      </c>
      <c r="O116" s="28">
        <f t="shared" si="4"/>
        <v>113800</v>
      </c>
      <c r="P116" s="30">
        <f t="shared" si="4"/>
        <v>1673345</v>
      </c>
      <c r="Q116" s="20">
        <f t="shared" si="4"/>
        <v>0</v>
      </c>
      <c r="R116" s="27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31"/>
      <c r="B117" s="31"/>
      <c r="C117" s="31"/>
      <c r="D117" s="31"/>
      <c r="E117" s="31"/>
      <c r="F117" s="32">
        <f>F116+G116+H116+I116+J116+K116+L116+M116+N116+O116</f>
        <v>1673045</v>
      </c>
      <c r="G117" s="6"/>
      <c r="H117" s="6"/>
      <c r="I117" s="6"/>
      <c r="J117" s="6"/>
      <c r="K117" s="6"/>
      <c r="L117" s="7"/>
      <c r="M117" s="33"/>
      <c r="N117" s="33"/>
      <c r="O117" s="33"/>
      <c r="P117" s="21"/>
      <c r="Q117" s="21"/>
      <c r="R117" s="3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</sheetData>
  <mergeCells count="19">
    <mergeCell ref="E2:E4"/>
    <mergeCell ref="F3:F4"/>
    <mergeCell ref="G3:H3"/>
    <mergeCell ref="I3:J3"/>
    <mergeCell ref="K3:K4"/>
    <mergeCell ref="L3:L4"/>
    <mergeCell ref="F117:L11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38"/>
    <col customWidth="1" min="4" max="4" width="9.13"/>
    <col customWidth="1" min="5" max="5" width="65.38"/>
    <col customWidth="1" min="16" max="16" width="14.13"/>
    <col customWidth="1" min="18" max="18" width="13.63"/>
  </cols>
  <sheetData>
    <row r="1">
      <c r="A1" s="1" t="s">
        <v>1519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44720.0</v>
      </c>
      <c r="C5" s="14" t="s">
        <v>1520</v>
      </c>
      <c r="D5" s="15">
        <v>67922.0</v>
      </c>
      <c r="E5" s="15" t="s">
        <v>555</v>
      </c>
      <c r="F5" s="18"/>
      <c r="G5" s="16"/>
      <c r="H5" s="17"/>
      <c r="I5" s="24">
        <v>1250.0</v>
      </c>
      <c r="J5" s="18"/>
      <c r="K5" s="16"/>
      <c r="L5" s="16"/>
      <c r="M5" s="16"/>
      <c r="N5" s="16"/>
      <c r="O5" s="16"/>
      <c r="P5" s="19">
        <v>1250.0</v>
      </c>
      <c r="Q5" s="20">
        <f t="shared" ref="Q5:Q120" si="1">SUM(F5+G5+H5+I5+J5+K5+L5+M5+N5+O5-P5)</f>
        <v>0</v>
      </c>
      <c r="R5" s="19" t="s">
        <v>48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44720.0</v>
      </c>
      <c r="C6" s="14" t="s">
        <v>1521</v>
      </c>
      <c r="D6" s="15">
        <v>58758.0</v>
      </c>
      <c r="E6" s="15" t="s">
        <v>1280</v>
      </c>
      <c r="F6" s="18"/>
      <c r="G6" s="16"/>
      <c r="H6" s="17"/>
      <c r="I6" s="24"/>
      <c r="J6" s="24">
        <v>725.0</v>
      </c>
      <c r="K6" s="16"/>
      <c r="L6" s="16"/>
      <c r="M6" s="16"/>
      <c r="N6" s="16"/>
      <c r="O6" s="16"/>
      <c r="P6" s="19">
        <v>725.0</v>
      </c>
      <c r="Q6" s="20">
        <f t="shared" si="1"/>
        <v>0</v>
      </c>
      <c r="R6" s="19" t="s">
        <v>33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44720.0</v>
      </c>
      <c r="C7" s="14" t="s">
        <v>1522</v>
      </c>
      <c r="D7" s="15">
        <v>63017.0</v>
      </c>
      <c r="E7" s="15" t="s">
        <v>1523</v>
      </c>
      <c r="F7" s="16"/>
      <c r="G7" s="16"/>
      <c r="H7" s="17"/>
      <c r="I7" s="24">
        <v>42000.0</v>
      </c>
      <c r="J7" s="18"/>
      <c r="K7" s="16"/>
      <c r="L7" s="16"/>
      <c r="M7" s="16"/>
      <c r="N7" s="16"/>
      <c r="O7" s="16"/>
      <c r="P7" s="19">
        <v>42000.0</v>
      </c>
      <c r="Q7" s="20">
        <f t="shared" si="1"/>
        <v>0</v>
      </c>
      <c r="R7" s="19" t="s">
        <v>44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44720.0</v>
      </c>
      <c r="C8" s="14" t="s">
        <v>1524</v>
      </c>
      <c r="D8" s="15">
        <v>45884.0</v>
      </c>
      <c r="E8" s="15" t="s">
        <v>1525</v>
      </c>
      <c r="F8" s="16"/>
      <c r="G8" s="16"/>
      <c r="H8" s="17"/>
      <c r="I8" s="24"/>
      <c r="J8" s="18">
        <v>300.0</v>
      </c>
      <c r="K8" s="18"/>
      <c r="L8" s="16"/>
      <c r="M8" s="16"/>
      <c r="N8" s="16"/>
      <c r="O8" s="16"/>
      <c r="P8" s="19">
        <v>300.0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44720.0</v>
      </c>
      <c r="C9" s="14" t="s">
        <v>1526</v>
      </c>
      <c r="D9" s="15">
        <v>69512.0</v>
      </c>
      <c r="E9" s="15" t="s">
        <v>1527</v>
      </c>
      <c r="F9" s="16"/>
      <c r="G9" s="16"/>
      <c r="H9" s="17"/>
      <c r="I9" s="24">
        <v>5000.0</v>
      </c>
      <c r="J9" s="24"/>
      <c r="K9" s="18"/>
      <c r="L9" s="16"/>
      <c r="M9" s="16"/>
      <c r="N9" s="16"/>
      <c r="O9" s="16"/>
      <c r="P9" s="19">
        <v>5000.0</v>
      </c>
      <c r="Q9" s="20">
        <f t="shared" si="1"/>
        <v>0</v>
      </c>
      <c r="R9" s="19" t="s">
        <v>44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44720.0</v>
      </c>
      <c r="C10" s="14" t="s">
        <v>1528</v>
      </c>
      <c r="D10" s="15">
        <v>69513.0</v>
      </c>
      <c r="E10" s="15" t="s">
        <v>1529</v>
      </c>
      <c r="F10" s="16"/>
      <c r="G10" s="16"/>
      <c r="H10" s="17"/>
      <c r="I10" s="24">
        <v>5000.0</v>
      </c>
      <c r="J10" s="24"/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44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44720.0</v>
      </c>
      <c r="C11" s="14" t="s">
        <v>1530</v>
      </c>
      <c r="D11" s="15">
        <v>69515.0</v>
      </c>
      <c r="E11" s="15" t="s">
        <v>1531</v>
      </c>
      <c r="F11" s="16"/>
      <c r="G11" s="16"/>
      <c r="H11" s="17"/>
      <c r="I11" s="24">
        <v>5000.0</v>
      </c>
      <c r="J11" s="24"/>
      <c r="K11" s="18"/>
      <c r="L11" s="16"/>
      <c r="M11" s="16"/>
      <c r="N11" s="16"/>
      <c r="O11" s="16"/>
      <c r="P11" s="19">
        <v>5000.0</v>
      </c>
      <c r="Q11" s="20">
        <f t="shared" si="1"/>
        <v>0</v>
      </c>
      <c r="R11" s="19" t="s">
        <v>44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44720.0</v>
      </c>
      <c r="C12" s="14" t="s">
        <v>1532</v>
      </c>
      <c r="D12" s="15">
        <v>69516.0</v>
      </c>
      <c r="E12" s="15" t="s">
        <v>1533</v>
      </c>
      <c r="F12" s="16"/>
      <c r="G12" s="16"/>
      <c r="H12" s="17"/>
      <c r="I12" s="24">
        <v>5000.0</v>
      </c>
      <c r="J12" s="24"/>
      <c r="K12" s="18"/>
      <c r="L12" s="16"/>
      <c r="M12" s="16"/>
      <c r="N12" s="16"/>
      <c r="O12" s="16"/>
      <c r="P12" s="19">
        <v>5000.0</v>
      </c>
      <c r="Q12" s="20">
        <f t="shared" si="1"/>
        <v>0</v>
      </c>
      <c r="R12" s="19" t="s">
        <v>44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44720.0</v>
      </c>
      <c r="C13" s="14" t="s">
        <v>1534</v>
      </c>
      <c r="D13" s="15">
        <v>63017.0</v>
      </c>
      <c r="E13" s="15" t="s">
        <v>1523</v>
      </c>
      <c r="F13" s="16"/>
      <c r="G13" s="16"/>
      <c r="H13" s="17"/>
      <c r="I13" s="24">
        <v>5000.0</v>
      </c>
      <c r="J13" s="24"/>
      <c r="K13" s="18"/>
      <c r="L13" s="16"/>
      <c r="M13" s="16"/>
      <c r="N13" s="16"/>
      <c r="O13" s="16"/>
      <c r="P13" s="19">
        <v>5000.0</v>
      </c>
      <c r="Q13" s="20">
        <f t="shared" si="1"/>
        <v>0</v>
      </c>
      <c r="R13" s="19" t="s">
        <v>44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44720.0</v>
      </c>
      <c r="C14" s="14" t="s">
        <v>1535</v>
      </c>
      <c r="D14" s="15">
        <v>51391.0</v>
      </c>
      <c r="E14" s="15" t="s">
        <v>1536</v>
      </c>
      <c r="F14" s="18">
        <v>2500.0</v>
      </c>
      <c r="G14" s="16"/>
      <c r="H14" s="17"/>
      <c r="I14" s="24"/>
      <c r="J14" s="24"/>
      <c r="K14" s="18"/>
      <c r="L14" s="16"/>
      <c r="M14" s="16"/>
      <c r="N14" s="16"/>
      <c r="O14" s="16"/>
      <c r="P14" s="19">
        <v>2500.0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44720.0</v>
      </c>
      <c r="C15" s="14" t="s">
        <v>1537</v>
      </c>
      <c r="D15" s="15">
        <v>51391.0</v>
      </c>
      <c r="E15" s="15" t="s">
        <v>1536</v>
      </c>
      <c r="F15" s="16"/>
      <c r="G15" s="16"/>
      <c r="H15" s="17"/>
      <c r="I15" s="24"/>
      <c r="J15" s="24"/>
      <c r="K15" s="18"/>
      <c r="L15" s="16"/>
      <c r="M15" s="18">
        <v>50.0</v>
      </c>
      <c r="N15" s="16"/>
      <c r="O15" s="16"/>
      <c r="P15" s="19">
        <v>50.0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44720.0</v>
      </c>
      <c r="C16" s="14" t="s">
        <v>1538</v>
      </c>
      <c r="D16" s="15">
        <v>71146.0</v>
      </c>
      <c r="E16" s="15" t="s">
        <v>1539</v>
      </c>
      <c r="F16" s="16"/>
      <c r="G16" s="16"/>
      <c r="H16" s="17"/>
      <c r="I16" s="24">
        <v>69500.0</v>
      </c>
      <c r="J16" s="24"/>
      <c r="K16" s="18"/>
      <c r="L16" s="16"/>
      <c r="M16" s="16"/>
      <c r="N16" s="16"/>
      <c r="O16" s="16"/>
      <c r="P16" s="19">
        <v>69500.0</v>
      </c>
      <c r="Q16" s="20">
        <f t="shared" si="1"/>
        <v>0</v>
      </c>
      <c r="R16" s="19" t="s">
        <v>48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44720.0</v>
      </c>
      <c r="C17" s="14" t="s">
        <v>1540</v>
      </c>
      <c r="D17" s="15">
        <v>71146.0</v>
      </c>
      <c r="E17" s="15" t="s">
        <v>1539</v>
      </c>
      <c r="F17" s="16"/>
      <c r="G17" s="16"/>
      <c r="H17" s="17"/>
      <c r="I17" s="24">
        <v>400.0</v>
      </c>
      <c r="J17" s="24"/>
      <c r="K17" s="18"/>
      <c r="L17" s="16"/>
      <c r="M17" s="16"/>
      <c r="N17" s="16"/>
      <c r="O17" s="16"/>
      <c r="P17" s="19">
        <v>400.0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44720.0</v>
      </c>
      <c r="C18" s="14" t="s">
        <v>1541</v>
      </c>
      <c r="D18" s="15">
        <v>53283.0</v>
      </c>
      <c r="E18" s="15" t="s">
        <v>199</v>
      </c>
      <c r="F18" s="16"/>
      <c r="G18" s="16"/>
      <c r="H18" s="17"/>
      <c r="I18" s="24">
        <v>0.0</v>
      </c>
      <c r="J18" s="24"/>
      <c r="K18" s="18"/>
      <c r="L18" s="16"/>
      <c r="M18" s="16"/>
      <c r="N18" s="16"/>
      <c r="O18" s="16"/>
      <c r="P18" s="19">
        <v>350.0</v>
      </c>
      <c r="Q18" s="20">
        <f t="shared" si="1"/>
        <v>-350</v>
      </c>
      <c r="R18" s="19" t="s">
        <v>507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44721.0</v>
      </c>
      <c r="C19" s="14" t="s">
        <v>1542</v>
      </c>
      <c r="D19" s="15">
        <v>58074.0</v>
      </c>
      <c r="E19" s="15" t="s">
        <v>1448</v>
      </c>
      <c r="F19" s="16"/>
      <c r="G19" s="16"/>
      <c r="H19" s="17"/>
      <c r="I19" s="24"/>
      <c r="J19" s="24"/>
      <c r="K19" s="18">
        <v>300.0</v>
      </c>
      <c r="L19" s="16"/>
      <c r="M19" s="16"/>
      <c r="N19" s="16"/>
      <c r="O19" s="16"/>
      <c r="P19" s="19">
        <v>300.0</v>
      </c>
      <c r="Q19" s="20">
        <f t="shared" si="1"/>
        <v>0</v>
      </c>
      <c r="R19" s="19" t="s">
        <v>33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44721.0</v>
      </c>
      <c r="C20" s="14" t="s">
        <v>1543</v>
      </c>
      <c r="D20" s="15">
        <v>50436.0</v>
      </c>
      <c r="E20" s="15" t="s">
        <v>216</v>
      </c>
      <c r="F20" s="16"/>
      <c r="G20" s="16"/>
      <c r="H20" s="17"/>
      <c r="I20" s="24">
        <v>5350.0</v>
      </c>
      <c r="J20" s="24"/>
      <c r="K20" s="18"/>
      <c r="L20" s="16"/>
      <c r="M20" s="16"/>
      <c r="N20" s="16"/>
      <c r="O20" s="16"/>
      <c r="P20" s="19">
        <v>5350.0</v>
      </c>
      <c r="Q20" s="20">
        <f t="shared" si="1"/>
        <v>0</v>
      </c>
      <c r="R20" s="19" t="s">
        <v>507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44721.0</v>
      </c>
      <c r="C21" s="14" t="s">
        <v>1544</v>
      </c>
      <c r="D21" s="15">
        <v>66774.0</v>
      </c>
      <c r="E21" s="15" t="s">
        <v>376</v>
      </c>
      <c r="F21" s="16"/>
      <c r="G21" s="16"/>
      <c r="H21" s="17"/>
      <c r="I21" s="24"/>
      <c r="J21" s="24">
        <v>2700.0</v>
      </c>
      <c r="K21" s="18"/>
      <c r="L21" s="16"/>
      <c r="M21" s="16"/>
      <c r="N21" s="16"/>
      <c r="O21" s="16"/>
      <c r="P21" s="19">
        <v>2700.0</v>
      </c>
      <c r="Q21" s="20">
        <f t="shared" si="1"/>
        <v>0</v>
      </c>
      <c r="R21" s="19" t="s">
        <v>507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44721.0</v>
      </c>
      <c r="C22" s="14" t="s">
        <v>1545</v>
      </c>
      <c r="D22" s="15">
        <v>10288.0</v>
      </c>
      <c r="E22" s="15" t="s">
        <v>423</v>
      </c>
      <c r="F22" s="16"/>
      <c r="G22" s="16"/>
      <c r="H22" s="17"/>
      <c r="I22" s="24">
        <v>3600.0</v>
      </c>
      <c r="J22" s="24"/>
      <c r="K22" s="18"/>
      <c r="L22" s="16"/>
      <c r="M22" s="16"/>
      <c r="N22" s="16"/>
      <c r="O22" s="16"/>
      <c r="P22" s="19">
        <v>3600.0</v>
      </c>
      <c r="Q22" s="20">
        <f t="shared" si="1"/>
        <v>0</v>
      </c>
      <c r="R22" s="19" t="s">
        <v>79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44721.0</v>
      </c>
      <c r="C23" s="14" t="s">
        <v>1546</v>
      </c>
      <c r="D23" s="15">
        <v>10288.0</v>
      </c>
      <c r="E23" s="15" t="s">
        <v>423</v>
      </c>
      <c r="F23" s="16"/>
      <c r="G23" s="16"/>
      <c r="H23" s="17"/>
      <c r="I23" s="24">
        <v>8750.0</v>
      </c>
      <c r="J23" s="24"/>
      <c r="K23" s="18"/>
      <c r="L23" s="16"/>
      <c r="M23" s="16"/>
      <c r="N23" s="16"/>
      <c r="O23" s="16"/>
      <c r="P23" s="19">
        <v>8750.0</v>
      </c>
      <c r="Q23" s="20">
        <f t="shared" si="1"/>
        <v>0</v>
      </c>
      <c r="R23" s="19" t="s">
        <v>79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44721.0</v>
      </c>
      <c r="C24" s="14" t="s">
        <v>1547</v>
      </c>
      <c r="D24" s="15">
        <v>48973.0</v>
      </c>
      <c r="E24" s="15" t="s">
        <v>184</v>
      </c>
      <c r="F24" s="16"/>
      <c r="G24" s="16"/>
      <c r="H24" s="17"/>
      <c r="I24" s="24">
        <v>900.0</v>
      </c>
      <c r="J24" s="24"/>
      <c r="K24" s="18"/>
      <c r="L24" s="16"/>
      <c r="M24" s="16"/>
      <c r="N24" s="16"/>
      <c r="O24" s="16"/>
      <c r="P24" s="19">
        <v>900.0</v>
      </c>
      <c r="Q24" s="20">
        <f t="shared" si="1"/>
        <v>0</v>
      </c>
      <c r="R24" s="19" t="s">
        <v>33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44721.0</v>
      </c>
      <c r="C25" s="14" t="s">
        <v>1548</v>
      </c>
      <c r="D25" s="15">
        <v>54325.0</v>
      </c>
      <c r="E25" s="15" t="s">
        <v>1549</v>
      </c>
      <c r="F25" s="16"/>
      <c r="G25" s="16"/>
      <c r="H25" s="17"/>
      <c r="I25" s="24"/>
      <c r="J25" s="24">
        <v>15000.0</v>
      </c>
      <c r="K25" s="18"/>
      <c r="L25" s="16"/>
      <c r="M25" s="16"/>
      <c r="N25" s="16"/>
      <c r="O25" s="16"/>
      <c r="P25" s="19">
        <v>15000.0</v>
      </c>
      <c r="Q25" s="20">
        <f t="shared" si="1"/>
        <v>0</v>
      </c>
      <c r="R25" s="19" t="s">
        <v>79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44721.0</v>
      </c>
      <c r="C26" s="14" t="s">
        <v>1550</v>
      </c>
      <c r="D26" s="15">
        <v>69250.0</v>
      </c>
      <c r="E26" s="15" t="s">
        <v>1218</v>
      </c>
      <c r="F26" s="16"/>
      <c r="G26" s="16"/>
      <c r="H26" s="17"/>
      <c r="I26" s="24">
        <v>700.0</v>
      </c>
      <c r="J26" s="24"/>
      <c r="K26" s="18"/>
      <c r="L26" s="16"/>
      <c r="M26" s="16"/>
      <c r="N26" s="16"/>
      <c r="O26" s="16"/>
      <c r="P26" s="19">
        <v>700.0</v>
      </c>
      <c r="Q26" s="20">
        <f t="shared" si="1"/>
        <v>0</v>
      </c>
      <c r="R26" s="19" t="s">
        <v>33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44721.0</v>
      </c>
      <c r="C27" s="14" t="s">
        <v>1551</v>
      </c>
      <c r="D27" s="15">
        <v>39350.0</v>
      </c>
      <c r="E27" s="15" t="s">
        <v>1552</v>
      </c>
      <c r="F27" s="16"/>
      <c r="G27" s="16"/>
      <c r="H27" s="17"/>
      <c r="I27" s="24"/>
      <c r="J27" s="24">
        <v>20000.0</v>
      </c>
      <c r="K27" s="18"/>
      <c r="L27" s="16"/>
      <c r="M27" s="16"/>
      <c r="N27" s="16"/>
      <c r="O27" s="16"/>
      <c r="P27" s="19">
        <v>20000.0</v>
      </c>
      <c r="Q27" s="20">
        <f t="shared" si="1"/>
        <v>0</v>
      </c>
      <c r="R27" s="19" t="s">
        <v>507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44721.0</v>
      </c>
      <c r="C28" s="14" t="s">
        <v>1553</v>
      </c>
      <c r="D28" s="15">
        <v>70610.0</v>
      </c>
      <c r="E28" s="15" t="s">
        <v>1554</v>
      </c>
      <c r="F28" s="16"/>
      <c r="G28" s="16"/>
      <c r="H28" s="17"/>
      <c r="I28" s="24"/>
      <c r="J28" s="24">
        <v>790.0</v>
      </c>
      <c r="K28" s="18"/>
      <c r="L28" s="16"/>
      <c r="M28" s="16"/>
      <c r="N28" s="16"/>
      <c r="O28" s="16"/>
      <c r="P28" s="19">
        <v>790.0</v>
      </c>
      <c r="Q28" s="20">
        <f t="shared" si="1"/>
        <v>0</v>
      </c>
      <c r="R28" s="19" t="s">
        <v>502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44721.0</v>
      </c>
      <c r="C29" s="14" t="s">
        <v>1555</v>
      </c>
      <c r="D29" s="15">
        <v>53495.0</v>
      </c>
      <c r="E29" s="15" t="s">
        <v>553</v>
      </c>
      <c r="F29" s="16"/>
      <c r="G29" s="16"/>
      <c r="H29" s="17"/>
      <c r="I29" s="24">
        <v>10000.0</v>
      </c>
      <c r="J29" s="18"/>
      <c r="K29" s="18"/>
      <c r="L29" s="16"/>
      <c r="M29" s="16"/>
      <c r="N29" s="16"/>
      <c r="O29" s="16"/>
      <c r="P29" s="19">
        <v>10000.0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44721.0</v>
      </c>
      <c r="C30" s="14" t="s">
        <v>1556</v>
      </c>
      <c r="D30" s="15">
        <v>54581.0</v>
      </c>
      <c r="E30" s="15" t="s">
        <v>1557</v>
      </c>
      <c r="F30" s="16"/>
      <c r="G30" s="16"/>
      <c r="H30" s="17"/>
      <c r="I30" s="18">
        <v>4200.0</v>
      </c>
      <c r="J30" s="24"/>
      <c r="K30" s="18"/>
      <c r="L30" s="16"/>
      <c r="M30" s="16"/>
      <c r="N30" s="16"/>
      <c r="O30" s="16"/>
      <c r="P30" s="19">
        <v>4200.0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44721.0</v>
      </c>
      <c r="C31" s="14" t="s">
        <v>1558</v>
      </c>
      <c r="D31" s="15">
        <v>22332.0</v>
      </c>
      <c r="E31" s="15" t="s">
        <v>402</v>
      </c>
      <c r="F31" s="16"/>
      <c r="G31" s="16"/>
      <c r="H31" s="17"/>
      <c r="I31" s="18">
        <v>1400.0</v>
      </c>
      <c r="J31" s="24"/>
      <c r="K31" s="18"/>
      <c r="L31" s="16"/>
      <c r="M31" s="16"/>
      <c r="N31" s="16"/>
      <c r="O31" s="16"/>
      <c r="P31" s="19">
        <v>1400.0</v>
      </c>
      <c r="Q31" s="20">
        <f t="shared" si="1"/>
        <v>0</v>
      </c>
      <c r="R31" s="19" t="s">
        <v>507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44721.0</v>
      </c>
      <c r="C32" s="14" t="s">
        <v>1559</v>
      </c>
      <c r="D32" s="15">
        <v>56676.0</v>
      </c>
      <c r="E32" s="15" t="s">
        <v>1560</v>
      </c>
      <c r="F32" s="16"/>
      <c r="G32" s="18"/>
      <c r="H32" s="17"/>
      <c r="I32" s="18">
        <v>200.0</v>
      </c>
      <c r="J32" s="24"/>
      <c r="K32" s="18"/>
      <c r="L32" s="16"/>
      <c r="M32" s="16"/>
      <c r="N32" s="16"/>
      <c r="O32" s="16"/>
      <c r="P32" s="19">
        <v>200.0</v>
      </c>
      <c r="Q32" s="20">
        <f t="shared" si="1"/>
        <v>0</v>
      </c>
      <c r="R32" s="19" t="s">
        <v>33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44721.0</v>
      </c>
      <c r="C33" s="14" t="s">
        <v>1561</v>
      </c>
      <c r="D33" s="15">
        <v>14329.0</v>
      </c>
      <c r="E33" s="15" t="s">
        <v>637</v>
      </c>
      <c r="F33" s="16"/>
      <c r="G33" s="16"/>
      <c r="H33" s="17"/>
      <c r="I33" s="24">
        <v>350.0</v>
      </c>
      <c r="J33" s="18"/>
      <c r="K33" s="18"/>
      <c r="L33" s="16"/>
      <c r="M33" s="16"/>
      <c r="N33" s="16"/>
      <c r="O33" s="16"/>
      <c r="P33" s="19">
        <v>350.0</v>
      </c>
      <c r="Q33" s="20">
        <f t="shared" si="1"/>
        <v>0</v>
      </c>
      <c r="R33" s="19" t="s">
        <v>507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44721.0</v>
      </c>
      <c r="C34" s="14" t="s">
        <v>1562</v>
      </c>
      <c r="D34" s="15">
        <v>45487.0</v>
      </c>
      <c r="E34" s="15" t="s">
        <v>1366</v>
      </c>
      <c r="F34" s="16"/>
      <c r="G34" s="16"/>
      <c r="H34" s="17"/>
      <c r="I34" s="18">
        <v>3700.0</v>
      </c>
      <c r="J34" s="24"/>
      <c r="K34" s="18"/>
      <c r="L34" s="16"/>
      <c r="M34" s="16"/>
      <c r="N34" s="16"/>
      <c r="O34" s="16"/>
      <c r="P34" s="19">
        <v>3700.0</v>
      </c>
      <c r="Q34" s="20">
        <f t="shared" si="1"/>
        <v>0</v>
      </c>
      <c r="R34" s="19" t="s">
        <v>1283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44721.0</v>
      </c>
      <c r="C35" s="14" t="s">
        <v>1563</v>
      </c>
      <c r="D35" s="15">
        <v>52240.0</v>
      </c>
      <c r="E35" s="15" t="s">
        <v>666</v>
      </c>
      <c r="F35" s="16"/>
      <c r="G35" s="16"/>
      <c r="H35" s="17"/>
      <c r="I35" s="18"/>
      <c r="J35" s="24">
        <v>9340.0</v>
      </c>
      <c r="K35" s="18"/>
      <c r="L35" s="16"/>
      <c r="M35" s="16"/>
      <c r="N35" s="16"/>
      <c r="O35" s="16"/>
      <c r="P35" s="19">
        <v>9340.0</v>
      </c>
      <c r="Q35" s="20">
        <f t="shared" si="1"/>
        <v>0</v>
      </c>
      <c r="R35" s="19" t="s">
        <v>502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44721.0</v>
      </c>
      <c r="C36" s="14" t="s">
        <v>1564</v>
      </c>
      <c r="D36" s="15">
        <v>51406.0</v>
      </c>
      <c r="E36" s="15" t="s">
        <v>367</v>
      </c>
      <c r="F36" s="16"/>
      <c r="G36" s="16"/>
      <c r="H36" s="17"/>
      <c r="I36" s="24">
        <v>40000.0</v>
      </c>
      <c r="J36" s="18"/>
      <c r="K36" s="18"/>
      <c r="L36" s="16"/>
      <c r="M36" s="16"/>
      <c r="N36" s="16"/>
      <c r="O36" s="16"/>
      <c r="P36" s="19">
        <v>40000.0</v>
      </c>
      <c r="Q36" s="20">
        <f t="shared" si="1"/>
        <v>0</v>
      </c>
      <c r="R36" s="19" t="s">
        <v>48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44721.0</v>
      </c>
      <c r="C37" s="14" t="s">
        <v>1565</v>
      </c>
      <c r="D37" s="15">
        <v>52404.0</v>
      </c>
      <c r="E37" s="15" t="s">
        <v>1566</v>
      </c>
      <c r="F37" s="16"/>
      <c r="G37" s="16"/>
      <c r="H37" s="17"/>
      <c r="I37" s="18">
        <v>7650.0</v>
      </c>
      <c r="J37" s="24"/>
      <c r="K37" s="18"/>
      <c r="L37" s="16"/>
      <c r="M37" s="16"/>
      <c r="N37" s="16"/>
      <c r="O37" s="16"/>
      <c r="P37" s="19">
        <v>7650.0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44721.0</v>
      </c>
      <c r="C38" s="14" t="s">
        <v>1567</v>
      </c>
      <c r="D38" s="15">
        <v>58427.0</v>
      </c>
      <c r="E38" s="15" t="s">
        <v>1421</v>
      </c>
      <c r="F38" s="16"/>
      <c r="G38" s="16"/>
      <c r="H38" s="17"/>
      <c r="I38" s="24">
        <v>1000.0</v>
      </c>
      <c r="J38" s="18"/>
      <c r="K38" s="18"/>
      <c r="L38" s="16"/>
      <c r="M38" s="16"/>
      <c r="N38" s="16"/>
      <c r="O38" s="16"/>
      <c r="P38" s="19">
        <v>1000.0</v>
      </c>
      <c r="Q38" s="20">
        <f t="shared" si="1"/>
        <v>0</v>
      </c>
      <c r="R38" s="19" t="s">
        <v>48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44721.0</v>
      </c>
      <c r="C39" s="14" t="s">
        <v>1568</v>
      </c>
      <c r="D39" s="15">
        <v>58655.0</v>
      </c>
      <c r="E39" s="15" t="s">
        <v>1569</v>
      </c>
      <c r="F39" s="18">
        <v>500.0</v>
      </c>
      <c r="G39" s="16"/>
      <c r="H39" s="17"/>
      <c r="I39" s="18"/>
      <c r="J39" s="24"/>
      <c r="K39" s="18"/>
      <c r="L39" s="16"/>
      <c r="M39" s="16"/>
      <c r="N39" s="16"/>
      <c r="O39" s="16"/>
      <c r="P39" s="19">
        <v>500.0</v>
      </c>
      <c r="Q39" s="20">
        <f t="shared" si="1"/>
        <v>0</v>
      </c>
      <c r="R39" s="19" t="s">
        <v>79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44721.0</v>
      </c>
      <c r="C40" s="14" t="s">
        <v>1570</v>
      </c>
      <c r="D40" s="15">
        <v>59452.0</v>
      </c>
      <c r="E40" s="15" t="s">
        <v>765</v>
      </c>
      <c r="F40" s="16"/>
      <c r="G40" s="16"/>
      <c r="H40" s="17"/>
      <c r="I40" s="18">
        <v>500.0</v>
      </c>
      <c r="J40" s="24"/>
      <c r="K40" s="18"/>
      <c r="L40" s="16"/>
      <c r="M40" s="16"/>
      <c r="N40" s="16"/>
      <c r="O40" s="16"/>
      <c r="P40" s="19">
        <v>500.0</v>
      </c>
      <c r="Q40" s="20">
        <f t="shared" si="1"/>
        <v>0</v>
      </c>
      <c r="R40" s="19" t="s">
        <v>48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44721.0</v>
      </c>
      <c r="C41" s="14" t="s">
        <v>1571</v>
      </c>
      <c r="D41" s="15">
        <v>62129.0</v>
      </c>
      <c r="E41" s="15" t="s">
        <v>1572</v>
      </c>
      <c r="F41" s="18"/>
      <c r="G41" s="16"/>
      <c r="H41" s="17"/>
      <c r="I41" s="18">
        <v>500.0</v>
      </c>
      <c r="J41" s="24"/>
      <c r="K41" s="18"/>
      <c r="L41" s="16"/>
      <c r="M41" s="16"/>
      <c r="N41" s="16"/>
      <c r="O41" s="16"/>
      <c r="P41" s="19">
        <v>500.0</v>
      </c>
      <c r="Q41" s="20">
        <f t="shared" si="1"/>
        <v>0</v>
      </c>
      <c r="R41" s="19" t="s">
        <v>48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44721.0</v>
      </c>
      <c r="C42" s="14" t="s">
        <v>1573</v>
      </c>
      <c r="D42" s="15">
        <v>71124.0</v>
      </c>
      <c r="E42" s="15" t="s">
        <v>1574</v>
      </c>
      <c r="F42" s="16"/>
      <c r="G42" s="16"/>
      <c r="H42" s="17"/>
      <c r="I42" s="18"/>
      <c r="J42" s="24">
        <v>27000.0</v>
      </c>
      <c r="K42" s="18"/>
      <c r="L42" s="16"/>
      <c r="M42" s="16"/>
      <c r="N42" s="16"/>
      <c r="O42" s="16"/>
      <c r="P42" s="19">
        <v>27000.0</v>
      </c>
      <c r="Q42" s="20">
        <f t="shared" si="1"/>
        <v>0</v>
      </c>
      <c r="R42" s="19" t="s">
        <v>33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44721.0</v>
      </c>
      <c r="C43" s="14" t="s">
        <v>1575</v>
      </c>
      <c r="D43" s="15">
        <v>62574.0</v>
      </c>
      <c r="E43" s="15" t="s">
        <v>1576</v>
      </c>
      <c r="F43" s="16"/>
      <c r="G43" s="16"/>
      <c r="H43" s="17"/>
      <c r="I43" s="18">
        <v>500.0</v>
      </c>
      <c r="J43" s="24"/>
      <c r="K43" s="18"/>
      <c r="L43" s="16"/>
      <c r="M43" s="16"/>
      <c r="N43" s="16"/>
      <c r="O43" s="16"/>
      <c r="P43" s="19">
        <v>500.0</v>
      </c>
      <c r="Q43" s="20">
        <f t="shared" si="1"/>
        <v>0</v>
      </c>
      <c r="R43" s="19" t="s">
        <v>48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44721.0</v>
      </c>
      <c r="C44" s="14" t="s">
        <v>1577</v>
      </c>
      <c r="D44" s="15">
        <v>21390.0</v>
      </c>
      <c r="E44" s="15" t="s">
        <v>188</v>
      </c>
      <c r="F44" s="16"/>
      <c r="G44" s="16"/>
      <c r="H44" s="17"/>
      <c r="I44" s="24">
        <v>1200.0</v>
      </c>
      <c r="J44" s="18"/>
      <c r="K44" s="18"/>
      <c r="L44" s="16"/>
      <c r="M44" s="16"/>
      <c r="N44" s="16"/>
      <c r="O44" s="16"/>
      <c r="P44" s="19">
        <v>1200.0</v>
      </c>
      <c r="Q44" s="20">
        <f t="shared" si="1"/>
        <v>0</v>
      </c>
      <c r="R44" s="19" t="s">
        <v>79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44721.0</v>
      </c>
      <c r="C45" s="14" t="s">
        <v>1578</v>
      </c>
      <c r="D45" s="15">
        <v>53283.0</v>
      </c>
      <c r="E45" s="15" t="s">
        <v>199</v>
      </c>
      <c r="F45" s="16"/>
      <c r="G45" s="16"/>
      <c r="H45" s="17"/>
      <c r="I45" s="24"/>
      <c r="J45" s="18">
        <v>700.0</v>
      </c>
      <c r="K45" s="18"/>
      <c r="L45" s="16"/>
      <c r="M45" s="16"/>
      <c r="N45" s="16"/>
      <c r="O45" s="16"/>
      <c r="P45" s="19">
        <v>700.0</v>
      </c>
      <c r="Q45" s="20">
        <f t="shared" si="1"/>
        <v>0</v>
      </c>
      <c r="R45" s="19" t="s">
        <v>507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44721.0</v>
      </c>
      <c r="C46" s="14" t="s">
        <v>1579</v>
      </c>
      <c r="D46" s="15">
        <v>10701.0</v>
      </c>
      <c r="E46" s="15" t="s">
        <v>30</v>
      </c>
      <c r="F46" s="16"/>
      <c r="G46" s="16"/>
      <c r="H46" s="17"/>
      <c r="I46" s="24">
        <v>3900.0</v>
      </c>
      <c r="J46" s="18"/>
      <c r="K46" s="18"/>
      <c r="L46" s="16"/>
      <c r="M46" s="16"/>
      <c r="N46" s="16"/>
      <c r="O46" s="16"/>
      <c r="P46" s="19">
        <v>3900.0</v>
      </c>
      <c r="Q46" s="20">
        <f t="shared" si="1"/>
        <v>0</v>
      </c>
      <c r="R46" s="19" t="s">
        <v>1283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44721.0</v>
      </c>
      <c r="C47" s="14" t="s">
        <v>1580</v>
      </c>
      <c r="D47" s="15">
        <v>45096.0</v>
      </c>
      <c r="E47" s="15" t="s">
        <v>169</v>
      </c>
      <c r="F47" s="16"/>
      <c r="G47" s="16"/>
      <c r="H47" s="17"/>
      <c r="I47" s="24">
        <v>15000.0</v>
      </c>
      <c r="J47" s="18"/>
      <c r="K47" s="18"/>
      <c r="L47" s="16"/>
      <c r="M47" s="16"/>
      <c r="N47" s="16"/>
      <c r="O47" s="16"/>
      <c r="P47" s="19">
        <v>15000.0</v>
      </c>
      <c r="Q47" s="20">
        <f t="shared" si="1"/>
        <v>0</v>
      </c>
      <c r="R47" s="19" t="s">
        <v>79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44721.0</v>
      </c>
      <c r="C48" s="14" t="s">
        <v>1581</v>
      </c>
      <c r="D48" s="15">
        <v>57991.0</v>
      </c>
      <c r="E48" s="15" t="s">
        <v>1582</v>
      </c>
      <c r="F48" s="16"/>
      <c r="G48" s="18"/>
      <c r="H48" s="17"/>
      <c r="I48" s="24">
        <v>11450.0</v>
      </c>
      <c r="J48" s="18"/>
      <c r="K48" s="18"/>
      <c r="L48" s="16"/>
      <c r="M48" s="16"/>
      <c r="N48" s="16"/>
      <c r="O48" s="16"/>
      <c r="P48" s="19">
        <v>11450.0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44721.0</v>
      </c>
      <c r="C49" s="14" t="s">
        <v>1583</v>
      </c>
      <c r="D49" s="15">
        <v>58152.0</v>
      </c>
      <c r="E49" s="15" t="s">
        <v>1584</v>
      </c>
      <c r="F49" s="16"/>
      <c r="G49" s="16"/>
      <c r="H49" s="17"/>
      <c r="I49" s="24">
        <v>2650.0</v>
      </c>
      <c r="J49" s="18"/>
      <c r="K49" s="18"/>
      <c r="L49" s="16"/>
      <c r="M49" s="16"/>
      <c r="N49" s="16"/>
      <c r="O49" s="16"/>
      <c r="P49" s="19">
        <v>2650.0</v>
      </c>
      <c r="Q49" s="20">
        <f t="shared" si="1"/>
        <v>0</v>
      </c>
      <c r="R49" s="19" t="s">
        <v>33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44721.0</v>
      </c>
      <c r="C50" s="14" t="s">
        <v>1585</v>
      </c>
      <c r="D50" s="15">
        <v>52240.0</v>
      </c>
      <c r="E50" s="15" t="s">
        <v>666</v>
      </c>
      <c r="F50" s="16"/>
      <c r="G50" s="16"/>
      <c r="H50" s="17"/>
      <c r="I50" s="24"/>
      <c r="J50" s="18">
        <v>400.0</v>
      </c>
      <c r="K50" s="18"/>
      <c r="L50" s="16"/>
      <c r="M50" s="16"/>
      <c r="N50" s="16"/>
      <c r="O50" s="16"/>
      <c r="P50" s="19">
        <v>400.0</v>
      </c>
      <c r="Q50" s="20">
        <f t="shared" si="1"/>
        <v>0</v>
      </c>
      <c r="R50" s="19" t="s">
        <v>502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44721.0</v>
      </c>
      <c r="C51" s="14" t="s">
        <v>1586</v>
      </c>
      <c r="D51" s="15">
        <v>61256.0</v>
      </c>
      <c r="E51" s="15" t="s">
        <v>1587</v>
      </c>
      <c r="F51" s="16"/>
      <c r="G51" s="16"/>
      <c r="H51" s="17"/>
      <c r="I51" s="24">
        <v>5000.0</v>
      </c>
      <c r="J51" s="18"/>
      <c r="K51" s="18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79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44721.0</v>
      </c>
      <c r="C52" s="14" t="s">
        <v>1588</v>
      </c>
      <c r="D52" s="15">
        <v>45096.0</v>
      </c>
      <c r="E52" s="15" t="s">
        <v>169</v>
      </c>
      <c r="F52" s="16"/>
      <c r="G52" s="16"/>
      <c r="H52" s="23"/>
      <c r="I52" s="24">
        <v>1250.0</v>
      </c>
      <c r="J52" s="18"/>
      <c r="K52" s="18"/>
      <c r="L52" s="16"/>
      <c r="M52" s="16"/>
      <c r="N52" s="16"/>
      <c r="O52" s="16"/>
      <c r="P52" s="19">
        <v>1250.0</v>
      </c>
      <c r="Q52" s="20">
        <f t="shared" si="1"/>
        <v>0</v>
      </c>
      <c r="R52" s="19" t="s">
        <v>79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44721.0</v>
      </c>
      <c r="C53" s="14" t="s">
        <v>1589</v>
      </c>
      <c r="D53" s="15">
        <v>53283.0</v>
      </c>
      <c r="E53" s="15" t="s">
        <v>199</v>
      </c>
      <c r="F53" s="16"/>
      <c r="G53" s="16"/>
      <c r="H53" s="17"/>
      <c r="I53" s="24">
        <v>4450.0</v>
      </c>
      <c r="J53" s="18"/>
      <c r="K53" s="18"/>
      <c r="L53" s="16"/>
      <c r="M53" s="16"/>
      <c r="N53" s="16"/>
      <c r="O53" s="16"/>
      <c r="P53" s="19">
        <v>4450.0</v>
      </c>
      <c r="Q53" s="20">
        <f t="shared" si="1"/>
        <v>0</v>
      </c>
      <c r="R53" s="19" t="s">
        <v>502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44721.0</v>
      </c>
      <c r="C54" s="14" t="s">
        <v>1590</v>
      </c>
      <c r="D54" s="15">
        <v>30248.0</v>
      </c>
      <c r="E54" s="15" t="s">
        <v>494</v>
      </c>
      <c r="F54" s="16"/>
      <c r="G54" s="16"/>
      <c r="H54" s="17"/>
      <c r="I54" s="24">
        <v>5150.0</v>
      </c>
      <c r="J54" s="18"/>
      <c r="K54" s="24"/>
      <c r="L54" s="16"/>
      <c r="M54" s="16"/>
      <c r="N54" s="16"/>
      <c r="O54" s="16"/>
      <c r="P54" s="19">
        <v>5150.0</v>
      </c>
      <c r="Q54" s="20">
        <f t="shared" si="1"/>
        <v>0</v>
      </c>
      <c r="R54" s="19" t="s">
        <v>1283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44721.0</v>
      </c>
      <c r="C55" s="14" t="s">
        <v>1591</v>
      </c>
      <c r="D55" s="15">
        <v>52396.0</v>
      </c>
      <c r="E55" s="15" t="s">
        <v>848</v>
      </c>
      <c r="F55" s="16"/>
      <c r="G55" s="16"/>
      <c r="H55" s="17"/>
      <c r="I55" s="24"/>
      <c r="J55" s="18">
        <v>10000.0</v>
      </c>
      <c r="K55" s="24"/>
      <c r="L55" s="16"/>
      <c r="M55" s="16"/>
      <c r="N55" s="16"/>
      <c r="O55" s="16"/>
      <c r="P55" s="19">
        <v>10000.0</v>
      </c>
      <c r="Q55" s="20">
        <f t="shared" si="1"/>
        <v>0</v>
      </c>
      <c r="R55" s="19" t="s">
        <v>33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44721.0</v>
      </c>
      <c r="C56" s="14" t="s">
        <v>1592</v>
      </c>
      <c r="D56" s="15">
        <v>10288.0</v>
      </c>
      <c r="E56" s="15" t="s">
        <v>423</v>
      </c>
      <c r="F56" s="16"/>
      <c r="G56" s="16"/>
      <c r="H56" s="23"/>
      <c r="I56" s="24">
        <v>1250.0</v>
      </c>
      <c r="J56" s="18"/>
      <c r="K56" s="18"/>
      <c r="L56" s="16"/>
      <c r="M56" s="16"/>
      <c r="N56" s="16"/>
      <c r="O56" s="16"/>
      <c r="P56" s="19">
        <v>1250.0</v>
      </c>
      <c r="Q56" s="20">
        <f t="shared" si="1"/>
        <v>0</v>
      </c>
      <c r="R56" s="19" t="s">
        <v>33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44721.0</v>
      </c>
      <c r="C57" s="14" t="s">
        <v>1593</v>
      </c>
      <c r="D57" s="15">
        <v>61901.0</v>
      </c>
      <c r="E57" s="15" t="s">
        <v>1594</v>
      </c>
      <c r="F57" s="16"/>
      <c r="G57" s="16"/>
      <c r="H57" s="17"/>
      <c r="I57" s="18">
        <v>5000.0</v>
      </c>
      <c r="J57" s="18"/>
      <c r="K57" s="18"/>
      <c r="L57" s="16"/>
      <c r="M57" s="16"/>
      <c r="N57" s="16"/>
      <c r="O57" s="16"/>
      <c r="P57" s="19">
        <v>5000.0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44721.0</v>
      </c>
      <c r="C58" s="14" t="s">
        <v>1595</v>
      </c>
      <c r="D58" s="15">
        <v>22341.0</v>
      </c>
      <c r="E58" s="15" t="s">
        <v>356</v>
      </c>
      <c r="F58" s="16"/>
      <c r="G58" s="16"/>
      <c r="H58" s="17"/>
      <c r="I58" s="18">
        <v>1600.0</v>
      </c>
      <c r="J58" s="18"/>
      <c r="K58" s="18"/>
      <c r="L58" s="16"/>
      <c r="M58" s="16"/>
      <c r="N58" s="16"/>
      <c r="O58" s="16"/>
      <c r="P58" s="19">
        <v>1600.0</v>
      </c>
      <c r="Q58" s="20">
        <f t="shared" si="1"/>
        <v>0</v>
      </c>
      <c r="R58" s="19" t="s">
        <v>1283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44721.0</v>
      </c>
      <c r="C59" s="14" t="s">
        <v>1596</v>
      </c>
      <c r="D59" s="15">
        <v>71160.0</v>
      </c>
      <c r="E59" s="15" t="s">
        <v>1597</v>
      </c>
      <c r="F59" s="18"/>
      <c r="G59" s="16"/>
      <c r="H59" s="23"/>
      <c r="I59" s="18"/>
      <c r="J59" s="18">
        <v>27000.0</v>
      </c>
      <c r="K59" s="18"/>
      <c r="L59" s="16"/>
      <c r="M59" s="16"/>
      <c r="N59" s="16"/>
      <c r="O59" s="16"/>
      <c r="P59" s="19">
        <v>27000.0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44721.0</v>
      </c>
      <c r="C60" s="14" t="s">
        <v>1598</v>
      </c>
      <c r="D60" s="15">
        <v>57499.0</v>
      </c>
      <c r="E60" s="15" t="s">
        <v>177</v>
      </c>
      <c r="F60" s="16"/>
      <c r="G60" s="16"/>
      <c r="H60" s="17"/>
      <c r="I60" s="18"/>
      <c r="J60" s="18"/>
      <c r="K60" s="18">
        <v>15000.0</v>
      </c>
      <c r="L60" s="16"/>
      <c r="M60" s="16"/>
      <c r="N60" s="16"/>
      <c r="O60" s="16"/>
      <c r="P60" s="19">
        <v>15000.0</v>
      </c>
      <c r="Q60" s="20">
        <f t="shared" si="1"/>
        <v>0</v>
      </c>
      <c r="R60" s="19" t="s">
        <v>48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44721.0</v>
      </c>
      <c r="C61" s="14" t="s">
        <v>1599</v>
      </c>
      <c r="D61" s="15">
        <v>35227.0</v>
      </c>
      <c r="E61" s="15" t="s">
        <v>431</v>
      </c>
      <c r="F61" s="16"/>
      <c r="G61" s="18">
        <v>1850.0</v>
      </c>
      <c r="H61" s="17"/>
      <c r="I61" s="18"/>
      <c r="J61" s="18"/>
      <c r="K61" s="18"/>
      <c r="L61" s="16"/>
      <c r="M61" s="16"/>
      <c r="N61" s="16"/>
      <c r="O61" s="16"/>
      <c r="P61" s="19">
        <v>1850.0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44721.0</v>
      </c>
      <c r="C62" s="14" t="s">
        <v>1600</v>
      </c>
      <c r="D62" s="15">
        <v>55992.0</v>
      </c>
      <c r="E62" s="15" t="s">
        <v>28</v>
      </c>
      <c r="F62" s="16"/>
      <c r="G62" s="16"/>
      <c r="H62" s="17"/>
      <c r="I62" s="18">
        <v>2500.0</v>
      </c>
      <c r="J62" s="18"/>
      <c r="K62" s="18"/>
      <c r="L62" s="16"/>
      <c r="M62" s="16"/>
      <c r="N62" s="16"/>
      <c r="O62" s="16"/>
      <c r="P62" s="19">
        <v>2500.0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44721.0</v>
      </c>
      <c r="C63" s="14" t="s">
        <v>1601</v>
      </c>
      <c r="D63" s="15">
        <v>39832.0</v>
      </c>
      <c r="E63" s="15" t="s">
        <v>287</v>
      </c>
      <c r="F63" s="18">
        <v>350.0</v>
      </c>
      <c r="G63" s="16"/>
      <c r="H63" s="23"/>
      <c r="I63" s="18"/>
      <c r="J63" s="18"/>
      <c r="K63" s="18"/>
      <c r="L63" s="16"/>
      <c r="M63" s="16"/>
      <c r="N63" s="16"/>
      <c r="O63" s="16"/>
      <c r="P63" s="19">
        <v>350.0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44721.0</v>
      </c>
      <c r="C64" s="14" t="s">
        <v>1602</v>
      </c>
      <c r="D64" s="15">
        <v>57746.0</v>
      </c>
      <c r="E64" s="15" t="s">
        <v>1471</v>
      </c>
      <c r="F64" s="16"/>
      <c r="G64" s="16"/>
      <c r="H64" s="17"/>
      <c r="I64" s="18"/>
      <c r="J64" s="18">
        <v>2500.0</v>
      </c>
      <c r="K64" s="18"/>
      <c r="L64" s="16"/>
      <c r="M64" s="16"/>
      <c r="N64" s="16"/>
      <c r="O64" s="16"/>
      <c r="P64" s="19">
        <v>2500.0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44721.0</v>
      </c>
      <c r="C65" s="14" t="s">
        <v>1603</v>
      </c>
      <c r="D65" s="15">
        <v>26005.0</v>
      </c>
      <c r="E65" s="15" t="s">
        <v>1604</v>
      </c>
      <c r="F65" s="16"/>
      <c r="G65" s="16"/>
      <c r="H65" s="17"/>
      <c r="I65" s="18">
        <v>5000.0</v>
      </c>
      <c r="J65" s="18"/>
      <c r="K65" s="18"/>
      <c r="L65" s="16"/>
      <c r="M65" s="16"/>
      <c r="N65" s="16"/>
      <c r="O65" s="16"/>
      <c r="P65" s="19">
        <v>5000.0</v>
      </c>
      <c r="Q65" s="20">
        <f t="shared" si="1"/>
        <v>0</v>
      </c>
      <c r="R65" s="19" t="s">
        <v>1283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44721.0</v>
      </c>
      <c r="C66" s="14" t="s">
        <v>1605</v>
      </c>
      <c r="D66" s="15">
        <v>17429.0</v>
      </c>
      <c r="E66" s="15" t="s">
        <v>1606</v>
      </c>
      <c r="F66" s="18">
        <v>1450.0</v>
      </c>
      <c r="G66" s="16"/>
      <c r="H66" s="23"/>
      <c r="I66" s="18"/>
      <c r="J66" s="18"/>
      <c r="K66" s="18"/>
      <c r="L66" s="16"/>
      <c r="M66" s="16"/>
      <c r="N66" s="16"/>
      <c r="O66" s="16"/>
      <c r="P66" s="19">
        <v>1450.0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44721.0</v>
      </c>
      <c r="C67" s="14" t="s">
        <v>1607</v>
      </c>
      <c r="D67" s="15">
        <v>35220.0</v>
      </c>
      <c r="E67" s="15" t="s">
        <v>435</v>
      </c>
      <c r="F67" s="16"/>
      <c r="G67" s="18">
        <v>25000.0</v>
      </c>
      <c r="H67" s="23"/>
      <c r="I67" s="18">
        <v>10000.0</v>
      </c>
      <c r="J67" s="18"/>
      <c r="K67" s="18"/>
      <c r="L67" s="16"/>
      <c r="M67" s="16"/>
      <c r="N67" s="16"/>
      <c r="O67" s="16"/>
      <c r="P67" s="19">
        <v>35000.0</v>
      </c>
      <c r="Q67" s="20">
        <f t="shared" si="1"/>
        <v>0</v>
      </c>
      <c r="R67" s="19" t="s">
        <v>48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44721.0</v>
      </c>
      <c r="C68" s="14" t="s">
        <v>1608</v>
      </c>
      <c r="D68" s="15">
        <v>22332.0</v>
      </c>
      <c r="E68" s="15" t="s">
        <v>402</v>
      </c>
      <c r="F68" s="16"/>
      <c r="G68" s="16"/>
      <c r="H68" s="23"/>
      <c r="I68" s="18">
        <v>16800.0</v>
      </c>
      <c r="J68" s="18"/>
      <c r="K68" s="18"/>
      <c r="L68" s="16"/>
      <c r="M68" s="16"/>
      <c r="N68" s="16"/>
      <c r="O68" s="16"/>
      <c r="P68" s="19">
        <v>16800.0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44721.0</v>
      </c>
      <c r="C69" s="14" t="s">
        <v>1609</v>
      </c>
      <c r="D69" s="15">
        <v>52206.0</v>
      </c>
      <c r="E69" s="15" t="s">
        <v>527</v>
      </c>
      <c r="F69" s="16"/>
      <c r="G69" s="16"/>
      <c r="H69" s="23"/>
      <c r="I69" s="18">
        <v>1250.0</v>
      </c>
      <c r="J69" s="18"/>
      <c r="K69" s="18"/>
      <c r="L69" s="16"/>
      <c r="M69" s="16"/>
      <c r="N69" s="16"/>
      <c r="O69" s="16"/>
      <c r="P69" s="19">
        <v>1250.0</v>
      </c>
      <c r="Q69" s="20">
        <f t="shared" si="1"/>
        <v>0</v>
      </c>
      <c r="R69" s="19" t="s">
        <v>33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44721.0</v>
      </c>
      <c r="C70" s="14" t="s">
        <v>1610</v>
      </c>
      <c r="D70" s="15">
        <v>22332.0</v>
      </c>
      <c r="E70" s="15" t="s">
        <v>402</v>
      </c>
      <c r="F70" s="16"/>
      <c r="G70" s="16"/>
      <c r="H70" s="17"/>
      <c r="I70" s="18">
        <v>2650.0</v>
      </c>
      <c r="J70" s="18"/>
      <c r="K70" s="18"/>
      <c r="L70" s="16"/>
      <c r="M70" s="16"/>
      <c r="N70" s="16"/>
      <c r="O70" s="16"/>
      <c r="P70" s="19">
        <v>2650.0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44721.0</v>
      </c>
      <c r="C71" s="14" t="s">
        <v>1611</v>
      </c>
      <c r="D71" s="15">
        <v>30855.0</v>
      </c>
      <c r="E71" s="15" t="s">
        <v>1612</v>
      </c>
      <c r="F71" s="16"/>
      <c r="G71" s="16"/>
      <c r="H71" s="17"/>
      <c r="I71" s="18"/>
      <c r="J71" s="18">
        <v>15350.0</v>
      </c>
      <c r="K71" s="18"/>
      <c r="L71" s="16"/>
      <c r="M71" s="16"/>
      <c r="N71" s="16"/>
      <c r="O71" s="16"/>
      <c r="P71" s="19">
        <v>15350.0</v>
      </c>
      <c r="Q71" s="20">
        <f t="shared" si="1"/>
        <v>0</v>
      </c>
      <c r="R71" s="19" t="s">
        <v>1283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44721.0</v>
      </c>
      <c r="C72" s="14" t="s">
        <v>1613</v>
      </c>
      <c r="D72" s="15">
        <v>51939.0</v>
      </c>
      <c r="E72" s="15" t="s">
        <v>206</v>
      </c>
      <c r="F72" s="16"/>
      <c r="G72" s="16"/>
      <c r="H72" s="17"/>
      <c r="I72" s="18">
        <v>46400.0</v>
      </c>
      <c r="J72" s="18"/>
      <c r="K72" s="18"/>
      <c r="L72" s="16"/>
      <c r="M72" s="16"/>
      <c r="N72" s="16"/>
      <c r="O72" s="16"/>
      <c r="P72" s="19">
        <v>46400.0</v>
      </c>
      <c r="Q72" s="20">
        <f t="shared" si="1"/>
        <v>0</v>
      </c>
      <c r="R72" s="19" t="s">
        <v>33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44721.0</v>
      </c>
      <c r="C73" s="14" t="s">
        <v>1614</v>
      </c>
      <c r="D73" s="15">
        <v>46778.0</v>
      </c>
      <c r="E73" s="15" t="s">
        <v>448</v>
      </c>
      <c r="F73" s="16"/>
      <c r="G73" s="16"/>
      <c r="H73" s="17"/>
      <c r="I73" s="18"/>
      <c r="J73" s="18">
        <v>5150.0</v>
      </c>
      <c r="K73" s="18"/>
      <c r="L73" s="16"/>
      <c r="M73" s="16"/>
      <c r="N73" s="16"/>
      <c r="O73" s="16"/>
      <c r="P73" s="19">
        <v>5150.0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44721.0</v>
      </c>
      <c r="C74" s="14" t="s">
        <v>1615</v>
      </c>
      <c r="D74" s="15">
        <v>48854.0</v>
      </c>
      <c r="E74" s="15" t="s">
        <v>830</v>
      </c>
      <c r="F74" s="16"/>
      <c r="G74" s="16"/>
      <c r="H74" s="17"/>
      <c r="I74" s="18"/>
      <c r="J74" s="18">
        <v>5150.0</v>
      </c>
      <c r="K74" s="18"/>
      <c r="L74" s="16"/>
      <c r="M74" s="16"/>
      <c r="N74" s="16"/>
      <c r="O74" s="16"/>
      <c r="P74" s="19">
        <v>5150.0</v>
      </c>
      <c r="Q74" s="20">
        <f t="shared" si="1"/>
        <v>0</v>
      </c>
      <c r="R74" s="19" t="s">
        <v>502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44721.0</v>
      </c>
      <c r="C75" s="14" t="s">
        <v>1616</v>
      </c>
      <c r="D75" s="15">
        <v>48854.0</v>
      </c>
      <c r="E75" s="15" t="s">
        <v>830</v>
      </c>
      <c r="F75" s="16"/>
      <c r="G75" s="16"/>
      <c r="H75" s="17"/>
      <c r="I75" s="18"/>
      <c r="J75" s="18">
        <v>2650.0</v>
      </c>
      <c r="K75" s="18"/>
      <c r="L75" s="16"/>
      <c r="M75" s="16"/>
      <c r="N75" s="16"/>
      <c r="O75" s="16"/>
      <c r="P75" s="19">
        <v>2650.0</v>
      </c>
      <c r="Q75" s="20">
        <f t="shared" si="1"/>
        <v>0</v>
      </c>
      <c r="R75" s="19" t="s">
        <v>502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44721.0</v>
      </c>
      <c r="C76" s="14" t="s">
        <v>1617</v>
      </c>
      <c r="D76" s="15">
        <v>51848.0</v>
      </c>
      <c r="E76" s="15" t="s">
        <v>1618</v>
      </c>
      <c r="F76" s="16"/>
      <c r="G76" s="16"/>
      <c r="H76" s="17"/>
      <c r="I76" s="18"/>
      <c r="J76" s="18">
        <v>10000.0</v>
      </c>
      <c r="K76" s="18"/>
      <c r="L76" s="16"/>
      <c r="M76" s="16"/>
      <c r="N76" s="16"/>
      <c r="O76" s="16"/>
      <c r="P76" s="19">
        <v>10000.0</v>
      </c>
      <c r="Q76" s="20">
        <f t="shared" si="1"/>
        <v>0</v>
      </c>
      <c r="R76" s="19" t="s">
        <v>48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44721.0</v>
      </c>
      <c r="C77" s="14" t="s">
        <v>1619</v>
      </c>
      <c r="D77" s="15">
        <v>35227.0</v>
      </c>
      <c r="E77" s="15" t="s">
        <v>431</v>
      </c>
      <c r="F77" s="16"/>
      <c r="G77" s="18">
        <v>1450.0</v>
      </c>
      <c r="H77" s="17"/>
      <c r="I77" s="18"/>
      <c r="J77" s="18"/>
      <c r="K77" s="18"/>
      <c r="L77" s="16"/>
      <c r="M77" s="16"/>
      <c r="N77" s="16"/>
      <c r="O77" s="16"/>
      <c r="P77" s="19">
        <v>1450.0</v>
      </c>
      <c r="Q77" s="20">
        <f t="shared" si="1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44721.0</v>
      </c>
      <c r="C78" s="14" t="s">
        <v>1620</v>
      </c>
      <c r="D78" s="15">
        <v>48631.0</v>
      </c>
      <c r="E78" s="15" t="s">
        <v>619</v>
      </c>
      <c r="F78" s="16"/>
      <c r="G78" s="16"/>
      <c r="H78" s="17"/>
      <c r="I78" s="18">
        <v>7503.0</v>
      </c>
      <c r="J78" s="18">
        <v>7497.0</v>
      </c>
      <c r="K78" s="18"/>
      <c r="L78" s="16"/>
      <c r="M78" s="16"/>
      <c r="N78" s="16"/>
      <c r="O78" s="16"/>
      <c r="P78" s="19">
        <v>15000.0</v>
      </c>
      <c r="Q78" s="20">
        <f t="shared" si="1"/>
        <v>0</v>
      </c>
      <c r="R78" s="19" t="s">
        <v>33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44721.0</v>
      </c>
      <c r="C79" s="14" t="s">
        <v>1621</v>
      </c>
      <c r="D79" s="15">
        <v>40630.0</v>
      </c>
      <c r="E79" s="15" t="s">
        <v>1622</v>
      </c>
      <c r="F79" s="16"/>
      <c r="G79" s="16"/>
      <c r="H79" s="17"/>
      <c r="I79" s="18"/>
      <c r="J79" s="18">
        <v>1550.0</v>
      </c>
      <c r="K79" s="18"/>
      <c r="L79" s="16"/>
      <c r="M79" s="16"/>
      <c r="N79" s="16"/>
      <c r="O79" s="16"/>
      <c r="P79" s="19">
        <v>1550.0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44721.0</v>
      </c>
      <c r="C80" s="14" t="s">
        <v>1623</v>
      </c>
      <c r="D80" s="15">
        <v>35245.0</v>
      </c>
      <c r="E80" s="15" t="s">
        <v>677</v>
      </c>
      <c r="F80" s="16"/>
      <c r="G80" s="16"/>
      <c r="H80" s="23"/>
      <c r="I80" s="18"/>
      <c r="J80" s="18"/>
      <c r="K80" s="18">
        <v>5000.0</v>
      </c>
      <c r="L80" s="16"/>
      <c r="M80" s="16"/>
      <c r="N80" s="16"/>
      <c r="O80" s="16"/>
      <c r="P80" s="19">
        <v>5000.0</v>
      </c>
      <c r="Q80" s="20">
        <f t="shared" si="1"/>
        <v>0</v>
      </c>
      <c r="R80" s="19" t="s">
        <v>48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44721.0</v>
      </c>
      <c r="C81" s="14" t="s">
        <v>1624</v>
      </c>
      <c r="D81" s="15">
        <v>55379.0</v>
      </c>
      <c r="E81" s="15" t="s">
        <v>1625</v>
      </c>
      <c r="F81" s="16"/>
      <c r="G81" s="16"/>
      <c r="H81" s="17"/>
      <c r="I81" s="18"/>
      <c r="J81" s="18">
        <v>3350.0</v>
      </c>
      <c r="K81" s="18"/>
      <c r="L81" s="16"/>
      <c r="M81" s="16"/>
      <c r="N81" s="16"/>
      <c r="O81" s="16"/>
      <c r="P81" s="19">
        <v>3350.0</v>
      </c>
      <c r="Q81" s="20">
        <f t="shared" si="1"/>
        <v>0</v>
      </c>
      <c r="R81" s="19" t="s">
        <v>1283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44721.0</v>
      </c>
      <c r="C82" s="14" t="s">
        <v>1626</v>
      </c>
      <c r="D82" s="15">
        <v>50739.0</v>
      </c>
      <c r="E82" s="15" t="s">
        <v>76</v>
      </c>
      <c r="F82" s="16"/>
      <c r="G82" s="18"/>
      <c r="H82" s="17"/>
      <c r="I82" s="18">
        <v>5000.0</v>
      </c>
      <c r="J82" s="18"/>
      <c r="K82" s="18"/>
      <c r="L82" s="16"/>
      <c r="M82" s="16"/>
      <c r="N82" s="16"/>
      <c r="O82" s="16"/>
      <c r="P82" s="19">
        <v>5000.0</v>
      </c>
      <c r="Q82" s="20">
        <f t="shared" si="1"/>
        <v>0</v>
      </c>
      <c r="R82" s="19" t="s">
        <v>33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44721.0</v>
      </c>
      <c r="C83" s="14" t="s">
        <v>1627</v>
      </c>
      <c r="D83" s="15">
        <v>67247.0</v>
      </c>
      <c r="E83" s="15" t="s">
        <v>1628</v>
      </c>
      <c r="F83" s="16"/>
      <c r="G83" s="16"/>
      <c r="H83" s="17"/>
      <c r="I83" s="18">
        <v>10000.0</v>
      </c>
      <c r="J83" s="18"/>
      <c r="K83" s="18"/>
      <c r="L83" s="16"/>
      <c r="M83" s="16"/>
      <c r="N83" s="16"/>
      <c r="O83" s="16"/>
      <c r="P83" s="19">
        <v>10000.0</v>
      </c>
      <c r="Q83" s="20">
        <f t="shared" si="1"/>
        <v>0</v>
      </c>
      <c r="R83" s="19" t="s">
        <v>33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44721.0</v>
      </c>
      <c r="C84" s="14" t="s">
        <v>1629</v>
      </c>
      <c r="D84" s="15">
        <v>59103.0</v>
      </c>
      <c r="E84" s="15" t="s">
        <v>688</v>
      </c>
      <c r="F84" s="16"/>
      <c r="G84" s="16"/>
      <c r="H84" s="17"/>
      <c r="I84" s="18">
        <v>350.0</v>
      </c>
      <c r="J84" s="18"/>
      <c r="K84" s="18"/>
      <c r="L84" s="16"/>
      <c r="M84" s="16"/>
      <c r="N84" s="16"/>
      <c r="O84" s="16"/>
      <c r="P84" s="19">
        <v>350.0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44721.0</v>
      </c>
      <c r="C85" s="14" t="s">
        <v>1630</v>
      </c>
      <c r="D85" s="15">
        <v>31927.0</v>
      </c>
      <c r="E85" s="15" t="s">
        <v>535</v>
      </c>
      <c r="F85" s="16"/>
      <c r="G85" s="16"/>
      <c r="H85" s="17"/>
      <c r="I85" s="18">
        <v>2500.0</v>
      </c>
      <c r="J85" s="18"/>
      <c r="K85" s="18"/>
      <c r="L85" s="16"/>
      <c r="M85" s="16"/>
      <c r="N85" s="16"/>
      <c r="O85" s="16"/>
      <c r="P85" s="19">
        <v>2500.0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44721.0</v>
      </c>
      <c r="C86" s="14" t="s">
        <v>1631</v>
      </c>
      <c r="D86" s="15">
        <v>37135.0</v>
      </c>
      <c r="E86" s="15" t="s">
        <v>1632</v>
      </c>
      <c r="F86" s="16"/>
      <c r="G86" s="16"/>
      <c r="H86" s="17"/>
      <c r="I86" s="18">
        <v>5000.0</v>
      </c>
      <c r="J86" s="18"/>
      <c r="K86" s="18"/>
      <c r="L86" s="16"/>
      <c r="M86" s="16"/>
      <c r="N86" s="16"/>
      <c r="O86" s="16"/>
      <c r="P86" s="19">
        <v>5000.0</v>
      </c>
      <c r="Q86" s="20">
        <f t="shared" si="1"/>
        <v>0</v>
      </c>
      <c r="R86" s="19" t="s">
        <v>33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44721.0</v>
      </c>
      <c r="C87" s="14" t="s">
        <v>1633</v>
      </c>
      <c r="D87" s="15">
        <v>36769.0</v>
      </c>
      <c r="E87" s="15" t="s">
        <v>537</v>
      </c>
      <c r="F87" s="16"/>
      <c r="G87" s="18"/>
      <c r="H87" s="17"/>
      <c r="I87" s="18">
        <v>450.0</v>
      </c>
      <c r="J87" s="18"/>
      <c r="K87" s="18"/>
      <c r="L87" s="16"/>
      <c r="M87" s="16"/>
      <c r="N87" s="16"/>
      <c r="O87" s="16"/>
      <c r="P87" s="19">
        <v>450.0</v>
      </c>
      <c r="Q87" s="20">
        <f t="shared" si="1"/>
        <v>0</v>
      </c>
      <c r="R87" s="19" t="s">
        <v>33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44721.0</v>
      </c>
      <c r="C88" s="14" t="s">
        <v>1634</v>
      </c>
      <c r="D88" s="15">
        <v>20541.0</v>
      </c>
      <c r="E88" s="15" t="s">
        <v>354</v>
      </c>
      <c r="F88" s="16"/>
      <c r="G88" s="16"/>
      <c r="H88" s="17"/>
      <c r="I88" s="18"/>
      <c r="J88" s="18">
        <v>1250.0</v>
      </c>
      <c r="K88" s="18"/>
      <c r="L88" s="16"/>
      <c r="M88" s="16"/>
      <c r="N88" s="16"/>
      <c r="O88" s="16"/>
      <c r="P88" s="19">
        <v>1250.0</v>
      </c>
      <c r="Q88" s="20">
        <f t="shared" si="1"/>
        <v>0</v>
      </c>
      <c r="R88" s="19" t="s">
        <v>1283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44721.0</v>
      </c>
      <c r="C89" s="14" t="s">
        <v>1635</v>
      </c>
      <c r="D89" s="15">
        <v>62146.0</v>
      </c>
      <c r="E89" s="15" t="s">
        <v>441</v>
      </c>
      <c r="F89" s="16"/>
      <c r="G89" s="16"/>
      <c r="H89" s="17"/>
      <c r="I89" s="18">
        <v>8500.0</v>
      </c>
      <c r="J89" s="18"/>
      <c r="K89" s="18"/>
      <c r="L89" s="16"/>
      <c r="M89" s="16"/>
      <c r="N89" s="16"/>
      <c r="O89" s="16"/>
      <c r="P89" s="19">
        <v>8500.0</v>
      </c>
      <c r="Q89" s="20">
        <f t="shared" si="1"/>
        <v>0</v>
      </c>
      <c r="R89" s="19" t="s">
        <v>1283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44721.0</v>
      </c>
      <c r="C90" s="14" t="s">
        <v>1636</v>
      </c>
      <c r="D90" s="15">
        <v>50916.0</v>
      </c>
      <c r="E90" s="15" t="s">
        <v>1637</v>
      </c>
      <c r="F90" s="16"/>
      <c r="G90" s="18">
        <v>16284.0</v>
      </c>
      <c r="H90" s="17"/>
      <c r="I90" s="18"/>
      <c r="J90" s="18"/>
      <c r="K90" s="18"/>
      <c r="L90" s="16"/>
      <c r="M90" s="16"/>
      <c r="N90" s="16"/>
      <c r="O90" s="16"/>
      <c r="P90" s="19">
        <v>16284.0</v>
      </c>
      <c r="Q90" s="20">
        <f t="shared" si="1"/>
        <v>0</v>
      </c>
      <c r="R90" s="19" t="s">
        <v>24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44721.0</v>
      </c>
      <c r="C91" s="14" t="s">
        <v>1638</v>
      </c>
      <c r="D91" s="15">
        <v>50596.0</v>
      </c>
      <c r="E91" s="37" t="s">
        <v>1639</v>
      </c>
      <c r="F91" s="16"/>
      <c r="G91" s="16"/>
      <c r="H91" s="17"/>
      <c r="I91" s="18">
        <v>7500.0</v>
      </c>
      <c r="J91" s="18"/>
      <c r="K91" s="18"/>
      <c r="L91" s="16"/>
      <c r="M91" s="16"/>
      <c r="N91" s="16"/>
      <c r="O91" s="16"/>
      <c r="P91" s="19">
        <v>7500.0</v>
      </c>
      <c r="Q91" s="20">
        <f t="shared" si="1"/>
        <v>0</v>
      </c>
      <c r="R91" s="19" t="s">
        <v>33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44721.0</v>
      </c>
      <c r="C92" s="14" t="s">
        <v>1640</v>
      </c>
      <c r="D92" s="15">
        <v>55448.0</v>
      </c>
      <c r="E92" s="15" t="s">
        <v>390</v>
      </c>
      <c r="F92" s="16"/>
      <c r="G92" s="16"/>
      <c r="H92" s="17"/>
      <c r="I92" s="18">
        <v>18625.0</v>
      </c>
      <c r="J92" s="18"/>
      <c r="K92" s="18"/>
      <c r="L92" s="16"/>
      <c r="M92" s="16"/>
      <c r="N92" s="16"/>
      <c r="O92" s="16"/>
      <c r="P92" s="19">
        <v>18625.0</v>
      </c>
      <c r="Q92" s="20">
        <f t="shared" si="1"/>
        <v>0</v>
      </c>
      <c r="R92" s="19" t="s">
        <v>1283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44721.0</v>
      </c>
      <c r="C93" s="14" t="s">
        <v>1641</v>
      </c>
      <c r="D93" s="15">
        <v>46778.0</v>
      </c>
      <c r="E93" s="15" t="s">
        <v>448</v>
      </c>
      <c r="F93" s="16"/>
      <c r="G93" s="16"/>
      <c r="H93" s="17"/>
      <c r="I93" s="18"/>
      <c r="J93" s="18">
        <v>10200.0</v>
      </c>
      <c r="K93" s="18"/>
      <c r="L93" s="16"/>
      <c r="M93" s="16"/>
      <c r="N93" s="16"/>
      <c r="O93" s="16"/>
      <c r="P93" s="19">
        <v>10200.0</v>
      </c>
      <c r="Q93" s="20">
        <f t="shared" si="1"/>
        <v>0</v>
      </c>
      <c r="R93" s="19" t="s">
        <v>33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44721.0</v>
      </c>
      <c r="C94" s="14" t="s">
        <v>1642</v>
      </c>
      <c r="D94" s="15">
        <v>53089.0</v>
      </c>
      <c r="E94" s="15" t="s">
        <v>1110</v>
      </c>
      <c r="F94" s="16"/>
      <c r="G94" s="16"/>
      <c r="H94" s="17"/>
      <c r="I94" s="18">
        <v>775.0</v>
      </c>
      <c r="J94" s="18"/>
      <c r="K94" s="18"/>
      <c r="L94" s="16"/>
      <c r="M94" s="16"/>
      <c r="N94" s="16"/>
      <c r="O94" s="16"/>
      <c r="P94" s="19">
        <v>775.0</v>
      </c>
      <c r="Q94" s="20">
        <f t="shared" si="1"/>
        <v>0</v>
      </c>
      <c r="R94" s="19" t="s">
        <v>1283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44721.0</v>
      </c>
      <c r="C95" s="14" t="s">
        <v>1643</v>
      </c>
      <c r="D95" s="15">
        <v>36080.0</v>
      </c>
      <c r="E95" s="15" t="s">
        <v>1644</v>
      </c>
      <c r="F95" s="18"/>
      <c r="G95" s="18"/>
      <c r="H95" s="17"/>
      <c r="I95" s="18"/>
      <c r="J95" s="18">
        <v>35000.0</v>
      </c>
      <c r="K95" s="18"/>
      <c r="L95" s="16"/>
      <c r="M95" s="16"/>
      <c r="N95" s="16"/>
      <c r="O95" s="16"/>
      <c r="P95" s="19">
        <v>35000.0</v>
      </c>
      <c r="Q95" s="20">
        <f t="shared" si="1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44721.0</v>
      </c>
      <c r="C96" s="14" t="s">
        <v>1645</v>
      </c>
      <c r="D96" s="15">
        <v>48631.0</v>
      </c>
      <c r="E96" s="15" t="s">
        <v>619</v>
      </c>
      <c r="F96" s="16"/>
      <c r="G96" s="16"/>
      <c r="H96" s="17"/>
      <c r="I96" s="18">
        <v>350.0</v>
      </c>
      <c r="J96" s="18"/>
      <c r="K96" s="18"/>
      <c r="L96" s="16"/>
      <c r="M96" s="16"/>
      <c r="N96" s="16"/>
      <c r="O96" s="16"/>
      <c r="P96" s="19">
        <v>350.0</v>
      </c>
      <c r="Q96" s="20">
        <f t="shared" si="1"/>
        <v>0</v>
      </c>
      <c r="R96" s="19" t="s">
        <v>33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44721.0</v>
      </c>
      <c r="C97" s="14" t="s">
        <v>1646</v>
      </c>
      <c r="D97" s="15">
        <v>20541.0</v>
      </c>
      <c r="E97" s="15" t="s">
        <v>354</v>
      </c>
      <c r="F97" s="16"/>
      <c r="G97" s="18"/>
      <c r="H97" s="23">
        <v>20500.0</v>
      </c>
      <c r="I97" s="18"/>
      <c r="J97" s="18"/>
      <c r="K97" s="18"/>
      <c r="L97" s="16"/>
      <c r="M97" s="16"/>
      <c r="N97" s="16"/>
      <c r="O97" s="16"/>
      <c r="P97" s="19">
        <v>20500.0</v>
      </c>
      <c r="Q97" s="20">
        <f t="shared" si="1"/>
        <v>0</v>
      </c>
      <c r="R97" s="19" t="s">
        <v>24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44721.0</v>
      </c>
      <c r="C98" s="14" t="s">
        <v>1647</v>
      </c>
      <c r="D98" s="15">
        <v>53842.0</v>
      </c>
      <c r="E98" s="15" t="s">
        <v>1081</v>
      </c>
      <c r="F98" s="16"/>
      <c r="G98" s="16"/>
      <c r="H98" s="17"/>
      <c r="I98" s="18">
        <v>2500.0</v>
      </c>
      <c r="J98" s="18"/>
      <c r="K98" s="18"/>
      <c r="L98" s="16"/>
      <c r="M98" s="16"/>
      <c r="N98" s="16"/>
      <c r="O98" s="16"/>
      <c r="P98" s="19">
        <v>2500.0</v>
      </c>
      <c r="Q98" s="20">
        <f t="shared" si="1"/>
        <v>0</v>
      </c>
      <c r="R98" s="19" t="s">
        <v>79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44721.0</v>
      </c>
      <c r="C99" s="14" t="s">
        <v>1648</v>
      </c>
      <c r="D99" s="15">
        <v>50394.0</v>
      </c>
      <c r="E99" s="15" t="s">
        <v>1649</v>
      </c>
      <c r="F99" s="16"/>
      <c r="G99" s="16"/>
      <c r="H99" s="17"/>
      <c r="I99" s="18">
        <v>350.0</v>
      </c>
      <c r="J99" s="18"/>
      <c r="K99" s="18"/>
      <c r="L99" s="16"/>
      <c r="M99" s="16"/>
      <c r="N99" s="16"/>
      <c r="O99" s="16"/>
      <c r="P99" s="19">
        <v>350.0</v>
      </c>
      <c r="Q99" s="20">
        <f t="shared" si="1"/>
        <v>0</v>
      </c>
      <c r="R99" s="19" t="s">
        <v>1283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44721.0</v>
      </c>
      <c r="C100" s="14" t="s">
        <v>1650</v>
      </c>
      <c r="D100" s="15">
        <v>36769.0</v>
      </c>
      <c r="E100" s="15" t="s">
        <v>537</v>
      </c>
      <c r="F100" s="16"/>
      <c r="G100" s="16"/>
      <c r="H100" s="17"/>
      <c r="I100" s="18"/>
      <c r="J100" s="18"/>
      <c r="K100" s="18"/>
      <c r="L100" s="16"/>
      <c r="M100" s="16"/>
      <c r="N100" s="16"/>
      <c r="O100" s="18">
        <v>9300.0</v>
      </c>
      <c r="P100" s="19">
        <v>9300.0</v>
      </c>
      <c r="Q100" s="20">
        <f t="shared" si="1"/>
        <v>0</v>
      </c>
      <c r="R100" s="19" t="s">
        <v>1651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44721.0</v>
      </c>
      <c r="C101" s="14" t="s">
        <v>1652</v>
      </c>
      <c r="D101" s="15">
        <v>48631.0</v>
      </c>
      <c r="E101" s="15" t="s">
        <v>619</v>
      </c>
      <c r="F101" s="16"/>
      <c r="G101" s="16"/>
      <c r="H101" s="17"/>
      <c r="I101" s="18">
        <v>400.0</v>
      </c>
      <c r="J101" s="18"/>
      <c r="K101" s="18"/>
      <c r="L101" s="16"/>
      <c r="M101" s="16"/>
      <c r="N101" s="16"/>
      <c r="O101" s="16"/>
      <c r="P101" s="19">
        <v>400.0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44721.0</v>
      </c>
      <c r="C102" s="14" t="s">
        <v>1653</v>
      </c>
      <c r="D102" s="15">
        <v>52083.0</v>
      </c>
      <c r="E102" s="15" t="s">
        <v>72</v>
      </c>
      <c r="F102" s="16"/>
      <c r="G102" s="18"/>
      <c r="H102" s="17"/>
      <c r="I102" s="18">
        <v>69900.0</v>
      </c>
      <c r="J102" s="18"/>
      <c r="K102" s="18"/>
      <c r="L102" s="16"/>
      <c r="M102" s="16"/>
      <c r="N102" s="16"/>
      <c r="O102" s="16"/>
      <c r="P102" s="19">
        <v>69900.0</v>
      </c>
      <c r="Q102" s="20">
        <f t="shared" si="1"/>
        <v>0</v>
      </c>
      <c r="R102" s="19" t="s">
        <v>48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44721.0</v>
      </c>
      <c r="C103" s="14" t="s">
        <v>1654</v>
      </c>
      <c r="D103" s="15">
        <v>10288.0</v>
      </c>
      <c r="E103" s="15" t="s">
        <v>423</v>
      </c>
      <c r="F103" s="16"/>
      <c r="G103" s="16"/>
      <c r="H103" s="17"/>
      <c r="I103" s="18">
        <v>800.0</v>
      </c>
      <c r="J103" s="18"/>
      <c r="K103" s="18"/>
      <c r="L103" s="16"/>
      <c r="M103" s="16"/>
      <c r="N103" s="16"/>
      <c r="O103" s="16"/>
      <c r="P103" s="19">
        <v>800.0</v>
      </c>
      <c r="Q103" s="20">
        <f t="shared" si="1"/>
        <v>0</v>
      </c>
      <c r="R103" s="19" t="s">
        <v>79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44721.0</v>
      </c>
      <c r="C104" s="14" t="s">
        <v>1655</v>
      </c>
      <c r="D104" s="15">
        <v>71180.0</v>
      </c>
      <c r="E104" s="15" t="s">
        <v>1656</v>
      </c>
      <c r="F104" s="16"/>
      <c r="G104" s="16"/>
      <c r="H104" s="17"/>
      <c r="I104" s="18">
        <v>27700.0</v>
      </c>
      <c r="J104" s="18"/>
      <c r="K104" s="18"/>
      <c r="L104" s="16"/>
      <c r="M104" s="16"/>
      <c r="N104" s="16"/>
      <c r="O104" s="16"/>
      <c r="P104" s="19">
        <v>27700.0</v>
      </c>
      <c r="Q104" s="20">
        <f t="shared" si="1"/>
        <v>0</v>
      </c>
      <c r="R104" s="19" t="s">
        <v>24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44721.0</v>
      </c>
      <c r="C105" s="14" t="s">
        <v>1657</v>
      </c>
      <c r="D105" s="15">
        <v>52631.0</v>
      </c>
      <c r="E105" s="15" t="s">
        <v>1658</v>
      </c>
      <c r="F105" s="16"/>
      <c r="G105" s="16"/>
      <c r="H105" s="17"/>
      <c r="I105" s="18">
        <v>7500.0</v>
      </c>
      <c r="J105" s="18"/>
      <c r="K105" s="18"/>
      <c r="L105" s="16"/>
      <c r="M105" s="16"/>
      <c r="N105" s="16"/>
      <c r="O105" s="16"/>
      <c r="P105" s="19">
        <v>7500.0</v>
      </c>
      <c r="Q105" s="20">
        <f t="shared" si="1"/>
        <v>0</v>
      </c>
      <c r="R105" s="19" t="s">
        <v>24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44721.0</v>
      </c>
      <c r="C106" s="14" t="s">
        <v>1659</v>
      </c>
      <c r="D106" s="15">
        <v>44810.0</v>
      </c>
      <c r="E106" s="15" t="s">
        <v>1660</v>
      </c>
      <c r="F106" s="16"/>
      <c r="G106" s="16"/>
      <c r="H106" s="17"/>
      <c r="I106" s="18"/>
      <c r="J106" s="18">
        <v>10050.0</v>
      </c>
      <c r="K106" s="18"/>
      <c r="L106" s="16"/>
      <c r="M106" s="16"/>
      <c r="N106" s="16"/>
      <c r="O106" s="16"/>
      <c r="P106" s="19">
        <v>10050.0</v>
      </c>
      <c r="Q106" s="20">
        <f t="shared" si="1"/>
        <v>0</v>
      </c>
      <c r="R106" s="19" t="s">
        <v>1283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44721.0</v>
      </c>
      <c r="C107" s="14" t="s">
        <v>1661</v>
      </c>
      <c r="D107" s="15">
        <v>54763.0</v>
      </c>
      <c r="E107" s="15" t="s">
        <v>1129</v>
      </c>
      <c r="F107" s="16"/>
      <c r="G107" s="18"/>
      <c r="H107" s="17"/>
      <c r="I107" s="18">
        <v>500.0</v>
      </c>
      <c r="J107" s="18"/>
      <c r="K107" s="18"/>
      <c r="L107" s="16"/>
      <c r="M107" s="16"/>
      <c r="N107" s="16"/>
      <c r="O107" s="16"/>
      <c r="P107" s="19">
        <v>500.0</v>
      </c>
      <c r="Q107" s="20">
        <f t="shared" si="1"/>
        <v>0</v>
      </c>
      <c r="R107" s="19" t="s">
        <v>24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44720.0</v>
      </c>
      <c r="C108" s="14" t="s">
        <v>1662</v>
      </c>
      <c r="D108" s="15">
        <v>51017.0</v>
      </c>
      <c r="E108" s="15" t="s">
        <v>228</v>
      </c>
      <c r="F108" s="16"/>
      <c r="G108" s="18"/>
      <c r="H108" s="23">
        <v>72700.0</v>
      </c>
      <c r="I108" s="18"/>
      <c r="J108" s="18"/>
      <c r="K108" s="18"/>
      <c r="L108" s="16"/>
      <c r="M108" s="16"/>
      <c r="N108" s="16"/>
      <c r="O108" s="16"/>
      <c r="P108" s="19">
        <v>72700.0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44721.0</v>
      </c>
      <c r="C109" s="14" t="s">
        <v>1663</v>
      </c>
      <c r="D109" s="15">
        <v>49953.0</v>
      </c>
      <c r="E109" s="15" t="s">
        <v>559</v>
      </c>
      <c r="F109" s="16"/>
      <c r="G109" s="16"/>
      <c r="H109" s="23">
        <v>8400.0</v>
      </c>
      <c r="I109" s="18"/>
      <c r="J109" s="18"/>
      <c r="K109" s="18"/>
      <c r="L109" s="16"/>
      <c r="M109" s="16"/>
      <c r="N109" s="16"/>
      <c r="O109" s="16"/>
      <c r="P109" s="19">
        <v>8400.0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44721.0</v>
      </c>
      <c r="C110" s="14" t="s">
        <v>1664</v>
      </c>
      <c r="D110" s="15">
        <v>21390.0</v>
      </c>
      <c r="E110" s="15" t="s">
        <v>188</v>
      </c>
      <c r="F110" s="16"/>
      <c r="G110" s="16"/>
      <c r="H110" s="23"/>
      <c r="I110" s="18"/>
      <c r="J110" s="18"/>
      <c r="K110" s="18"/>
      <c r="L110" s="16"/>
      <c r="M110" s="16"/>
      <c r="N110" s="16"/>
      <c r="O110" s="18">
        <v>2000.0</v>
      </c>
      <c r="P110" s="19">
        <v>2000.0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44721.0</v>
      </c>
      <c r="C111" s="14" t="s">
        <v>1665</v>
      </c>
      <c r="D111" s="15">
        <v>25376.0</v>
      </c>
      <c r="E111" s="15" t="s">
        <v>1666</v>
      </c>
      <c r="F111" s="16"/>
      <c r="G111" s="16"/>
      <c r="H111" s="23">
        <v>11700.0</v>
      </c>
      <c r="I111" s="18"/>
      <c r="J111" s="18"/>
      <c r="K111" s="18"/>
      <c r="L111" s="16"/>
      <c r="M111" s="16"/>
      <c r="N111" s="16"/>
      <c r="O111" s="16"/>
      <c r="P111" s="19">
        <v>11700.0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44721.0</v>
      </c>
      <c r="C112" s="14" t="s">
        <v>1667</v>
      </c>
      <c r="D112" s="15">
        <v>50342.0</v>
      </c>
      <c r="E112" s="15" t="s">
        <v>298</v>
      </c>
      <c r="F112" s="16"/>
      <c r="G112" s="16"/>
      <c r="H112" s="23">
        <v>350.0</v>
      </c>
      <c r="I112" s="18"/>
      <c r="J112" s="18"/>
      <c r="K112" s="18"/>
      <c r="L112" s="16"/>
      <c r="M112" s="16"/>
      <c r="N112" s="16"/>
      <c r="O112" s="18"/>
      <c r="P112" s="19">
        <v>350.0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44721.0</v>
      </c>
      <c r="C113" s="14" t="s">
        <v>1668</v>
      </c>
      <c r="D113" s="15">
        <v>50595.0</v>
      </c>
      <c r="E113" s="15" t="s">
        <v>308</v>
      </c>
      <c r="F113" s="18"/>
      <c r="G113" s="16"/>
      <c r="H113" s="23">
        <v>58400.0</v>
      </c>
      <c r="I113" s="18"/>
      <c r="J113" s="18"/>
      <c r="K113" s="18"/>
      <c r="L113" s="16"/>
      <c r="M113" s="18"/>
      <c r="N113" s="16"/>
      <c r="O113" s="16"/>
      <c r="P113" s="19">
        <v>58400.0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44721.0</v>
      </c>
      <c r="C114" s="14" t="s">
        <v>1669</v>
      </c>
      <c r="D114" s="15">
        <v>54317.0</v>
      </c>
      <c r="E114" s="15" t="s">
        <v>1670</v>
      </c>
      <c r="F114" s="16"/>
      <c r="G114" s="18"/>
      <c r="H114" s="17"/>
      <c r="I114" s="18"/>
      <c r="J114" s="18"/>
      <c r="K114" s="18"/>
      <c r="L114" s="16"/>
      <c r="M114" s="18"/>
      <c r="N114" s="16"/>
      <c r="O114" s="18">
        <v>2400.0</v>
      </c>
      <c r="P114" s="19">
        <v>2400.0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44721.0</v>
      </c>
      <c r="C115" s="14" t="s">
        <v>1671</v>
      </c>
      <c r="D115" s="15">
        <v>43380.0</v>
      </c>
      <c r="E115" s="15" t="s">
        <v>358</v>
      </c>
      <c r="F115" s="18"/>
      <c r="G115" s="16"/>
      <c r="H115" s="18">
        <v>17550.0</v>
      </c>
      <c r="I115" s="18"/>
      <c r="J115" s="18"/>
      <c r="K115" s="18"/>
      <c r="L115" s="16"/>
      <c r="M115" s="18"/>
      <c r="N115" s="16"/>
      <c r="O115" s="16"/>
      <c r="P115" s="19">
        <v>17550.0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44721.0</v>
      </c>
      <c r="C116" s="14" t="s">
        <v>1672</v>
      </c>
      <c r="D116" s="15">
        <v>43380.0</v>
      </c>
      <c r="E116" s="15" t="s">
        <v>358</v>
      </c>
      <c r="F116" s="16"/>
      <c r="G116" s="18"/>
      <c r="H116" s="23">
        <v>5000.0</v>
      </c>
      <c r="I116" s="18"/>
      <c r="J116" s="18"/>
      <c r="K116" s="18"/>
      <c r="L116" s="16"/>
      <c r="M116" s="16"/>
      <c r="N116" s="16"/>
      <c r="O116" s="18"/>
      <c r="P116" s="19">
        <v>5000.0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44721.0</v>
      </c>
      <c r="C117" s="14" t="s">
        <v>1673</v>
      </c>
      <c r="D117" s="15">
        <v>35245.0</v>
      </c>
      <c r="E117" s="15" t="s">
        <v>677</v>
      </c>
      <c r="F117" s="16"/>
      <c r="G117" s="16"/>
      <c r="H117" s="17"/>
      <c r="I117" s="18"/>
      <c r="J117" s="18"/>
      <c r="K117" s="18">
        <v>300.0</v>
      </c>
      <c r="L117" s="16"/>
      <c r="M117" s="16"/>
      <c r="N117" s="16"/>
      <c r="O117" s="18"/>
      <c r="P117" s="19">
        <v>300.0</v>
      </c>
      <c r="Q117" s="20">
        <f t="shared" si="1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44721.0</v>
      </c>
      <c r="C118" s="14" t="s">
        <v>1674</v>
      </c>
      <c r="D118" s="15">
        <v>43380.0</v>
      </c>
      <c r="E118" s="15" t="s">
        <v>358</v>
      </c>
      <c r="F118" s="16"/>
      <c r="G118" s="16"/>
      <c r="H118" s="23">
        <v>15000.0</v>
      </c>
      <c r="I118" s="18"/>
      <c r="J118" s="18"/>
      <c r="K118" s="18"/>
      <c r="L118" s="16"/>
      <c r="M118" s="18"/>
      <c r="N118" s="16"/>
      <c r="O118" s="18"/>
      <c r="P118" s="19">
        <v>15000.0</v>
      </c>
      <c r="Q118" s="20">
        <f t="shared" si="1"/>
        <v>0</v>
      </c>
      <c r="R118" s="19"/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44721.0</v>
      </c>
      <c r="C119" s="14" t="s">
        <v>1675</v>
      </c>
      <c r="D119" s="15">
        <v>30894.0</v>
      </c>
      <c r="E119" s="15" t="s">
        <v>942</v>
      </c>
      <c r="F119" s="16"/>
      <c r="G119" s="16"/>
      <c r="H119" s="23">
        <v>8700.0</v>
      </c>
      <c r="I119" s="18"/>
      <c r="J119" s="18"/>
      <c r="K119" s="18"/>
      <c r="L119" s="16"/>
      <c r="M119" s="16"/>
      <c r="N119" s="16"/>
      <c r="O119" s="18"/>
      <c r="P119" s="19">
        <v>8700.0</v>
      </c>
      <c r="Q119" s="20">
        <f t="shared" si="1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44721.0</v>
      </c>
      <c r="C120" s="14" t="s">
        <v>1676</v>
      </c>
      <c r="D120" s="15">
        <v>52973.0</v>
      </c>
      <c r="E120" s="15" t="s">
        <v>180</v>
      </c>
      <c r="F120" s="16"/>
      <c r="G120" s="16"/>
      <c r="H120" s="17"/>
      <c r="I120" s="18"/>
      <c r="J120" s="18"/>
      <c r="K120" s="18"/>
      <c r="L120" s="16"/>
      <c r="M120" s="16"/>
      <c r="N120" s="16"/>
      <c r="O120" s="18">
        <v>1290.0</v>
      </c>
      <c r="P120" s="19">
        <v>1290.0</v>
      </c>
      <c r="Q120" s="20">
        <f t="shared" si="1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26"/>
      <c r="B121" s="27"/>
      <c r="C121" s="27"/>
      <c r="D121" s="27"/>
      <c r="E121" s="27"/>
      <c r="F121" s="28">
        <f t="shared" ref="F121:Q121" si="2">SUM(F5:F120)</f>
        <v>4800</v>
      </c>
      <c r="G121" s="28">
        <f t="shared" si="2"/>
        <v>44584</v>
      </c>
      <c r="H121" s="28">
        <f t="shared" si="2"/>
        <v>218300</v>
      </c>
      <c r="I121" s="28">
        <f t="shared" si="2"/>
        <v>546153</v>
      </c>
      <c r="J121" s="28">
        <f t="shared" si="2"/>
        <v>223652</v>
      </c>
      <c r="K121" s="28">
        <f t="shared" si="2"/>
        <v>20600</v>
      </c>
      <c r="L121" s="28">
        <f t="shared" si="2"/>
        <v>0</v>
      </c>
      <c r="M121" s="28">
        <f t="shared" si="2"/>
        <v>50</v>
      </c>
      <c r="N121" s="28">
        <f t="shared" si="2"/>
        <v>0</v>
      </c>
      <c r="O121" s="28">
        <f t="shared" si="2"/>
        <v>14990</v>
      </c>
      <c r="P121" s="30">
        <f t="shared" si="2"/>
        <v>1073479</v>
      </c>
      <c r="Q121" s="20">
        <f t="shared" si="2"/>
        <v>-350</v>
      </c>
      <c r="R121" s="27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31"/>
      <c r="B122" s="31"/>
      <c r="C122" s="31"/>
      <c r="D122" s="31"/>
      <c r="E122" s="31"/>
      <c r="F122" s="32">
        <f>F121+G121+H121+I121+J121+K121+L121+M121+N121+O121</f>
        <v>1073129</v>
      </c>
      <c r="G122" s="6"/>
      <c r="H122" s="6"/>
      <c r="I122" s="6"/>
      <c r="J122" s="6"/>
      <c r="K122" s="6"/>
      <c r="L122" s="7"/>
      <c r="M122" s="33"/>
      <c r="N122" s="33"/>
      <c r="O122" s="33"/>
      <c r="P122" s="21"/>
      <c r="Q122" s="21"/>
      <c r="R122" s="3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</sheetData>
  <mergeCells count="19">
    <mergeCell ref="E2:E4"/>
    <mergeCell ref="F3:F4"/>
    <mergeCell ref="G3:H3"/>
    <mergeCell ref="I3:J3"/>
    <mergeCell ref="K3:K4"/>
    <mergeCell ref="L3:L4"/>
    <mergeCell ref="F122:L12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5.38"/>
    <col customWidth="1" min="16" max="16" width="14.13"/>
    <col customWidth="1" min="17" max="17" width="15.88"/>
    <col customWidth="1" min="18" max="18" width="13.63"/>
  </cols>
  <sheetData>
    <row r="1">
      <c r="A1" s="1" t="s">
        <v>1677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44721.0</v>
      </c>
      <c r="C5" s="14" t="s">
        <v>1678</v>
      </c>
      <c r="D5" s="15">
        <v>57499.0</v>
      </c>
      <c r="E5" s="15" t="s">
        <v>177</v>
      </c>
      <c r="F5" s="18"/>
      <c r="G5" s="16"/>
      <c r="H5" s="17"/>
      <c r="I5" s="24">
        <v>8750.0</v>
      </c>
      <c r="J5" s="18"/>
      <c r="K5" s="16"/>
      <c r="L5" s="16"/>
      <c r="M5" s="16"/>
      <c r="N5" s="16"/>
      <c r="O5" s="16"/>
      <c r="P5" s="19">
        <v>8750.0</v>
      </c>
      <c r="Q5" s="20">
        <f t="shared" ref="Q5:Q73" si="1">SUM(F5+G5+H5+I5+J5+K5+L5+M5+N5+O5-P5)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44721.0</v>
      </c>
      <c r="C6" s="14" t="s">
        <v>1679</v>
      </c>
      <c r="D6" s="15">
        <v>36690.0</v>
      </c>
      <c r="E6" s="15" t="s">
        <v>1680</v>
      </c>
      <c r="F6" s="18"/>
      <c r="G6" s="16"/>
      <c r="H6" s="17"/>
      <c r="I6" s="24">
        <v>700.0</v>
      </c>
      <c r="J6" s="24"/>
      <c r="K6" s="16"/>
      <c r="L6" s="16"/>
      <c r="M6" s="16"/>
      <c r="N6" s="16"/>
      <c r="O6" s="16"/>
      <c r="P6" s="19">
        <v>700.0</v>
      </c>
      <c r="Q6" s="20">
        <f t="shared" si="1"/>
        <v>0</v>
      </c>
      <c r="R6" s="19" t="s">
        <v>1283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44721.0</v>
      </c>
      <c r="C7" s="14" t="s">
        <v>1681</v>
      </c>
      <c r="D7" s="15">
        <v>43887.0</v>
      </c>
      <c r="E7" s="15" t="s">
        <v>1682</v>
      </c>
      <c r="F7" s="16"/>
      <c r="G7" s="16"/>
      <c r="H7" s="17"/>
      <c r="I7" s="24"/>
      <c r="J7" s="18">
        <v>5000.0</v>
      </c>
      <c r="K7" s="16"/>
      <c r="L7" s="16"/>
      <c r="M7" s="16"/>
      <c r="N7" s="16"/>
      <c r="O7" s="16"/>
      <c r="P7" s="19">
        <v>5000.0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44721.0</v>
      </c>
      <c r="C8" s="14" t="s">
        <v>1683</v>
      </c>
      <c r="D8" s="15">
        <v>52576.0</v>
      </c>
      <c r="E8" s="15" t="s">
        <v>83</v>
      </c>
      <c r="F8" s="16"/>
      <c r="G8" s="16"/>
      <c r="H8" s="17"/>
      <c r="I8" s="24">
        <v>10000.0</v>
      </c>
      <c r="J8" s="18"/>
      <c r="K8" s="18"/>
      <c r="L8" s="16"/>
      <c r="M8" s="16"/>
      <c r="N8" s="16"/>
      <c r="O8" s="16"/>
      <c r="P8" s="19">
        <v>10000.0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44721.0</v>
      </c>
      <c r="C9" s="14" t="s">
        <v>1684</v>
      </c>
      <c r="D9" s="15">
        <v>53842.0</v>
      </c>
      <c r="E9" s="15" t="s">
        <v>1081</v>
      </c>
      <c r="F9" s="16"/>
      <c r="G9" s="16"/>
      <c r="H9" s="17"/>
      <c r="I9" s="24">
        <v>150.0</v>
      </c>
      <c r="J9" s="24"/>
      <c r="K9" s="18"/>
      <c r="L9" s="16"/>
      <c r="M9" s="16"/>
      <c r="N9" s="16"/>
      <c r="O9" s="16"/>
      <c r="P9" s="19">
        <v>150.0</v>
      </c>
      <c r="Q9" s="20">
        <f t="shared" si="1"/>
        <v>0</v>
      </c>
      <c r="R9" s="19" t="s">
        <v>79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44721.0</v>
      </c>
      <c r="C10" s="14" t="s">
        <v>1685</v>
      </c>
      <c r="D10" s="15">
        <v>10006.0</v>
      </c>
      <c r="E10" s="15" t="s">
        <v>37</v>
      </c>
      <c r="F10" s="16"/>
      <c r="G10" s="16"/>
      <c r="H10" s="17"/>
      <c r="I10" s="24">
        <v>300.0</v>
      </c>
      <c r="J10" s="24"/>
      <c r="K10" s="18"/>
      <c r="L10" s="16"/>
      <c r="M10" s="16"/>
      <c r="N10" s="16"/>
      <c r="O10" s="16"/>
      <c r="P10" s="19">
        <v>300.0</v>
      </c>
      <c r="Q10" s="20">
        <f t="shared" si="1"/>
        <v>0</v>
      </c>
      <c r="R10" s="19" t="s">
        <v>79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44722.0</v>
      </c>
      <c r="C11" s="14" t="s">
        <v>1686</v>
      </c>
      <c r="D11" s="15">
        <v>49864.0</v>
      </c>
      <c r="E11" s="15" t="s">
        <v>1018</v>
      </c>
      <c r="F11" s="16"/>
      <c r="G11" s="16"/>
      <c r="H11" s="17"/>
      <c r="I11" s="24">
        <v>2500.0</v>
      </c>
      <c r="J11" s="24"/>
      <c r="K11" s="18"/>
      <c r="L11" s="16"/>
      <c r="M11" s="16"/>
      <c r="N11" s="16"/>
      <c r="O11" s="16"/>
      <c r="P11" s="19">
        <v>2500.0</v>
      </c>
      <c r="Q11" s="20">
        <f t="shared" si="1"/>
        <v>0</v>
      </c>
      <c r="R11" s="19" t="s">
        <v>507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44722.0</v>
      </c>
      <c r="C12" s="14" t="s">
        <v>1687</v>
      </c>
      <c r="D12" s="15">
        <v>10320.0</v>
      </c>
      <c r="E12" s="15" t="s">
        <v>312</v>
      </c>
      <c r="F12" s="16"/>
      <c r="G12" s="16"/>
      <c r="H12" s="17"/>
      <c r="I12" s="24">
        <v>3500.0</v>
      </c>
      <c r="J12" s="24"/>
      <c r="K12" s="18"/>
      <c r="L12" s="16"/>
      <c r="M12" s="16"/>
      <c r="N12" s="16"/>
      <c r="O12" s="16"/>
      <c r="P12" s="19">
        <v>3500.0</v>
      </c>
      <c r="Q12" s="20">
        <f t="shared" si="1"/>
        <v>0</v>
      </c>
      <c r="R12" s="19" t="s">
        <v>507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44722.0</v>
      </c>
      <c r="C13" s="14" t="s">
        <v>1688</v>
      </c>
      <c r="D13" s="15">
        <v>36555.0</v>
      </c>
      <c r="E13" s="15" t="s">
        <v>232</v>
      </c>
      <c r="F13" s="16"/>
      <c r="G13" s="16"/>
      <c r="H13" s="17"/>
      <c r="I13" s="24">
        <v>10000.0</v>
      </c>
      <c r="J13" s="24"/>
      <c r="K13" s="18"/>
      <c r="L13" s="16"/>
      <c r="M13" s="16"/>
      <c r="N13" s="16"/>
      <c r="O13" s="16"/>
      <c r="P13" s="19">
        <v>10000.0</v>
      </c>
      <c r="Q13" s="20">
        <f t="shared" si="1"/>
        <v>0</v>
      </c>
      <c r="R13" s="19" t="s">
        <v>1283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44722.0</v>
      </c>
      <c r="C14" s="14" t="s">
        <v>1689</v>
      </c>
      <c r="D14" s="15">
        <v>64781.0</v>
      </c>
      <c r="E14" s="15" t="s">
        <v>234</v>
      </c>
      <c r="F14" s="18"/>
      <c r="G14" s="16"/>
      <c r="H14" s="17"/>
      <c r="I14" s="24">
        <v>6950.0</v>
      </c>
      <c r="J14" s="24"/>
      <c r="K14" s="18"/>
      <c r="L14" s="16"/>
      <c r="M14" s="16"/>
      <c r="N14" s="16"/>
      <c r="O14" s="16"/>
      <c r="P14" s="19">
        <v>6950.0</v>
      </c>
      <c r="Q14" s="20">
        <f t="shared" si="1"/>
        <v>0</v>
      </c>
      <c r="R14" s="19" t="s">
        <v>507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44722.0</v>
      </c>
      <c r="C15" s="14" t="s">
        <v>1690</v>
      </c>
      <c r="D15" s="15">
        <v>44810.0</v>
      </c>
      <c r="E15" s="15" t="s">
        <v>1660</v>
      </c>
      <c r="F15" s="16"/>
      <c r="G15" s="16"/>
      <c r="H15" s="17"/>
      <c r="I15" s="24">
        <v>0.0</v>
      </c>
      <c r="J15" s="24"/>
      <c r="K15" s="18"/>
      <c r="L15" s="16"/>
      <c r="M15" s="18"/>
      <c r="N15" s="16"/>
      <c r="O15" s="16"/>
      <c r="P15" s="19">
        <v>3600.0</v>
      </c>
      <c r="Q15" s="20">
        <f t="shared" si="1"/>
        <v>-3600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44722.0</v>
      </c>
      <c r="C16" s="14" t="s">
        <v>1691</v>
      </c>
      <c r="D16" s="15">
        <v>44810.0</v>
      </c>
      <c r="E16" s="15" t="s">
        <v>1660</v>
      </c>
      <c r="F16" s="16"/>
      <c r="G16" s="16"/>
      <c r="H16" s="17"/>
      <c r="I16" s="24">
        <v>0.0</v>
      </c>
      <c r="J16" s="24"/>
      <c r="K16" s="18"/>
      <c r="L16" s="16"/>
      <c r="M16" s="16"/>
      <c r="N16" s="16"/>
      <c r="O16" s="16"/>
      <c r="P16" s="19">
        <v>6450.0</v>
      </c>
      <c r="Q16" s="20">
        <f t="shared" si="1"/>
        <v>-6450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44722.0</v>
      </c>
      <c r="C17" s="14" t="s">
        <v>1692</v>
      </c>
      <c r="D17" s="15">
        <v>55992.0</v>
      </c>
      <c r="E17" s="15" t="s">
        <v>28</v>
      </c>
      <c r="F17" s="16"/>
      <c r="G17" s="16"/>
      <c r="H17" s="17"/>
      <c r="I17" s="24">
        <v>700.0</v>
      </c>
      <c r="J17" s="24"/>
      <c r="K17" s="18"/>
      <c r="L17" s="16"/>
      <c r="M17" s="16"/>
      <c r="N17" s="16"/>
      <c r="O17" s="16"/>
      <c r="P17" s="19">
        <v>700.0</v>
      </c>
      <c r="Q17" s="20">
        <f t="shared" si="1"/>
        <v>0</v>
      </c>
      <c r="R17" s="19" t="s">
        <v>507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44722.0</v>
      </c>
      <c r="C18" s="14" t="s">
        <v>1693</v>
      </c>
      <c r="D18" s="15">
        <v>64663.0</v>
      </c>
      <c r="E18" s="15" t="s">
        <v>380</v>
      </c>
      <c r="F18" s="16"/>
      <c r="G18" s="16"/>
      <c r="H18" s="17"/>
      <c r="I18" s="24"/>
      <c r="J18" s="24">
        <v>150.0</v>
      </c>
      <c r="K18" s="18"/>
      <c r="L18" s="16"/>
      <c r="M18" s="16"/>
      <c r="N18" s="16"/>
      <c r="O18" s="16"/>
      <c r="P18" s="19">
        <v>150.0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44722.0</v>
      </c>
      <c r="C19" s="14" t="s">
        <v>1694</v>
      </c>
      <c r="D19" s="15">
        <v>31738.0</v>
      </c>
      <c r="E19" s="15" t="s">
        <v>294</v>
      </c>
      <c r="F19" s="16"/>
      <c r="G19" s="16"/>
      <c r="H19" s="17"/>
      <c r="I19" s="24"/>
      <c r="J19" s="24"/>
      <c r="K19" s="24">
        <v>4500.0</v>
      </c>
      <c r="L19" s="16"/>
      <c r="M19" s="16"/>
      <c r="N19" s="16"/>
      <c r="O19" s="16"/>
      <c r="P19" s="19">
        <v>4500.0</v>
      </c>
      <c r="Q19" s="20">
        <f t="shared" si="1"/>
        <v>0</v>
      </c>
      <c r="R19" s="19" t="s">
        <v>507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44722.0</v>
      </c>
      <c r="C20" s="14" t="s">
        <v>1695</v>
      </c>
      <c r="D20" s="15">
        <v>54280.0</v>
      </c>
      <c r="E20" s="15" t="s">
        <v>1189</v>
      </c>
      <c r="F20" s="16"/>
      <c r="G20" s="16"/>
      <c r="H20" s="17"/>
      <c r="I20" s="24">
        <v>8200.0</v>
      </c>
      <c r="J20" s="24"/>
      <c r="K20" s="18"/>
      <c r="L20" s="16"/>
      <c r="M20" s="16"/>
      <c r="N20" s="16"/>
      <c r="O20" s="16"/>
      <c r="P20" s="19">
        <v>8200.0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44722.0</v>
      </c>
      <c r="C21" s="14" t="s">
        <v>1696</v>
      </c>
      <c r="D21" s="15">
        <v>43498.0</v>
      </c>
      <c r="E21" s="15" t="s">
        <v>1697</v>
      </c>
      <c r="F21" s="16"/>
      <c r="G21" s="16"/>
      <c r="H21" s="17"/>
      <c r="I21" s="24"/>
      <c r="J21" s="24">
        <v>3900.0</v>
      </c>
      <c r="K21" s="18"/>
      <c r="L21" s="16"/>
      <c r="M21" s="16"/>
      <c r="N21" s="16"/>
      <c r="O21" s="16"/>
      <c r="P21" s="19">
        <v>3900.0</v>
      </c>
      <c r="Q21" s="20">
        <f t="shared" si="1"/>
        <v>0</v>
      </c>
      <c r="R21" s="19" t="s">
        <v>1283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44722.0</v>
      </c>
      <c r="C22" s="14" t="s">
        <v>1698</v>
      </c>
      <c r="D22" s="15">
        <v>69286.0</v>
      </c>
      <c r="E22" s="15" t="s">
        <v>1016</v>
      </c>
      <c r="F22" s="16"/>
      <c r="G22" s="16"/>
      <c r="H22" s="17"/>
      <c r="I22" s="24"/>
      <c r="J22" s="24">
        <v>150.0</v>
      </c>
      <c r="K22" s="18"/>
      <c r="L22" s="16"/>
      <c r="M22" s="16"/>
      <c r="N22" s="16"/>
      <c r="O22" s="16"/>
      <c r="P22" s="19">
        <v>150.0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44722.0</v>
      </c>
      <c r="C23" s="14" t="s">
        <v>1699</v>
      </c>
      <c r="D23" s="15">
        <v>53495.0</v>
      </c>
      <c r="E23" s="15" t="s">
        <v>553</v>
      </c>
      <c r="F23" s="16"/>
      <c r="G23" s="16"/>
      <c r="H23" s="17"/>
      <c r="I23" s="24">
        <v>10000.0</v>
      </c>
      <c r="J23" s="24"/>
      <c r="K23" s="18"/>
      <c r="L23" s="16"/>
      <c r="M23" s="16"/>
      <c r="N23" s="16"/>
      <c r="O23" s="16"/>
      <c r="P23" s="19">
        <v>10000.0</v>
      </c>
      <c r="Q23" s="20">
        <f t="shared" si="1"/>
        <v>0</v>
      </c>
      <c r="R23" s="19" t="s">
        <v>33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44722.0</v>
      </c>
      <c r="C24" s="14" t="s">
        <v>1700</v>
      </c>
      <c r="D24" s="15">
        <v>51876.0</v>
      </c>
      <c r="E24" s="15" t="s">
        <v>97</v>
      </c>
      <c r="F24" s="16"/>
      <c r="G24" s="16"/>
      <c r="H24" s="17"/>
      <c r="I24" s="24">
        <v>8400.0</v>
      </c>
      <c r="J24" s="24"/>
      <c r="K24" s="18"/>
      <c r="L24" s="16"/>
      <c r="M24" s="16"/>
      <c r="N24" s="16"/>
      <c r="O24" s="16"/>
      <c r="P24" s="19">
        <v>8400.0</v>
      </c>
      <c r="Q24" s="20">
        <f t="shared" si="1"/>
        <v>0</v>
      </c>
      <c r="R24" s="19" t="s">
        <v>507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44722.0</v>
      </c>
      <c r="C25" s="14" t="s">
        <v>1701</v>
      </c>
      <c r="D25" s="15">
        <v>57773.0</v>
      </c>
      <c r="E25" s="15" t="s">
        <v>1702</v>
      </c>
      <c r="F25" s="16"/>
      <c r="G25" s="16"/>
      <c r="H25" s="17"/>
      <c r="I25" s="24">
        <v>5925.0</v>
      </c>
      <c r="J25" s="24"/>
      <c r="K25" s="18"/>
      <c r="L25" s="16"/>
      <c r="M25" s="16"/>
      <c r="N25" s="16"/>
      <c r="O25" s="16"/>
      <c r="P25" s="19">
        <v>5925.0</v>
      </c>
      <c r="Q25" s="20">
        <f t="shared" si="1"/>
        <v>0</v>
      </c>
      <c r="R25" s="19" t="s">
        <v>1283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44722.0</v>
      </c>
      <c r="C26" s="14" t="s">
        <v>1703</v>
      </c>
      <c r="D26" s="15">
        <v>52206.0</v>
      </c>
      <c r="E26" s="15" t="s">
        <v>527</v>
      </c>
      <c r="F26" s="16"/>
      <c r="G26" s="16"/>
      <c r="H26" s="17"/>
      <c r="I26" s="24">
        <v>1250.0</v>
      </c>
      <c r="J26" s="24"/>
      <c r="K26" s="18"/>
      <c r="L26" s="16"/>
      <c r="M26" s="16"/>
      <c r="N26" s="16"/>
      <c r="O26" s="16"/>
      <c r="P26" s="19">
        <v>1250.0</v>
      </c>
      <c r="Q26" s="20">
        <f t="shared" si="1"/>
        <v>0</v>
      </c>
      <c r="R26" s="19" t="s">
        <v>33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44722.0</v>
      </c>
      <c r="C27" s="14" t="s">
        <v>1704</v>
      </c>
      <c r="D27" s="15">
        <v>52027.0</v>
      </c>
      <c r="E27" s="15" t="s">
        <v>1414</v>
      </c>
      <c r="F27" s="16"/>
      <c r="G27" s="16"/>
      <c r="H27" s="17"/>
      <c r="I27" s="24">
        <v>2650.0</v>
      </c>
      <c r="J27" s="24"/>
      <c r="K27" s="18"/>
      <c r="L27" s="16"/>
      <c r="M27" s="16"/>
      <c r="N27" s="16"/>
      <c r="O27" s="16"/>
      <c r="P27" s="19">
        <v>2650.0</v>
      </c>
      <c r="Q27" s="20">
        <f t="shared" si="1"/>
        <v>0</v>
      </c>
      <c r="R27" s="19" t="s">
        <v>1283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44722.0</v>
      </c>
      <c r="C28" s="14" t="s">
        <v>1705</v>
      </c>
      <c r="D28" s="15">
        <v>48854.0</v>
      </c>
      <c r="E28" s="15" t="s">
        <v>830</v>
      </c>
      <c r="F28" s="16"/>
      <c r="G28" s="16"/>
      <c r="H28" s="17"/>
      <c r="I28" s="24"/>
      <c r="J28" s="24">
        <v>9280.0</v>
      </c>
      <c r="K28" s="18"/>
      <c r="L28" s="16"/>
      <c r="M28" s="18"/>
      <c r="N28" s="16"/>
      <c r="O28" s="16"/>
      <c r="P28" s="19">
        <v>9280.0</v>
      </c>
      <c r="Q28" s="20">
        <f t="shared" si="1"/>
        <v>0</v>
      </c>
      <c r="R28" s="19" t="s">
        <v>33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44722.0</v>
      </c>
      <c r="C29" s="14" t="s">
        <v>1706</v>
      </c>
      <c r="D29" s="15">
        <v>69044.0</v>
      </c>
      <c r="E29" s="15" t="s">
        <v>1707</v>
      </c>
      <c r="F29" s="16"/>
      <c r="G29" s="16"/>
      <c r="H29" s="17"/>
      <c r="I29" s="24"/>
      <c r="J29" s="18"/>
      <c r="K29" s="18"/>
      <c r="L29" s="16"/>
      <c r="M29" s="18">
        <v>580.0</v>
      </c>
      <c r="N29" s="16"/>
      <c r="O29" s="16"/>
      <c r="P29" s="19">
        <v>580.0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44722.0</v>
      </c>
      <c r="C30" s="14" t="s">
        <v>1708</v>
      </c>
      <c r="D30" s="15">
        <v>54212.0</v>
      </c>
      <c r="E30" s="15" t="s">
        <v>1709</v>
      </c>
      <c r="F30" s="16"/>
      <c r="G30" s="16"/>
      <c r="H30" s="17"/>
      <c r="I30" s="24">
        <v>8700.0</v>
      </c>
      <c r="J30" s="24"/>
      <c r="K30" s="18"/>
      <c r="L30" s="16"/>
      <c r="M30" s="16"/>
      <c r="N30" s="16"/>
      <c r="O30" s="16"/>
      <c r="P30" s="19">
        <v>8700.0</v>
      </c>
      <c r="Q30" s="20">
        <f t="shared" si="1"/>
        <v>0</v>
      </c>
      <c r="R30" s="19" t="s">
        <v>33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44722.0</v>
      </c>
      <c r="C31" s="14" t="s">
        <v>1710</v>
      </c>
      <c r="D31" s="15">
        <v>53249.0</v>
      </c>
      <c r="E31" s="15" t="s">
        <v>26</v>
      </c>
      <c r="F31" s="16"/>
      <c r="G31" s="16"/>
      <c r="H31" s="17"/>
      <c r="I31" s="18"/>
      <c r="J31" s="24">
        <v>15000.0</v>
      </c>
      <c r="K31" s="18"/>
      <c r="L31" s="16"/>
      <c r="M31" s="16"/>
      <c r="N31" s="16"/>
      <c r="O31" s="16"/>
      <c r="P31" s="19">
        <v>15000.0</v>
      </c>
      <c r="Q31" s="20">
        <f t="shared" si="1"/>
        <v>0</v>
      </c>
      <c r="R31" s="19" t="s">
        <v>33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44722.0</v>
      </c>
      <c r="C32" s="14" t="s">
        <v>1711</v>
      </c>
      <c r="D32" s="15">
        <v>29621.0</v>
      </c>
      <c r="E32" s="15" t="s">
        <v>406</v>
      </c>
      <c r="F32" s="16"/>
      <c r="G32" s="18"/>
      <c r="H32" s="17"/>
      <c r="I32" s="18"/>
      <c r="J32" s="24">
        <v>35000.0</v>
      </c>
      <c r="K32" s="18"/>
      <c r="L32" s="16"/>
      <c r="M32" s="16"/>
      <c r="N32" s="16"/>
      <c r="O32" s="16"/>
      <c r="P32" s="19">
        <v>35000.0</v>
      </c>
      <c r="Q32" s="20">
        <f t="shared" si="1"/>
        <v>0</v>
      </c>
      <c r="R32" s="19" t="s">
        <v>33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44722.0</v>
      </c>
      <c r="C33" s="14" t="s">
        <v>1712</v>
      </c>
      <c r="D33" s="15">
        <v>55380.0</v>
      </c>
      <c r="E33" s="15" t="s">
        <v>1713</v>
      </c>
      <c r="F33" s="16"/>
      <c r="G33" s="16"/>
      <c r="H33" s="17"/>
      <c r="I33" s="24">
        <v>850.0</v>
      </c>
      <c r="J33" s="18"/>
      <c r="K33" s="18"/>
      <c r="L33" s="16"/>
      <c r="M33" s="16"/>
      <c r="N33" s="16"/>
      <c r="O33" s="16"/>
      <c r="P33" s="19">
        <v>850.0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44722.0</v>
      </c>
      <c r="C34" s="14" t="s">
        <v>1714</v>
      </c>
      <c r="D34" s="15">
        <v>43134.0</v>
      </c>
      <c r="E34" s="15" t="s">
        <v>611</v>
      </c>
      <c r="F34" s="16"/>
      <c r="G34" s="16"/>
      <c r="H34" s="17"/>
      <c r="I34" s="24">
        <v>14000.0</v>
      </c>
      <c r="J34" s="24"/>
      <c r="K34" s="18"/>
      <c r="L34" s="16"/>
      <c r="M34" s="16"/>
      <c r="N34" s="16"/>
      <c r="O34" s="16"/>
      <c r="P34" s="19">
        <v>14000.0</v>
      </c>
      <c r="Q34" s="20">
        <f t="shared" si="1"/>
        <v>0</v>
      </c>
      <c r="R34" s="19" t="s">
        <v>33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44722.0</v>
      </c>
      <c r="C35" s="14" t="s">
        <v>1715</v>
      </c>
      <c r="D35" s="15">
        <v>54166.0</v>
      </c>
      <c r="E35" s="15" t="s">
        <v>1716</v>
      </c>
      <c r="F35" s="16"/>
      <c r="G35" s="16"/>
      <c r="H35" s="17"/>
      <c r="I35" s="18">
        <v>5150.0</v>
      </c>
      <c r="J35" s="24"/>
      <c r="K35" s="18"/>
      <c r="L35" s="16"/>
      <c r="M35" s="16"/>
      <c r="N35" s="16"/>
      <c r="O35" s="16"/>
      <c r="P35" s="19">
        <v>5150.0</v>
      </c>
      <c r="Q35" s="20">
        <f t="shared" si="1"/>
        <v>0</v>
      </c>
      <c r="R35" s="19" t="s">
        <v>1283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44722.0</v>
      </c>
      <c r="C36" s="14" t="s">
        <v>1717</v>
      </c>
      <c r="D36" s="15">
        <v>67410.0</v>
      </c>
      <c r="E36" s="15" t="s">
        <v>57</v>
      </c>
      <c r="F36" s="16"/>
      <c r="G36" s="16"/>
      <c r="H36" s="17"/>
      <c r="I36" s="24">
        <v>8297.0</v>
      </c>
      <c r="J36" s="18"/>
      <c r="K36" s="24">
        <v>1903.0</v>
      </c>
      <c r="L36" s="16"/>
      <c r="M36" s="16"/>
      <c r="N36" s="16"/>
      <c r="O36" s="16"/>
      <c r="P36" s="19">
        <v>10200.0</v>
      </c>
      <c r="Q36" s="20">
        <f t="shared" si="1"/>
        <v>0</v>
      </c>
      <c r="R36" s="19" t="s">
        <v>33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44722.0</v>
      </c>
      <c r="C37" s="14" t="s">
        <v>1718</v>
      </c>
      <c r="D37" s="15">
        <v>14329.0</v>
      </c>
      <c r="E37" s="15" t="s">
        <v>637</v>
      </c>
      <c r="F37" s="16"/>
      <c r="G37" s="16"/>
      <c r="H37" s="17"/>
      <c r="I37" s="24">
        <v>350.0</v>
      </c>
      <c r="J37" s="24"/>
      <c r="K37" s="18"/>
      <c r="L37" s="16"/>
      <c r="M37" s="16"/>
      <c r="N37" s="16"/>
      <c r="O37" s="16"/>
      <c r="P37" s="19">
        <v>350.0</v>
      </c>
      <c r="Q37" s="20">
        <f t="shared" si="1"/>
        <v>0</v>
      </c>
      <c r="R37" s="19" t="s">
        <v>507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44722.0</v>
      </c>
      <c r="C38" s="14" t="s">
        <v>1719</v>
      </c>
      <c r="D38" s="15">
        <v>51939.0</v>
      </c>
      <c r="E38" s="15" t="s">
        <v>206</v>
      </c>
      <c r="F38" s="16"/>
      <c r="G38" s="16"/>
      <c r="H38" s="17"/>
      <c r="I38" s="24">
        <v>29250.0</v>
      </c>
      <c r="J38" s="18"/>
      <c r="K38" s="18"/>
      <c r="L38" s="16"/>
      <c r="M38" s="16"/>
      <c r="N38" s="16"/>
      <c r="O38" s="16"/>
      <c r="P38" s="19">
        <v>29250.0</v>
      </c>
      <c r="Q38" s="20">
        <f t="shared" si="1"/>
        <v>0</v>
      </c>
      <c r="R38" s="19" t="s">
        <v>33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44722.0</v>
      </c>
      <c r="C39" s="14" t="s">
        <v>1720</v>
      </c>
      <c r="D39" s="15">
        <v>50173.0</v>
      </c>
      <c r="E39" s="15" t="s">
        <v>466</v>
      </c>
      <c r="F39" s="18"/>
      <c r="G39" s="16"/>
      <c r="H39" s="17"/>
      <c r="I39" s="24">
        <v>1350.0</v>
      </c>
      <c r="J39" s="24"/>
      <c r="K39" s="18"/>
      <c r="L39" s="16"/>
      <c r="M39" s="16"/>
      <c r="N39" s="16"/>
      <c r="O39" s="16"/>
      <c r="P39" s="19">
        <v>1350.0</v>
      </c>
      <c r="Q39" s="20">
        <f t="shared" si="1"/>
        <v>0</v>
      </c>
      <c r="R39" s="19" t="s">
        <v>507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44722.0</v>
      </c>
      <c r="C40" s="14" t="s">
        <v>1721</v>
      </c>
      <c r="D40" s="15">
        <v>49943.0</v>
      </c>
      <c r="E40" s="15" t="s">
        <v>240</v>
      </c>
      <c r="F40" s="16"/>
      <c r="G40" s="16"/>
      <c r="H40" s="17"/>
      <c r="I40" s="24">
        <v>10000.0</v>
      </c>
      <c r="J40" s="24"/>
      <c r="K40" s="18"/>
      <c r="L40" s="16"/>
      <c r="M40" s="16"/>
      <c r="N40" s="16"/>
      <c r="O40" s="16"/>
      <c r="P40" s="19">
        <v>10000.0</v>
      </c>
      <c r="Q40" s="20">
        <f t="shared" si="1"/>
        <v>0</v>
      </c>
      <c r="R40" s="19" t="s">
        <v>1283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44722.0</v>
      </c>
      <c r="C41" s="14" t="s">
        <v>1722</v>
      </c>
      <c r="D41" s="15">
        <v>67286.0</v>
      </c>
      <c r="E41" s="15" t="s">
        <v>103</v>
      </c>
      <c r="F41" s="18"/>
      <c r="G41" s="16"/>
      <c r="H41" s="17"/>
      <c r="I41" s="18">
        <v>2700.0</v>
      </c>
      <c r="J41" s="24"/>
      <c r="K41" s="18"/>
      <c r="L41" s="16"/>
      <c r="M41" s="16"/>
      <c r="N41" s="16"/>
      <c r="O41" s="16"/>
      <c r="P41" s="19">
        <v>2700.0</v>
      </c>
      <c r="Q41" s="20">
        <f t="shared" si="1"/>
        <v>0</v>
      </c>
      <c r="R41" s="19" t="s">
        <v>48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44722.0</v>
      </c>
      <c r="C42" s="14" t="s">
        <v>1723</v>
      </c>
      <c r="D42" s="15">
        <v>60277.0</v>
      </c>
      <c r="E42" s="15" t="s">
        <v>1724</v>
      </c>
      <c r="F42" s="16"/>
      <c r="G42" s="16"/>
      <c r="H42" s="17"/>
      <c r="I42" s="24">
        <v>6403.0</v>
      </c>
      <c r="J42" s="24"/>
      <c r="K42" s="24">
        <v>1797.0</v>
      </c>
      <c r="L42" s="16"/>
      <c r="M42" s="16"/>
      <c r="N42" s="16"/>
      <c r="O42" s="16"/>
      <c r="P42" s="19">
        <v>8200.0</v>
      </c>
      <c r="Q42" s="20">
        <f t="shared" si="1"/>
        <v>0</v>
      </c>
      <c r="R42" s="19" t="s">
        <v>33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44722.0</v>
      </c>
      <c r="C43" s="14" t="s">
        <v>1725</v>
      </c>
      <c r="D43" s="15">
        <v>22341.0</v>
      </c>
      <c r="E43" s="15" t="s">
        <v>356</v>
      </c>
      <c r="F43" s="16"/>
      <c r="G43" s="16"/>
      <c r="H43" s="17"/>
      <c r="I43" s="18">
        <v>2650.0</v>
      </c>
      <c r="J43" s="24"/>
      <c r="K43" s="18"/>
      <c r="L43" s="16"/>
      <c r="M43" s="16"/>
      <c r="N43" s="16"/>
      <c r="O43" s="16"/>
      <c r="P43" s="19">
        <v>2650.0</v>
      </c>
      <c r="Q43" s="20">
        <f t="shared" si="1"/>
        <v>0</v>
      </c>
      <c r="R43" s="19" t="s">
        <v>1283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44722.0</v>
      </c>
      <c r="C44" s="14" t="s">
        <v>1726</v>
      </c>
      <c r="D44" s="15">
        <v>45096.0</v>
      </c>
      <c r="E44" s="15" t="s">
        <v>169</v>
      </c>
      <c r="F44" s="16"/>
      <c r="G44" s="16"/>
      <c r="H44" s="17"/>
      <c r="I44" s="24">
        <v>5500.0</v>
      </c>
      <c r="J44" s="18"/>
      <c r="K44" s="18"/>
      <c r="L44" s="16"/>
      <c r="M44" s="16"/>
      <c r="N44" s="16"/>
      <c r="O44" s="16"/>
      <c r="P44" s="19">
        <v>5500.0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44722.0</v>
      </c>
      <c r="C45" s="14" t="s">
        <v>1727</v>
      </c>
      <c r="D45" s="15">
        <v>49269.0</v>
      </c>
      <c r="E45" s="15" t="s">
        <v>1728</v>
      </c>
      <c r="F45" s="16"/>
      <c r="G45" s="16"/>
      <c r="H45" s="17"/>
      <c r="I45" s="24">
        <v>3600.0</v>
      </c>
      <c r="J45" s="18"/>
      <c r="K45" s="18"/>
      <c r="L45" s="16"/>
      <c r="M45" s="16"/>
      <c r="N45" s="16"/>
      <c r="O45" s="16"/>
      <c r="P45" s="19">
        <v>3600.0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44722.0</v>
      </c>
      <c r="C46" s="14" t="s">
        <v>1729</v>
      </c>
      <c r="D46" s="15">
        <v>50613.0</v>
      </c>
      <c r="E46" s="15" t="s">
        <v>1730</v>
      </c>
      <c r="F46" s="16"/>
      <c r="G46" s="16"/>
      <c r="H46" s="17"/>
      <c r="I46" s="24"/>
      <c r="J46" s="24">
        <v>5150.0</v>
      </c>
      <c r="K46" s="18"/>
      <c r="L46" s="16"/>
      <c r="M46" s="16"/>
      <c r="N46" s="16"/>
      <c r="O46" s="16"/>
      <c r="P46" s="19">
        <v>5150.0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44722.0</v>
      </c>
      <c r="C47" s="14" t="s">
        <v>1731</v>
      </c>
      <c r="D47" s="15">
        <v>52206.0</v>
      </c>
      <c r="E47" s="15" t="s">
        <v>527</v>
      </c>
      <c r="F47" s="16"/>
      <c r="G47" s="16"/>
      <c r="H47" s="17"/>
      <c r="I47" s="24">
        <v>35000.0</v>
      </c>
      <c r="J47" s="18"/>
      <c r="K47" s="18"/>
      <c r="L47" s="16"/>
      <c r="M47" s="16"/>
      <c r="N47" s="16"/>
      <c r="O47" s="16"/>
      <c r="P47" s="19">
        <v>35000.0</v>
      </c>
      <c r="Q47" s="20">
        <f t="shared" si="1"/>
        <v>0</v>
      </c>
      <c r="R47" s="19" t="s">
        <v>48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44722.0</v>
      </c>
      <c r="C48" s="14" t="s">
        <v>1732</v>
      </c>
      <c r="D48" s="15">
        <v>54335.0</v>
      </c>
      <c r="E48" s="15" t="s">
        <v>1733</v>
      </c>
      <c r="F48" s="16"/>
      <c r="G48" s="18"/>
      <c r="H48" s="17"/>
      <c r="I48" s="24"/>
      <c r="J48" s="18">
        <v>300.0</v>
      </c>
      <c r="K48" s="18"/>
      <c r="L48" s="16"/>
      <c r="M48" s="16"/>
      <c r="N48" s="16"/>
      <c r="O48" s="16"/>
      <c r="P48" s="19">
        <v>300.0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44722.0</v>
      </c>
      <c r="C49" s="14" t="s">
        <v>1734</v>
      </c>
      <c r="D49" s="15">
        <v>52349.0</v>
      </c>
      <c r="E49" s="15" t="s">
        <v>1735</v>
      </c>
      <c r="F49" s="16"/>
      <c r="G49" s="16"/>
      <c r="H49" s="17"/>
      <c r="I49" s="24">
        <v>10000.0</v>
      </c>
      <c r="J49" s="18"/>
      <c r="K49" s="18"/>
      <c r="L49" s="16"/>
      <c r="M49" s="16"/>
      <c r="N49" s="16"/>
      <c r="O49" s="16"/>
      <c r="P49" s="19">
        <v>10000.0</v>
      </c>
      <c r="Q49" s="20">
        <f t="shared" si="1"/>
        <v>0</v>
      </c>
      <c r="R49" s="19" t="s">
        <v>1283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44722.0</v>
      </c>
      <c r="C50" s="14" t="s">
        <v>1736</v>
      </c>
      <c r="D50" s="15">
        <v>64740.0</v>
      </c>
      <c r="E50" s="15" t="s">
        <v>662</v>
      </c>
      <c r="F50" s="16"/>
      <c r="G50" s="16"/>
      <c r="H50" s="17"/>
      <c r="I50" s="24"/>
      <c r="J50" s="18">
        <v>13640.0</v>
      </c>
      <c r="K50" s="18">
        <v>1360.0</v>
      </c>
      <c r="L50" s="16"/>
      <c r="M50" s="16"/>
      <c r="N50" s="16"/>
      <c r="O50" s="16"/>
      <c r="P50" s="19">
        <v>15000.0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44722.0</v>
      </c>
      <c r="C51" s="14" t="s">
        <v>1737</v>
      </c>
      <c r="D51" s="15">
        <v>22341.0</v>
      </c>
      <c r="E51" s="15" t="s">
        <v>356</v>
      </c>
      <c r="F51" s="16"/>
      <c r="G51" s="16"/>
      <c r="H51" s="17"/>
      <c r="I51" s="24">
        <v>600.0</v>
      </c>
      <c r="J51" s="18"/>
      <c r="K51" s="18"/>
      <c r="L51" s="16"/>
      <c r="M51" s="16"/>
      <c r="N51" s="16"/>
      <c r="O51" s="16"/>
      <c r="P51" s="19">
        <v>600.0</v>
      </c>
      <c r="Q51" s="20">
        <f t="shared" si="1"/>
        <v>0</v>
      </c>
      <c r="R51" s="19" t="s">
        <v>1283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44722.0</v>
      </c>
      <c r="C52" s="14" t="s">
        <v>1738</v>
      </c>
      <c r="D52" s="15">
        <v>10697.0</v>
      </c>
      <c r="E52" s="15" t="s">
        <v>490</v>
      </c>
      <c r="F52" s="16"/>
      <c r="G52" s="16"/>
      <c r="H52" s="23"/>
      <c r="I52" s="24">
        <v>2650.0</v>
      </c>
      <c r="J52" s="18"/>
      <c r="K52" s="18"/>
      <c r="L52" s="16"/>
      <c r="M52" s="16"/>
      <c r="N52" s="16"/>
      <c r="O52" s="16"/>
      <c r="P52" s="19">
        <v>2650.0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44722.0</v>
      </c>
      <c r="C53" s="14" t="s">
        <v>1739</v>
      </c>
      <c r="D53" s="15">
        <v>47787.0</v>
      </c>
      <c r="E53" s="15" t="s">
        <v>1206</v>
      </c>
      <c r="F53" s="16"/>
      <c r="G53" s="16"/>
      <c r="H53" s="17"/>
      <c r="I53" s="24">
        <v>1250.0</v>
      </c>
      <c r="J53" s="24"/>
      <c r="K53" s="18"/>
      <c r="L53" s="16"/>
      <c r="M53" s="16"/>
      <c r="N53" s="16"/>
      <c r="O53" s="16"/>
      <c r="P53" s="19">
        <v>1250.0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44722.0</v>
      </c>
      <c r="C54" s="14" t="s">
        <v>1740</v>
      </c>
      <c r="D54" s="15">
        <v>14329.0</v>
      </c>
      <c r="E54" s="15" t="s">
        <v>637</v>
      </c>
      <c r="F54" s="16"/>
      <c r="G54" s="16"/>
      <c r="H54" s="17"/>
      <c r="I54" s="24">
        <v>200.0</v>
      </c>
      <c r="J54" s="18"/>
      <c r="K54" s="24"/>
      <c r="L54" s="16"/>
      <c r="M54" s="16"/>
      <c r="N54" s="16"/>
      <c r="O54" s="16"/>
      <c r="P54" s="19">
        <v>200.0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44722.0</v>
      </c>
      <c r="C55" s="14" t="s">
        <v>1741</v>
      </c>
      <c r="D55" s="15">
        <v>26831.0</v>
      </c>
      <c r="E55" s="15" t="s">
        <v>1742</v>
      </c>
      <c r="F55" s="16"/>
      <c r="G55" s="16"/>
      <c r="H55" s="17"/>
      <c r="I55" s="24">
        <v>2650.0</v>
      </c>
      <c r="J55" s="18"/>
      <c r="K55" s="24"/>
      <c r="L55" s="16"/>
      <c r="M55" s="16"/>
      <c r="N55" s="16"/>
      <c r="O55" s="16"/>
      <c r="P55" s="19">
        <v>2650.0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44722.0</v>
      </c>
      <c r="C56" s="14" t="s">
        <v>1743</v>
      </c>
      <c r="D56" s="15">
        <v>59904.0</v>
      </c>
      <c r="E56" s="15" t="s">
        <v>230</v>
      </c>
      <c r="F56" s="16"/>
      <c r="G56" s="16"/>
      <c r="H56" s="23"/>
      <c r="I56" s="24">
        <v>350.0</v>
      </c>
      <c r="J56" s="18"/>
      <c r="K56" s="18"/>
      <c r="L56" s="16"/>
      <c r="M56" s="16"/>
      <c r="N56" s="16"/>
      <c r="O56" s="16"/>
      <c r="P56" s="19">
        <v>350.0</v>
      </c>
      <c r="Q56" s="20">
        <f t="shared" si="1"/>
        <v>0</v>
      </c>
      <c r="R56" s="19" t="s">
        <v>48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44722.0</v>
      </c>
      <c r="C57" s="14" t="s">
        <v>1744</v>
      </c>
      <c r="D57" s="15">
        <v>30855.0</v>
      </c>
      <c r="E57" s="15" t="s">
        <v>1612</v>
      </c>
      <c r="F57" s="16"/>
      <c r="G57" s="16"/>
      <c r="H57" s="17"/>
      <c r="I57" s="18"/>
      <c r="J57" s="24">
        <v>15000.0</v>
      </c>
      <c r="K57" s="18"/>
      <c r="L57" s="16"/>
      <c r="M57" s="16"/>
      <c r="N57" s="16"/>
      <c r="O57" s="16"/>
      <c r="P57" s="19">
        <v>15000.0</v>
      </c>
      <c r="Q57" s="20">
        <f t="shared" si="1"/>
        <v>0</v>
      </c>
      <c r="R57" s="19" t="s">
        <v>33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44722.0</v>
      </c>
      <c r="C58" s="14" t="s">
        <v>1745</v>
      </c>
      <c r="D58" s="15">
        <v>34286.0</v>
      </c>
      <c r="E58" s="15" t="s">
        <v>1746</v>
      </c>
      <c r="F58" s="16"/>
      <c r="G58" s="16"/>
      <c r="H58" s="17"/>
      <c r="I58" s="24">
        <v>1400.0</v>
      </c>
      <c r="J58" s="18"/>
      <c r="K58" s="18"/>
      <c r="L58" s="16"/>
      <c r="M58" s="16"/>
      <c r="N58" s="16"/>
      <c r="O58" s="16"/>
      <c r="P58" s="19">
        <v>1400.0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44722.0</v>
      </c>
      <c r="C59" s="42" t="s">
        <v>1747</v>
      </c>
      <c r="D59" s="15">
        <v>50222.0</v>
      </c>
      <c r="E59" s="15" t="s">
        <v>605</v>
      </c>
      <c r="F59" s="18"/>
      <c r="G59" s="16"/>
      <c r="H59" s="23"/>
      <c r="I59" s="18">
        <v>4100.0</v>
      </c>
      <c r="J59" s="18"/>
      <c r="K59" s="18"/>
      <c r="L59" s="16"/>
      <c r="M59" s="16"/>
      <c r="N59" s="16"/>
      <c r="O59" s="16"/>
      <c r="P59" s="19">
        <v>4100.0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44722.0</v>
      </c>
      <c r="C60" s="14" t="s">
        <v>1748</v>
      </c>
      <c r="D60" s="15">
        <v>54375.0</v>
      </c>
      <c r="E60" s="15" t="s">
        <v>1749</v>
      </c>
      <c r="F60" s="16"/>
      <c r="G60" s="16"/>
      <c r="H60" s="17"/>
      <c r="I60" s="18">
        <v>725.0</v>
      </c>
      <c r="J60" s="18"/>
      <c r="K60" s="18"/>
      <c r="L60" s="16"/>
      <c r="M60" s="16"/>
      <c r="N60" s="16"/>
      <c r="O60" s="16"/>
      <c r="P60" s="19">
        <v>725.0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44722.0</v>
      </c>
      <c r="C61" s="14" t="s">
        <v>1750</v>
      </c>
      <c r="D61" s="15">
        <v>53054.0</v>
      </c>
      <c r="E61" s="15" t="s">
        <v>1481</v>
      </c>
      <c r="F61" s="16"/>
      <c r="G61" s="18"/>
      <c r="H61" s="17"/>
      <c r="I61" s="24">
        <v>10000.0</v>
      </c>
      <c r="J61" s="18"/>
      <c r="K61" s="18"/>
      <c r="L61" s="16"/>
      <c r="M61" s="16"/>
      <c r="N61" s="16"/>
      <c r="O61" s="16"/>
      <c r="P61" s="19">
        <v>10000.0</v>
      </c>
      <c r="Q61" s="20">
        <f t="shared" si="1"/>
        <v>0</v>
      </c>
      <c r="R61" s="19" t="s">
        <v>33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44722.0</v>
      </c>
      <c r="C62" s="14" t="s">
        <v>1751</v>
      </c>
      <c r="D62" s="15">
        <v>50474.0</v>
      </c>
      <c r="E62" s="15" t="s">
        <v>68</v>
      </c>
      <c r="F62" s="16"/>
      <c r="G62" s="16"/>
      <c r="H62" s="17"/>
      <c r="I62" s="18">
        <v>25000.0</v>
      </c>
      <c r="J62" s="18"/>
      <c r="K62" s="18"/>
      <c r="L62" s="16"/>
      <c r="M62" s="16"/>
      <c r="N62" s="16"/>
      <c r="O62" s="16"/>
      <c r="P62" s="19">
        <v>25000.0</v>
      </c>
      <c r="Q62" s="20">
        <f t="shared" si="1"/>
        <v>0</v>
      </c>
      <c r="R62" s="19" t="s">
        <v>48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44722.0</v>
      </c>
      <c r="C63" s="14" t="s">
        <v>1752</v>
      </c>
      <c r="D63" s="15">
        <v>49682.0</v>
      </c>
      <c r="E63" s="15" t="s">
        <v>633</v>
      </c>
      <c r="F63" s="18"/>
      <c r="G63" s="16"/>
      <c r="H63" s="23"/>
      <c r="I63" s="18">
        <v>50.0</v>
      </c>
      <c r="J63" s="18"/>
      <c r="K63" s="18"/>
      <c r="L63" s="16"/>
      <c r="M63" s="16"/>
      <c r="N63" s="16"/>
      <c r="O63" s="16"/>
      <c r="P63" s="19">
        <v>50.0</v>
      </c>
      <c r="Q63" s="20">
        <f t="shared" si="1"/>
        <v>0</v>
      </c>
      <c r="R63" s="19" t="s">
        <v>1283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44722.0</v>
      </c>
      <c r="C64" s="14" t="s">
        <v>1753</v>
      </c>
      <c r="D64" s="15">
        <v>71226.0</v>
      </c>
      <c r="E64" s="15" t="s">
        <v>1754</v>
      </c>
      <c r="F64" s="16"/>
      <c r="G64" s="16"/>
      <c r="H64" s="17"/>
      <c r="I64" s="18">
        <v>27000.0</v>
      </c>
      <c r="J64" s="18"/>
      <c r="K64" s="18"/>
      <c r="L64" s="16"/>
      <c r="M64" s="16"/>
      <c r="N64" s="16"/>
      <c r="O64" s="16"/>
      <c r="P64" s="19">
        <v>27000.0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44722.0</v>
      </c>
      <c r="C65" s="14" t="s">
        <v>1755</v>
      </c>
      <c r="D65" s="15">
        <v>52349.0</v>
      </c>
      <c r="E65" s="15" t="s">
        <v>1735</v>
      </c>
      <c r="F65" s="16"/>
      <c r="G65" s="16"/>
      <c r="H65" s="17"/>
      <c r="I65" s="24">
        <v>10000.0</v>
      </c>
      <c r="J65" s="18"/>
      <c r="K65" s="18"/>
      <c r="L65" s="16"/>
      <c r="M65" s="16"/>
      <c r="N65" s="16"/>
      <c r="O65" s="16"/>
      <c r="P65" s="19">
        <v>10000.0</v>
      </c>
      <c r="Q65" s="20">
        <f t="shared" si="1"/>
        <v>0</v>
      </c>
      <c r="R65" s="19" t="s">
        <v>33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44722.0</v>
      </c>
      <c r="C66" s="14" t="s">
        <v>1756</v>
      </c>
      <c r="D66" s="15">
        <v>35227.0</v>
      </c>
      <c r="E66" s="15" t="s">
        <v>431</v>
      </c>
      <c r="F66" s="18"/>
      <c r="G66" s="24">
        <v>12000.0</v>
      </c>
      <c r="H66" s="23"/>
      <c r="I66" s="18"/>
      <c r="J66" s="18"/>
      <c r="K66" s="18"/>
      <c r="L66" s="16"/>
      <c r="M66" s="16"/>
      <c r="N66" s="16"/>
      <c r="O66" s="16"/>
      <c r="P66" s="19">
        <v>12000.0</v>
      </c>
      <c r="Q66" s="20">
        <f t="shared" si="1"/>
        <v>0</v>
      </c>
      <c r="R66" s="19" t="s">
        <v>33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44722.0</v>
      </c>
      <c r="C67" s="14" t="s">
        <v>1757</v>
      </c>
      <c r="D67" s="15">
        <v>39385.0</v>
      </c>
      <c r="E67" s="15" t="s">
        <v>1758</v>
      </c>
      <c r="F67" s="16"/>
      <c r="G67" s="18"/>
      <c r="H67" s="23"/>
      <c r="I67" s="18"/>
      <c r="J67" s="18">
        <v>2650.0</v>
      </c>
      <c r="K67" s="18"/>
      <c r="L67" s="16"/>
      <c r="M67" s="16"/>
      <c r="N67" s="16"/>
      <c r="O67" s="16"/>
      <c r="P67" s="19">
        <v>2650.0</v>
      </c>
      <c r="Q67" s="20">
        <f t="shared" si="1"/>
        <v>0</v>
      </c>
      <c r="R67" s="19" t="s">
        <v>1283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44722.0</v>
      </c>
      <c r="C68" s="14" t="s">
        <v>1759</v>
      </c>
      <c r="D68" s="15">
        <v>22332.0</v>
      </c>
      <c r="E68" s="15" t="s">
        <v>402</v>
      </c>
      <c r="F68" s="16"/>
      <c r="G68" s="16"/>
      <c r="H68" s="23"/>
      <c r="I68" s="24">
        <v>40000.0</v>
      </c>
      <c r="J68" s="18"/>
      <c r="K68" s="18"/>
      <c r="L68" s="16"/>
      <c r="M68" s="16"/>
      <c r="N68" s="16"/>
      <c r="O68" s="16"/>
      <c r="P68" s="19">
        <v>40000.0</v>
      </c>
      <c r="Q68" s="20">
        <f t="shared" si="1"/>
        <v>0</v>
      </c>
      <c r="R68" s="19" t="s">
        <v>33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44722.0</v>
      </c>
      <c r="C69" s="14" t="s">
        <v>1760</v>
      </c>
      <c r="D69" s="15">
        <v>10744.0</v>
      </c>
      <c r="E69" s="15" t="s">
        <v>212</v>
      </c>
      <c r="F69" s="16"/>
      <c r="G69" s="16"/>
      <c r="H69" s="23"/>
      <c r="I69" s="18">
        <v>15000.0</v>
      </c>
      <c r="J69" s="18"/>
      <c r="K69" s="18"/>
      <c r="L69" s="16"/>
      <c r="M69" s="16"/>
      <c r="N69" s="16"/>
      <c r="O69" s="16"/>
      <c r="P69" s="19">
        <v>15000.0</v>
      </c>
      <c r="Q69" s="20">
        <f t="shared" si="1"/>
        <v>0</v>
      </c>
      <c r="R69" s="19" t="s">
        <v>48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44722.0</v>
      </c>
      <c r="C70" s="14" t="s">
        <v>1761</v>
      </c>
      <c r="D70" s="15">
        <v>42046.0</v>
      </c>
      <c r="E70" s="15" t="s">
        <v>148</v>
      </c>
      <c r="F70" s="16"/>
      <c r="G70" s="16"/>
      <c r="H70" s="17"/>
      <c r="I70" s="18">
        <v>2890.0</v>
      </c>
      <c r="J70" s="18"/>
      <c r="K70" s="18"/>
      <c r="L70" s="16"/>
      <c r="M70" s="16"/>
      <c r="N70" s="16"/>
      <c r="O70" s="16"/>
      <c r="P70" s="19">
        <v>2890.0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44722.0</v>
      </c>
      <c r="C71" s="14" t="s">
        <v>1762</v>
      </c>
      <c r="D71" s="15">
        <v>21821.0</v>
      </c>
      <c r="E71" s="15" t="s">
        <v>492</v>
      </c>
      <c r="F71" s="16"/>
      <c r="G71" s="18">
        <v>15000.0</v>
      </c>
      <c r="H71" s="17"/>
      <c r="I71" s="18"/>
      <c r="J71" s="18"/>
      <c r="K71" s="18"/>
      <c r="L71" s="16"/>
      <c r="M71" s="16"/>
      <c r="N71" s="16"/>
      <c r="O71" s="16"/>
      <c r="P71" s="19">
        <v>15000.0</v>
      </c>
      <c r="Q71" s="20">
        <f t="shared" si="1"/>
        <v>0</v>
      </c>
      <c r="R71" s="19" t="s">
        <v>48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44722.0</v>
      </c>
      <c r="C72" s="14" t="s">
        <v>1763</v>
      </c>
      <c r="D72" s="15">
        <v>21384.0</v>
      </c>
      <c r="E72" s="15" t="s">
        <v>888</v>
      </c>
      <c r="F72" s="16"/>
      <c r="G72" s="24">
        <v>12000.0</v>
      </c>
      <c r="H72" s="17"/>
      <c r="I72" s="18"/>
      <c r="J72" s="18"/>
      <c r="K72" s="18"/>
      <c r="L72" s="16"/>
      <c r="M72" s="16"/>
      <c r="N72" s="16"/>
      <c r="O72" s="16"/>
      <c r="P72" s="19">
        <v>12000.0</v>
      </c>
      <c r="Q72" s="20">
        <f t="shared" si="1"/>
        <v>0</v>
      </c>
      <c r="R72" s="19" t="s">
        <v>33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44722.0</v>
      </c>
      <c r="C73" s="14" t="s">
        <v>1764</v>
      </c>
      <c r="D73" s="15">
        <v>10320.0</v>
      </c>
      <c r="E73" s="15" t="s">
        <v>312</v>
      </c>
      <c r="F73" s="16"/>
      <c r="G73" s="16"/>
      <c r="H73" s="17"/>
      <c r="I73" s="24">
        <v>1750.0</v>
      </c>
      <c r="J73" s="18"/>
      <c r="K73" s="18"/>
      <c r="L73" s="16"/>
      <c r="M73" s="16"/>
      <c r="N73" s="16"/>
      <c r="O73" s="16"/>
      <c r="P73" s="19">
        <v>1750.0</v>
      </c>
      <c r="Q73" s="20">
        <f t="shared" si="1"/>
        <v>0</v>
      </c>
      <c r="R73" s="19" t="s">
        <v>507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44722.0</v>
      </c>
      <c r="C74" s="14" t="s">
        <v>1765</v>
      </c>
      <c r="D74" s="15">
        <v>58069.0</v>
      </c>
      <c r="E74" s="15" t="s">
        <v>1766</v>
      </c>
      <c r="F74" s="16"/>
      <c r="G74" s="16"/>
      <c r="H74" s="17"/>
      <c r="I74" s="18" t="s">
        <v>368</v>
      </c>
      <c r="J74" s="18">
        <v>5150.0</v>
      </c>
      <c r="K74" s="18"/>
      <c r="L74" s="16"/>
      <c r="M74" s="16"/>
      <c r="N74" s="16"/>
      <c r="O74" s="16"/>
      <c r="P74" s="19">
        <v>5150.0</v>
      </c>
      <c r="Q74" s="40">
        <v>0.0</v>
      </c>
      <c r="R74" s="19" t="s">
        <v>1283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44722.0</v>
      </c>
      <c r="C75" s="14" t="s">
        <v>1767</v>
      </c>
      <c r="D75" s="15">
        <v>71232.0</v>
      </c>
      <c r="E75" s="15" t="s">
        <v>1768</v>
      </c>
      <c r="F75" s="16"/>
      <c r="G75" s="16"/>
      <c r="H75" s="17"/>
      <c r="I75" s="24">
        <v>27000.0</v>
      </c>
      <c r="J75" s="18"/>
      <c r="K75" s="18"/>
      <c r="L75" s="16"/>
      <c r="M75" s="16"/>
      <c r="N75" s="16"/>
      <c r="O75" s="16"/>
      <c r="P75" s="19">
        <v>27000.0</v>
      </c>
      <c r="Q75" s="20">
        <f t="shared" ref="Q75:Q120" si="2">SUM(F75+G75+H75+I75+J75+K75+L75+M75+N75+O75-P75)</f>
        <v>0</v>
      </c>
      <c r="R75" s="19" t="s">
        <v>33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44722.0</v>
      </c>
      <c r="C76" s="14" t="s">
        <v>1769</v>
      </c>
      <c r="D76" s="15">
        <v>58953.0</v>
      </c>
      <c r="E76" s="15" t="s">
        <v>1770</v>
      </c>
      <c r="F76" s="16"/>
      <c r="G76" s="16"/>
      <c r="H76" s="17"/>
      <c r="I76" s="24">
        <v>27000.0</v>
      </c>
      <c r="J76" s="18"/>
      <c r="K76" s="18"/>
      <c r="L76" s="16"/>
      <c r="M76" s="16"/>
      <c r="N76" s="16"/>
      <c r="O76" s="16"/>
      <c r="P76" s="19">
        <v>27000.0</v>
      </c>
      <c r="Q76" s="20">
        <f t="shared" si="2"/>
        <v>0</v>
      </c>
      <c r="R76" s="19" t="s">
        <v>33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44722.0</v>
      </c>
      <c r="C77" s="14" t="s">
        <v>1771</v>
      </c>
      <c r="D77" s="15">
        <v>48910.0</v>
      </c>
      <c r="E77" s="15" t="s">
        <v>74</v>
      </c>
      <c r="F77" s="16"/>
      <c r="G77" s="18"/>
      <c r="H77" s="17"/>
      <c r="I77" s="18"/>
      <c r="J77" s="18">
        <v>24000.0</v>
      </c>
      <c r="K77" s="18"/>
      <c r="L77" s="16"/>
      <c r="M77" s="16"/>
      <c r="N77" s="16"/>
      <c r="O77" s="16"/>
      <c r="P77" s="19">
        <v>24000.0</v>
      </c>
      <c r="Q77" s="20">
        <f t="shared" si="2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44722.0</v>
      </c>
      <c r="C78" s="14" t="s">
        <v>1772</v>
      </c>
      <c r="D78" s="15">
        <v>10001.0</v>
      </c>
      <c r="E78" s="15" t="s">
        <v>972</v>
      </c>
      <c r="F78" s="16"/>
      <c r="G78" s="16"/>
      <c r="H78" s="17"/>
      <c r="I78" s="18">
        <v>5150.0</v>
      </c>
      <c r="J78" s="18"/>
      <c r="K78" s="18"/>
      <c r="L78" s="16"/>
      <c r="M78" s="16"/>
      <c r="N78" s="16"/>
      <c r="O78" s="16"/>
      <c r="P78" s="19">
        <v>5150.0</v>
      </c>
      <c r="Q78" s="20">
        <f t="shared" si="2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44722.0</v>
      </c>
      <c r="C79" s="14" t="s">
        <v>1773</v>
      </c>
      <c r="D79" s="15">
        <v>54409.0</v>
      </c>
      <c r="E79" s="15" t="s">
        <v>652</v>
      </c>
      <c r="F79" s="16"/>
      <c r="G79" s="16"/>
      <c r="H79" s="17"/>
      <c r="I79" s="18"/>
      <c r="J79" s="18">
        <v>13500.0</v>
      </c>
      <c r="K79" s="18"/>
      <c r="L79" s="16"/>
      <c r="M79" s="16"/>
      <c r="N79" s="16"/>
      <c r="O79" s="16"/>
      <c r="P79" s="19">
        <v>13500.0</v>
      </c>
      <c r="Q79" s="20">
        <f t="shared" si="2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44722.0</v>
      </c>
      <c r="C80" s="14" t="s">
        <v>1774</v>
      </c>
      <c r="D80" s="15">
        <v>39832.0</v>
      </c>
      <c r="E80" s="15" t="s">
        <v>287</v>
      </c>
      <c r="F80" s="16"/>
      <c r="G80" s="24">
        <v>350.0</v>
      </c>
      <c r="H80" s="23"/>
      <c r="I80" s="18"/>
      <c r="J80" s="18"/>
      <c r="K80" s="18"/>
      <c r="L80" s="16"/>
      <c r="M80" s="16"/>
      <c r="N80" s="16"/>
      <c r="O80" s="16"/>
      <c r="P80" s="19">
        <v>350.0</v>
      </c>
      <c r="Q80" s="20">
        <f t="shared" si="2"/>
        <v>0</v>
      </c>
      <c r="R80" s="19" t="s">
        <v>33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44722.0</v>
      </c>
      <c r="C81" s="14" t="s">
        <v>1775</v>
      </c>
      <c r="D81" s="15">
        <v>57636.0</v>
      </c>
      <c r="E81" s="15" t="s">
        <v>1776</v>
      </c>
      <c r="F81" s="16"/>
      <c r="G81" s="16"/>
      <c r="H81" s="17"/>
      <c r="I81" s="18">
        <v>150.0</v>
      </c>
      <c r="J81" s="18"/>
      <c r="K81" s="18"/>
      <c r="L81" s="16"/>
      <c r="M81" s="16"/>
      <c r="N81" s="16"/>
      <c r="O81" s="16"/>
      <c r="P81" s="19">
        <v>150.0</v>
      </c>
      <c r="Q81" s="20">
        <f t="shared" si="2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44722.0</v>
      </c>
      <c r="C82" s="14" t="s">
        <v>1777</v>
      </c>
      <c r="D82" s="15">
        <v>70684.0</v>
      </c>
      <c r="E82" s="15" t="s">
        <v>1033</v>
      </c>
      <c r="F82" s="16"/>
      <c r="G82" s="18"/>
      <c r="H82" s="17"/>
      <c r="I82" s="18"/>
      <c r="J82" s="18">
        <v>15000.0</v>
      </c>
      <c r="K82" s="18"/>
      <c r="L82" s="16"/>
      <c r="M82" s="16"/>
      <c r="N82" s="16"/>
      <c r="O82" s="16"/>
      <c r="P82" s="19">
        <v>15000.0</v>
      </c>
      <c r="Q82" s="20">
        <f t="shared" si="2"/>
        <v>0</v>
      </c>
      <c r="R82" s="19" t="s">
        <v>1283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44722.0</v>
      </c>
      <c r="C83" s="14" t="s">
        <v>1778</v>
      </c>
      <c r="D83" s="15">
        <v>39803.0</v>
      </c>
      <c r="E83" s="15" t="s">
        <v>1779</v>
      </c>
      <c r="F83" s="16"/>
      <c r="G83" s="16"/>
      <c r="H83" s="17"/>
      <c r="I83" s="18"/>
      <c r="J83" s="18"/>
      <c r="K83" s="18">
        <v>1800.0</v>
      </c>
      <c r="L83" s="16"/>
      <c r="M83" s="16"/>
      <c r="N83" s="16"/>
      <c r="O83" s="16"/>
      <c r="P83" s="19">
        <v>1800.0</v>
      </c>
      <c r="Q83" s="20">
        <f t="shared" si="2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44722.0</v>
      </c>
      <c r="C84" s="14" t="s">
        <v>1780</v>
      </c>
      <c r="D84" s="15">
        <v>10001.0</v>
      </c>
      <c r="E84" s="15" t="s">
        <v>972</v>
      </c>
      <c r="F84" s="16"/>
      <c r="G84" s="16"/>
      <c r="H84" s="17"/>
      <c r="I84" s="18">
        <v>600.0</v>
      </c>
      <c r="J84" s="18"/>
      <c r="K84" s="18"/>
      <c r="L84" s="16"/>
      <c r="M84" s="16"/>
      <c r="N84" s="16"/>
      <c r="O84" s="16"/>
      <c r="P84" s="19">
        <v>600.0</v>
      </c>
      <c r="Q84" s="20">
        <f t="shared" si="2"/>
        <v>0</v>
      </c>
      <c r="R84" s="19" t="s">
        <v>48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44722.0</v>
      </c>
      <c r="C85" s="14" t="s">
        <v>1781</v>
      </c>
      <c r="D85" s="15">
        <v>51467.0</v>
      </c>
      <c r="E85" s="15" t="s">
        <v>1782</v>
      </c>
      <c r="F85" s="16"/>
      <c r="G85" s="16"/>
      <c r="H85" s="17"/>
      <c r="I85" s="18"/>
      <c r="J85" s="18">
        <v>290.0</v>
      </c>
      <c r="K85" s="18"/>
      <c r="L85" s="16"/>
      <c r="M85" s="16"/>
      <c r="N85" s="16"/>
      <c r="O85" s="16"/>
      <c r="P85" s="19">
        <v>290.0</v>
      </c>
      <c r="Q85" s="20">
        <f t="shared" si="2"/>
        <v>0</v>
      </c>
      <c r="R85" s="19" t="s">
        <v>48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44722.0</v>
      </c>
      <c r="C86" s="14" t="s">
        <v>1783</v>
      </c>
      <c r="D86" s="15">
        <v>21818.0</v>
      </c>
      <c r="E86" s="15" t="s">
        <v>172</v>
      </c>
      <c r="F86" s="16"/>
      <c r="G86" s="16"/>
      <c r="H86" s="17"/>
      <c r="I86" s="18">
        <v>300.0</v>
      </c>
      <c r="J86" s="18"/>
      <c r="K86" s="18"/>
      <c r="L86" s="16"/>
      <c r="M86" s="16"/>
      <c r="N86" s="16"/>
      <c r="O86" s="16"/>
      <c r="P86" s="19">
        <v>300.0</v>
      </c>
      <c r="Q86" s="20">
        <f t="shared" si="2"/>
        <v>0</v>
      </c>
      <c r="R86" s="19" t="s">
        <v>48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44722.0</v>
      </c>
      <c r="C87" s="14" t="s">
        <v>1784</v>
      </c>
      <c r="D87" s="15">
        <v>50739.0</v>
      </c>
      <c r="E87" s="15" t="s">
        <v>76</v>
      </c>
      <c r="F87" s="16"/>
      <c r="G87" s="18"/>
      <c r="H87" s="17"/>
      <c r="I87" s="18">
        <v>17500.0</v>
      </c>
      <c r="J87" s="18"/>
      <c r="K87" s="18"/>
      <c r="L87" s="16"/>
      <c r="M87" s="16"/>
      <c r="N87" s="16"/>
      <c r="O87" s="16"/>
      <c r="P87" s="19">
        <v>17500.0</v>
      </c>
      <c r="Q87" s="20">
        <f t="shared" si="2"/>
        <v>0</v>
      </c>
      <c r="R87" s="19" t="s">
        <v>24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44722.0</v>
      </c>
      <c r="C88" s="14" t="s">
        <v>1785</v>
      </c>
      <c r="D88" s="15">
        <v>36555.0</v>
      </c>
      <c r="E88" s="15" t="s">
        <v>232</v>
      </c>
      <c r="F88" s="16"/>
      <c r="G88" s="16"/>
      <c r="H88" s="17"/>
      <c r="I88" s="18">
        <v>8080.0</v>
      </c>
      <c r="J88" s="18"/>
      <c r="K88" s="18"/>
      <c r="L88" s="16"/>
      <c r="M88" s="16"/>
      <c r="N88" s="16"/>
      <c r="O88" s="16"/>
      <c r="P88" s="19">
        <v>8080.0</v>
      </c>
      <c r="Q88" s="20">
        <f t="shared" si="2"/>
        <v>0</v>
      </c>
      <c r="R88" s="19" t="s">
        <v>1283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44722.0</v>
      </c>
      <c r="C89" s="14" t="s">
        <v>1786</v>
      </c>
      <c r="D89" s="15">
        <v>13762.0</v>
      </c>
      <c r="E89" s="15" t="s">
        <v>804</v>
      </c>
      <c r="F89" s="24">
        <v>3600.0</v>
      </c>
      <c r="G89" s="16"/>
      <c r="H89" s="17"/>
      <c r="I89" s="18"/>
      <c r="J89" s="18"/>
      <c r="K89" s="18"/>
      <c r="L89" s="16"/>
      <c r="M89" s="16"/>
      <c r="N89" s="16"/>
      <c r="O89" s="16"/>
      <c r="P89" s="19">
        <v>3600.0</v>
      </c>
      <c r="Q89" s="20">
        <f t="shared" si="2"/>
        <v>0</v>
      </c>
      <c r="R89" s="19" t="s">
        <v>33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44722.0</v>
      </c>
      <c r="C90" s="14" t="s">
        <v>1787</v>
      </c>
      <c r="D90" s="15">
        <v>13762.0</v>
      </c>
      <c r="E90" s="15" t="s">
        <v>804</v>
      </c>
      <c r="F90" s="24">
        <v>5900.0</v>
      </c>
      <c r="G90" s="18"/>
      <c r="H90" s="17"/>
      <c r="I90" s="18"/>
      <c r="J90" s="24">
        <v>6750.0</v>
      </c>
      <c r="K90" s="18"/>
      <c r="L90" s="16"/>
      <c r="M90" s="16"/>
      <c r="N90" s="16"/>
      <c r="O90" s="16"/>
      <c r="P90" s="19">
        <v>12650.0</v>
      </c>
      <c r="Q90" s="20">
        <f t="shared" si="2"/>
        <v>0</v>
      </c>
      <c r="R90" s="19" t="s">
        <v>33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44722.0</v>
      </c>
      <c r="C91" s="14" t="s">
        <v>1788</v>
      </c>
      <c r="D91" s="15">
        <v>13762.0</v>
      </c>
      <c r="E91" s="37" t="s">
        <v>804</v>
      </c>
      <c r="F91" s="24">
        <v>35000.0</v>
      </c>
      <c r="G91" s="16"/>
      <c r="H91" s="17"/>
      <c r="I91" s="18"/>
      <c r="J91" s="18"/>
      <c r="K91" s="18"/>
      <c r="L91" s="16"/>
      <c r="M91" s="16"/>
      <c r="N91" s="16"/>
      <c r="O91" s="16"/>
      <c r="P91" s="19">
        <v>35000.0</v>
      </c>
      <c r="Q91" s="20">
        <f t="shared" si="2"/>
        <v>0</v>
      </c>
      <c r="R91" s="19" t="s">
        <v>33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44722.0</v>
      </c>
      <c r="C92" s="14" t="s">
        <v>1789</v>
      </c>
      <c r="D92" s="15">
        <v>51406.0</v>
      </c>
      <c r="E92" s="15" t="s">
        <v>367</v>
      </c>
      <c r="F92" s="16"/>
      <c r="G92" s="16"/>
      <c r="H92" s="17"/>
      <c r="I92" s="18">
        <v>33400.0</v>
      </c>
      <c r="J92" s="18"/>
      <c r="K92" s="18"/>
      <c r="L92" s="16"/>
      <c r="M92" s="16"/>
      <c r="N92" s="16"/>
      <c r="O92" s="16"/>
      <c r="P92" s="19">
        <v>33400.0</v>
      </c>
      <c r="Q92" s="20">
        <f t="shared" si="2"/>
        <v>0</v>
      </c>
      <c r="R92" s="19" t="s">
        <v>48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44722.0</v>
      </c>
      <c r="C93" s="14" t="s">
        <v>1790</v>
      </c>
      <c r="D93" s="15">
        <v>48651.0</v>
      </c>
      <c r="E93" s="15" t="s">
        <v>1502</v>
      </c>
      <c r="F93" s="16"/>
      <c r="G93" s="16"/>
      <c r="H93" s="17"/>
      <c r="I93" s="18"/>
      <c r="J93" s="24">
        <v>5000.0</v>
      </c>
      <c r="K93" s="18"/>
      <c r="L93" s="16"/>
      <c r="M93" s="16"/>
      <c r="N93" s="16"/>
      <c r="O93" s="16"/>
      <c r="P93" s="19">
        <v>5000.0</v>
      </c>
      <c r="Q93" s="20">
        <f t="shared" si="2"/>
        <v>0</v>
      </c>
      <c r="R93" s="19" t="s">
        <v>33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44722.0</v>
      </c>
      <c r="C94" s="14" t="s">
        <v>1791</v>
      </c>
      <c r="D94" s="15">
        <v>55158.0</v>
      </c>
      <c r="E94" s="15" t="s">
        <v>1792</v>
      </c>
      <c r="F94" s="16"/>
      <c r="G94" s="16"/>
      <c r="H94" s="17"/>
      <c r="I94" s="18"/>
      <c r="J94" s="24">
        <v>5000.0</v>
      </c>
      <c r="K94" s="18"/>
      <c r="L94" s="16"/>
      <c r="M94" s="16"/>
      <c r="N94" s="16"/>
      <c r="O94" s="16"/>
      <c r="P94" s="19">
        <v>5000.0</v>
      </c>
      <c r="Q94" s="20">
        <f t="shared" si="2"/>
        <v>0</v>
      </c>
      <c r="R94" s="19" t="s">
        <v>33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44722.0</v>
      </c>
      <c r="C95" s="14" t="s">
        <v>1793</v>
      </c>
      <c r="D95" s="15">
        <v>59103.0</v>
      </c>
      <c r="E95" s="15" t="s">
        <v>688</v>
      </c>
      <c r="F95" s="18"/>
      <c r="G95" s="18"/>
      <c r="H95" s="17"/>
      <c r="I95" s="18">
        <v>350.0</v>
      </c>
      <c r="J95" s="18"/>
      <c r="K95" s="18"/>
      <c r="L95" s="16"/>
      <c r="M95" s="16"/>
      <c r="N95" s="16"/>
      <c r="O95" s="16"/>
      <c r="P95" s="19">
        <v>350.0</v>
      </c>
      <c r="Q95" s="20">
        <f t="shared" si="2"/>
        <v>0</v>
      </c>
      <c r="R95" s="19" t="s">
        <v>48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44722.0</v>
      </c>
      <c r="C96" s="14" t="s">
        <v>1794</v>
      </c>
      <c r="D96" s="15">
        <v>61420.0</v>
      </c>
      <c r="E96" s="15" t="s">
        <v>976</v>
      </c>
      <c r="F96" s="16"/>
      <c r="G96" s="16"/>
      <c r="H96" s="17"/>
      <c r="I96" s="18">
        <v>5000.0</v>
      </c>
      <c r="J96" s="18"/>
      <c r="K96" s="18"/>
      <c r="L96" s="16"/>
      <c r="M96" s="16"/>
      <c r="N96" s="16"/>
      <c r="O96" s="16"/>
      <c r="P96" s="19">
        <v>5000.0</v>
      </c>
      <c r="Q96" s="20">
        <f t="shared" si="2"/>
        <v>0</v>
      </c>
      <c r="R96" s="19" t="s">
        <v>1283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44722.0</v>
      </c>
      <c r="C97" s="14" t="s">
        <v>1795</v>
      </c>
      <c r="D97" s="15">
        <v>57363.0</v>
      </c>
      <c r="E97" s="15" t="s">
        <v>1796</v>
      </c>
      <c r="F97" s="16"/>
      <c r="G97" s="18"/>
      <c r="H97" s="23"/>
      <c r="I97" s="18">
        <v>5000.0</v>
      </c>
      <c r="J97" s="18"/>
      <c r="K97" s="18"/>
      <c r="L97" s="16"/>
      <c r="M97" s="16"/>
      <c r="N97" s="16"/>
      <c r="O97" s="16"/>
      <c r="P97" s="19">
        <v>5000.0</v>
      </c>
      <c r="Q97" s="20">
        <f t="shared" si="2"/>
        <v>0</v>
      </c>
      <c r="R97" s="19" t="s">
        <v>1283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44722.0</v>
      </c>
      <c r="C98" s="14" t="s">
        <v>1797</v>
      </c>
      <c r="D98" s="15">
        <v>22727.0</v>
      </c>
      <c r="E98" s="15" t="s">
        <v>105</v>
      </c>
      <c r="F98" s="16"/>
      <c r="G98" s="16"/>
      <c r="H98" s="17"/>
      <c r="I98" s="18">
        <v>8400.0</v>
      </c>
      <c r="J98" s="18"/>
      <c r="K98" s="18"/>
      <c r="L98" s="16"/>
      <c r="M98" s="16"/>
      <c r="N98" s="16"/>
      <c r="O98" s="16"/>
      <c r="P98" s="19">
        <v>8400.0</v>
      </c>
      <c r="Q98" s="20">
        <f t="shared" si="2"/>
        <v>0</v>
      </c>
      <c r="R98" s="19" t="s">
        <v>24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44722.0</v>
      </c>
      <c r="C99" s="14" t="s">
        <v>1798</v>
      </c>
      <c r="D99" s="15">
        <v>21818.0</v>
      </c>
      <c r="E99" s="15" t="s">
        <v>172</v>
      </c>
      <c r="F99" s="16"/>
      <c r="G99" s="16"/>
      <c r="H99" s="17"/>
      <c r="I99" s="18">
        <v>100.0</v>
      </c>
      <c r="J99" s="18"/>
      <c r="K99" s="18"/>
      <c r="L99" s="16"/>
      <c r="M99" s="16"/>
      <c r="N99" s="16"/>
      <c r="O99" s="16"/>
      <c r="P99" s="19">
        <v>100.0</v>
      </c>
      <c r="Q99" s="20">
        <f t="shared" si="2"/>
        <v>0</v>
      </c>
      <c r="R99" s="19" t="s">
        <v>48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44722.0</v>
      </c>
      <c r="C100" s="14" t="s">
        <v>1799</v>
      </c>
      <c r="D100" s="15">
        <v>48973.0</v>
      </c>
      <c r="E100" s="15" t="s">
        <v>184</v>
      </c>
      <c r="F100" s="16"/>
      <c r="G100" s="16"/>
      <c r="H100" s="17"/>
      <c r="I100" s="24">
        <v>25800.0</v>
      </c>
      <c r="J100" s="18"/>
      <c r="K100" s="18"/>
      <c r="L100" s="16"/>
      <c r="M100" s="16"/>
      <c r="N100" s="16"/>
      <c r="O100" s="18"/>
      <c r="P100" s="19">
        <v>25800.0</v>
      </c>
      <c r="Q100" s="20">
        <f t="shared" si="2"/>
        <v>0</v>
      </c>
      <c r="R100" s="19" t="s">
        <v>33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44721.0</v>
      </c>
      <c r="C101" s="14" t="s">
        <v>1800</v>
      </c>
      <c r="D101" s="15">
        <v>10288.0</v>
      </c>
      <c r="E101" s="15" t="s">
        <v>423</v>
      </c>
      <c r="F101" s="16"/>
      <c r="G101" s="16"/>
      <c r="H101" s="23"/>
      <c r="I101" s="18"/>
      <c r="J101" s="18"/>
      <c r="K101" s="18">
        <v>300.0</v>
      </c>
      <c r="L101" s="16"/>
      <c r="M101" s="16"/>
      <c r="N101" s="16"/>
      <c r="O101" s="16"/>
      <c r="P101" s="19">
        <v>300.0</v>
      </c>
      <c r="Q101" s="20">
        <f t="shared" si="2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44721.0</v>
      </c>
      <c r="C102" s="14" t="s">
        <v>1801</v>
      </c>
      <c r="D102" s="15">
        <v>51017.0</v>
      </c>
      <c r="E102" s="15" t="s">
        <v>228</v>
      </c>
      <c r="F102" s="16"/>
      <c r="G102" s="18"/>
      <c r="H102" s="23">
        <v>73750.0</v>
      </c>
      <c r="I102" s="18"/>
      <c r="J102" s="18"/>
      <c r="K102" s="18"/>
      <c r="L102" s="16"/>
      <c r="M102" s="16"/>
      <c r="N102" s="16"/>
      <c r="O102" s="16"/>
      <c r="P102" s="19">
        <v>73750.0</v>
      </c>
      <c r="Q102" s="20">
        <f t="shared" si="2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44722.0</v>
      </c>
      <c r="C103" s="14" t="s">
        <v>1802</v>
      </c>
      <c r="D103" s="15">
        <v>25650.0</v>
      </c>
      <c r="E103" s="15" t="s">
        <v>255</v>
      </c>
      <c r="F103" s="16"/>
      <c r="G103" s="16"/>
      <c r="H103" s="34">
        <v>2500.0</v>
      </c>
      <c r="I103" s="18"/>
      <c r="J103" s="18"/>
      <c r="K103" s="18"/>
      <c r="L103" s="16"/>
      <c r="M103" s="16"/>
      <c r="N103" s="16"/>
      <c r="O103" s="16"/>
      <c r="P103" s="19">
        <v>2500.0</v>
      </c>
      <c r="Q103" s="20">
        <f t="shared" si="2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44722.0</v>
      </c>
      <c r="C104" s="14" t="s">
        <v>1803</v>
      </c>
      <c r="D104" s="15">
        <v>51017.0</v>
      </c>
      <c r="E104" s="15" t="s">
        <v>228</v>
      </c>
      <c r="F104" s="16"/>
      <c r="G104" s="16"/>
      <c r="H104" s="23">
        <v>8400.0</v>
      </c>
      <c r="I104" s="18"/>
      <c r="J104" s="18"/>
      <c r="K104" s="18"/>
      <c r="L104" s="16"/>
      <c r="M104" s="16"/>
      <c r="N104" s="16"/>
      <c r="O104" s="16"/>
      <c r="P104" s="19">
        <v>8400.0</v>
      </c>
      <c r="Q104" s="20">
        <f t="shared" si="2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44722.0</v>
      </c>
      <c r="C105" s="14" t="s">
        <v>1804</v>
      </c>
      <c r="D105" s="15">
        <v>43380.0</v>
      </c>
      <c r="E105" s="15" t="s">
        <v>358</v>
      </c>
      <c r="F105" s="16"/>
      <c r="G105" s="16"/>
      <c r="H105" s="23">
        <v>9850.0</v>
      </c>
      <c r="I105" s="18"/>
      <c r="J105" s="18"/>
      <c r="K105" s="18"/>
      <c r="L105" s="16"/>
      <c r="M105" s="16"/>
      <c r="N105" s="16"/>
      <c r="O105" s="16"/>
      <c r="P105" s="19">
        <v>9850.0</v>
      </c>
      <c r="Q105" s="20">
        <f t="shared" si="2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44722.0</v>
      </c>
      <c r="C106" s="14" t="s">
        <v>1805</v>
      </c>
      <c r="D106" s="15">
        <v>21828.0</v>
      </c>
      <c r="E106" s="15" t="s">
        <v>331</v>
      </c>
      <c r="F106" s="16"/>
      <c r="G106" s="16"/>
      <c r="H106" s="17"/>
      <c r="I106" s="18"/>
      <c r="J106" s="18"/>
      <c r="K106" s="18"/>
      <c r="L106" s="16"/>
      <c r="M106" s="24">
        <v>500.0</v>
      </c>
      <c r="N106" s="16"/>
      <c r="O106" s="16"/>
      <c r="P106" s="19">
        <v>500.0</v>
      </c>
      <c r="Q106" s="20">
        <f t="shared" si="2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44722.0</v>
      </c>
      <c r="C107" s="14" t="s">
        <v>1806</v>
      </c>
      <c r="D107" s="15">
        <v>50595.0</v>
      </c>
      <c r="E107" s="15" t="s">
        <v>308</v>
      </c>
      <c r="F107" s="16"/>
      <c r="G107" s="18"/>
      <c r="H107" s="34">
        <v>68400.0</v>
      </c>
      <c r="I107" s="18"/>
      <c r="J107" s="18"/>
      <c r="K107" s="18"/>
      <c r="L107" s="16"/>
      <c r="M107" s="16"/>
      <c r="N107" s="16"/>
      <c r="O107" s="16"/>
      <c r="P107" s="19">
        <v>68400.0</v>
      </c>
      <c r="Q107" s="20">
        <f t="shared" si="2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44722.0</v>
      </c>
      <c r="C108" s="14" t="s">
        <v>1807</v>
      </c>
      <c r="D108" s="15">
        <v>56512.0</v>
      </c>
      <c r="E108" s="15" t="s">
        <v>1808</v>
      </c>
      <c r="F108" s="16"/>
      <c r="G108" s="18"/>
      <c r="H108" s="23">
        <v>17000.0</v>
      </c>
      <c r="I108" s="18"/>
      <c r="J108" s="18"/>
      <c r="K108" s="18"/>
      <c r="L108" s="16"/>
      <c r="M108" s="16"/>
      <c r="N108" s="16"/>
      <c r="O108" s="16"/>
      <c r="P108" s="19">
        <v>17000.0</v>
      </c>
      <c r="Q108" s="20">
        <f t="shared" si="2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44722.0</v>
      </c>
      <c r="C109" s="14" t="s">
        <v>1809</v>
      </c>
      <c r="D109" s="15">
        <v>71129.0</v>
      </c>
      <c r="E109" s="15" t="s">
        <v>1512</v>
      </c>
      <c r="F109" s="16"/>
      <c r="G109" s="16"/>
      <c r="H109" s="23"/>
      <c r="I109" s="18"/>
      <c r="J109" s="18"/>
      <c r="K109" s="18">
        <v>108000.0</v>
      </c>
      <c r="L109" s="16"/>
      <c r="M109" s="16"/>
      <c r="N109" s="16"/>
      <c r="O109" s="16"/>
      <c r="P109" s="19">
        <v>108000.0</v>
      </c>
      <c r="Q109" s="20">
        <f t="shared" si="2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44722.0</v>
      </c>
      <c r="C110" s="14" t="s">
        <v>1810</v>
      </c>
      <c r="D110" s="15">
        <v>30909.0</v>
      </c>
      <c r="E110" s="15" t="s">
        <v>1811</v>
      </c>
      <c r="F110" s="16"/>
      <c r="G110" s="16"/>
      <c r="H110" s="23">
        <v>13000.0</v>
      </c>
      <c r="I110" s="18"/>
      <c r="J110" s="18"/>
      <c r="K110" s="18"/>
      <c r="L110" s="16"/>
      <c r="M110" s="16"/>
      <c r="N110" s="16"/>
      <c r="O110" s="18"/>
      <c r="P110" s="19">
        <v>13000.0</v>
      </c>
      <c r="Q110" s="20">
        <f t="shared" si="2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44722.0</v>
      </c>
      <c r="C111" s="14" t="s">
        <v>1812</v>
      </c>
      <c r="D111" s="15">
        <v>12102.0</v>
      </c>
      <c r="E111" s="15" t="s">
        <v>350</v>
      </c>
      <c r="F111" s="16"/>
      <c r="G111" s="16"/>
      <c r="H111" s="34">
        <v>10000.0</v>
      </c>
      <c r="I111" s="18"/>
      <c r="J111" s="18"/>
      <c r="K111" s="18"/>
      <c r="L111" s="16"/>
      <c r="M111" s="16"/>
      <c r="N111" s="16"/>
      <c r="O111" s="16"/>
      <c r="P111" s="19">
        <v>10000.0</v>
      </c>
      <c r="Q111" s="20">
        <f t="shared" si="2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44722.0</v>
      </c>
      <c r="C112" s="14" t="s">
        <v>1813</v>
      </c>
      <c r="D112" s="15">
        <v>12102.0</v>
      </c>
      <c r="E112" s="15" t="s">
        <v>350</v>
      </c>
      <c r="F112" s="16"/>
      <c r="G112" s="16"/>
      <c r="H112" s="23">
        <v>78500.0</v>
      </c>
      <c r="I112" s="18"/>
      <c r="J112" s="18"/>
      <c r="K112" s="18"/>
      <c r="L112" s="16"/>
      <c r="M112" s="16"/>
      <c r="N112" s="16"/>
      <c r="O112" s="18"/>
      <c r="P112" s="19">
        <v>78500.0</v>
      </c>
      <c r="Q112" s="20">
        <f t="shared" si="2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44722.0</v>
      </c>
      <c r="C113" s="14" t="s">
        <v>1814</v>
      </c>
      <c r="D113" s="15">
        <v>10929.0</v>
      </c>
      <c r="E113" s="15" t="s">
        <v>1815</v>
      </c>
      <c r="F113" s="18"/>
      <c r="G113" s="16"/>
      <c r="H113" s="23"/>
      <c r="I113" s="18"/>
      <c r="J113" s="18"/>
      <c r="K113" s="18"/>
      <c r="L113" s="16"/>
      <c r="M113" s="18"/>
      <c r="N113" s="16"/>
      <c r="O113" s="18">
        <v>2400.0</v>
      </c>
      <c r="P113" s="19">
        <v>2400.0</v>
      </c>
      <c r="Q113" s="20">
        <f t="shared" si="2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44722.0</v>
      </c>
      <c r="C114" s="14" t="s">
        <v>1816</v>
      </c>
      <c r="D114" s="15">
        <v>68284.0</v>
      </c>
      <c r="E114" s="15" t="s">
        <v>261</v>
      </c>
      <c r="F114" s="16"/>
      <c r="G114" s="18"/>
      <c r="H114" s="17"/>
      <c r="I114" s="18"/>
      <c r="J114" s="18"/>
      <c r="K114" s="18"/>
      <c r="L114" s="16"/>
      <c r="M114" s="18"/>
      <c r="N114" s="16"/>
      <c r="O114" s="18">
        <v>1200.0</v>
      </c>
      <c r="P114" s="19">
        <v>1200.0</v>
      </c>
      <c r="Q114" s="20">
        <f t="shared" si="2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44722.0</v>
      </c>
      <c r="C115" s="14" t="s">
        <v>1817</v>
      </c>
      <c r="D115" s="15">
        <v>48072.0</v>
      </c>
      <c r="E115" s="15" t="s">
        <v>1818</v>
      </c>
      <c r="F115" s="18"/>
      <c r="G115" s="16"/>
      <c r="H115" s="18">
        <v>10000.0</v>
      </c>
      <c r="I115" s="18"/>
      <c r="J115" s="18"/>
      <c r="K115" s="18"/>
      <c r="L115" s="16"/>
      <c r="M115" s="18"/>
      <c r="N115" s="16"/>
      <c r="O115" s="16"/>
      <c r="P115" s="19">
        <v>10000.0</v>
      </c>
      <c r="Q115" s="20">
        <f t="shared" si="2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44722.0</v>
      </c>
      <c r="C116" s="14" t="s">
        <v>1819</v>
      </c>
      <c r="D116" s="15">
        <v>45256.0</v>
      </c>
      <c r="E116" s="15" t="s">
        <v>498</v>
      </c>
      <c r="F116" s="16"/>
      <c r="G116" s="18"/>
      <c r="H116" s="23"/>
      <c r="I116" s="18"/>
      <c r="J116" s="18"/>
      <c r="K116" s="18"/>
      <c r="L116" s="16"/>
      <c r="M116" s="16"/>
      <c r="N116" s="16"/>
      <c r="O116" s="18">
        <v>2400.0</v>
      </c>
      <c r="P116" s="19">
        <v>2400.0</v>
      </c>
      <c r="Q116" s="20">
        <f t="shared" si="2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44722.0</v>
      </c>
      <c r="C117" s="14" t="s">
        <v>1820</v>
      </c>
      <c r="D117" s="15">
        <v>49918.0</v>
      </c>
      <c r="E117" s="15" t="s">
        <v>944</v>
      </c>
      <c r="F117" s="16"/>
      <c r="G117" s="16"/>
      <c r="H117" s="23">
        <v>6800.0</v>
      </c>
      <c r="I117" s="18"/>
      <c r="J117" s="18"/>
      <c r="K117" s="18"/>
      <c r="L117" s="16"/>
      <c r="M117" s="16"/>
      <c r="N117" s="16"/>
      <c r="O117" s="18"/>
      <c r="P117" s="19">
        <v>6800.0</v>
      </c>
      <c r="Q117" s="20">
        <f t="shared" si="2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44722.0</v>
      </c>
      <c r="C118" s="14" t="s">
        <v>1821</v>
      </c>
      <c r="D118" s="15">
        <v>55158.0</v>
      </c>
      <c r="E118" s="15" t="s">
        <v>1792</v>
      </c>
      <c r="F118" s="16"/>
      <c r="G118" s="16"/>
      <c r="H118" s="23"/>
      <c r="I118" s="18"/>
      <c r="J118" s="18"/>
      <c r="K118" s="18"/>
      <c r="L118" s="16"/>
      <c r="M118" s="18"/>
      <c r="N118" s="16"/>
      <c r="O118" s="18">
        <v>1200.0</v>
      </c>
      <c r="P118" s="19">
        <v>1200.0</v>
      </c>
      <c r="Q118" s="20">
        <f t="shared" si="2"/>
        <v>0</v>
      </c>
      <c r="R118" s="19"/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44722.0</v>
      </c>
      <c r="C119" s="14" t="s">
        <v>1822</v>
      </c>
      <c r="D119" s="15">
        <v>27895.0</v>
      </c>
      <c r="E119" s="15" t="s">
        <v>1823</v>
      </c>
      <c r="F119" s="16"/>
      <c r="G119" s="16"/>
      <c r="H119" s="23"/>
      <c r="I119" s="18"/>
      <c r="J119" s="18"/>
      <c r="K119" s="18"/>
      <c r="L119" s="16"/>
      <c r="M119" s="16"/>
      <c r="N119" s="16"/>
      <c r="O119" s="18">
        <v>2400.0</v>
      </c>
      <c r="P119" s="19">
        <v>2400.0</v>
      </c>
      <c r="Q119" s="20">
        <f t="shared" si="2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/>
      <c r="B120" s="13"/>
      <c r="C120" s="14"/>
      <c r="D120" s="15"/>
      <c r="E120" s="15"/>
      <c r="F120" s="16"/>
      <c r="G120" s="16"/>
      <c r="H120" s="17"/>
      <c r="I120" s="18"/>
      <c r="J120" s="18"/>
      <c r="K120" s="18"/>
      <c r="L120" s="16"/>
      <c r="M120" s="16"/>
      <c r="N120" s="16"/>
      <c r="O120" s="18"/>
      <c r="P120" s="19"/>
      <c r="Q120" s="20">
        <f t="shared" si="2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26"/>
      <c r="B121" s="27"/>
      <c r="C121" s="27"/>
      <c r="D121" s="27"/>
      <c r="E121" s="27"/>
      <c r="F121" s="28">
        <f t="shared" ref="F121:Q121" si="3">SUM(F5:F120)</f>
        <v>44500</v>
      </c>
      <c r="G121" s="28">
        <f t="shared" si="3"/>
        <v>39350</v>
      </c>
      <c r="H121" s="28">
        <f t="shared" si="3"/>
        <v>298200</v>
      </c>
      <c r="I121" s="28">
        <f t="shared" si="3"/>
        <v>533220</v>
      </c>
      <c r="J121" s="28">
        <f t="shared" si="3"/>
        <v>179910</v>
      </c>
      <c r="K121" s="28">
        <f t="shared" si="3"/>
        <v>119660</v>
      </c>
      <c r="L121" s="28">
        <f t="shared" si="3"/>
        <v>0</v>
      </c>
      <c r="M121" s="28">
        <f t="shared" si="3"/>
        <v>1080</v>
      </c>
      <c r="N121" s="28">
        <f t="shared" si="3"/>
        <v>0</v>
      </c>
      <c r="O121" s="28">
        <f t="shared" si="3"/>
        <v>9600</v>
      </c>
      <c r="P121" s="30">
        <f t="shared" si="3"/>
        <v>1235570</v>
      </c>
      <c r="Q121" s="20">
        <f t="shared" si="3"/>
        <v>-10050</v>
      </c>
      <c r="R121" s="27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31"/>
      <c r="B122" s="31"/>
      <c r="C122" s="31"/>
      <c r="D122" s="31"/>
      <c r="E122" s="31"/>
      <c r="F122" s="32">
        <f>F121+G121+H121+I121+J121+K121+L121+M121+N121+O121</f>
        <v>1225520</v>
      </c>
      <c r="G122" s="6"/>
      <c r="H122" s="6"/>
      <c r="I122" s="6"/>
      <c r="J122" s="6"/>
      <c r="K122" s="6"/>
      <c r="L122" s="7"/>
      <c r="M122" s="33"/>
      <c r="N122" s="33"/>
      <c r="O122" s="33"/>
      <c r="P122" s="21"/>
      <c r="Q122" s="21"/>
      <c r="R122" s="3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</sheetData>
  <mergeCells count="19">
    <mergeCell ref="E2:E4"/>
    <mergeCell ref="F3:F4"/>
    <mergeCell ref="G3:H3"/>
    <mergeCell ref="I3:J3"/>
    <mergeCell ref="K3:K4"/>
    <mergeCell ref="L3:L4"/>
    <mergeCell ref="F122:L12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8.63"/>
    <col customWidth="1" min="16" max="16" width="14.13"/>
    <col customWidth="1" min="17" max="17" width="15.88"/>
    <col customWidth="1" min="18" max="18" width="13.63"/>
  </cols>
  <sheetData>
    <row r="1">
      <c r="A1" s="1" t="s">
        <v>1824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44722.0</v>
      </c>
      <c r="C5" s="14" t="s">
        <v>1825</v>
      </c>
      <c r="D5" s="15">
        <v>53249.0</v>
      </c>
      <c r="E5" s="15" t="s">
        <v>26</v>
      </c>
      <c r="F5" s="18"/>
      <c r="G5" s="16"/>
      <c r="H5" s="17"/>
      <c r="I5" s="24">
        <v>30800.0</v>
      </c>
      <c r="J5" s="18"/>
      <c r="K5" s="16"/>
      <c r="L5" s="16"/>
      <c r="M5" s="16"/>
      <c r="N5" s="16"/>
      <c r="O5" s="16"/>
      <c r="P5" s="19">
        <v>30800.0</v>
      </c>
      <c r="Q5" s="20">
        <f t="shared" ref="Q5:Q71" si="1">SUM(F5+G5+H5+I5+J5+K5+L5+M5+N5+O5-P5)</f>
        <v>0</v>
      </c>
      <c r="R5" s="19" t="s">
        <v>48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44722.0</v>
      </c>
      <c r="C6" s="14" t="s">
        <v>1826</v>
      </c>
      <c r="D6" s="15">
        <v>51406.0</v>
      </c>
      <c r="E6" s="15" t="s">
        <v>367</v>
      </c>
      <c r="F6" s="18"/>
      <c r="G6" s="16"/>
      <c r="H6" s="17"/>
      <c r="I6" s="24">
        <v>500.0</v>
      </c>
      <c r="J6" s="24"/>
      <c r="K6" s="16"/>
      <c r="L6" s="16"/>
      <c r="M6" s="16"/>
      <c r="N6" s="16"/>
      <c r="O6" s="16"/>
      <c r="P6" s="19">
        <v>500.0</v>
      </c>
      <c r="Q6" s="20">
        <f t="shared" si="1"/>
        <v>0</v>
      </c>
      <c r="R6" s="19" t="s">
        <v>48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44723.0</v>
      </c>
      <c r="C7" s="14" t="s">
        <v>1827</v>
      </c>
      <c r="D7" s="15">
        <v>57020.0</v>
      </c>
      <c r="E7" s="15" t="s">
        <v>1263</v>
      </c>
      <c r="F7" s="16"/>
      <c r="G7" s="16"/>
      <c r="H7" s="17"/>
      <c r="I7" s="24"/>
      <c r="J7" s="18">
        <v>2650.0</v>
      </c>
      <c r="K7" s="16"/>
      <c r="L7" s="16"/>
      <c r="M7" s="16"/>
      <c r="N7" s="16"/>
      <c r="O7" s="16"/>
      <c r="P7" s="19">
        <v>2650.0</v>
      </c>
      <c r="Q7" s="20">
        <f t="shared" si="1"/>
        <v>0</v>
      </c>
      <c r="R7" s="19" t="s">
        <v>79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44723.0</v>
      </c>
      <c r="C8" s="14" t="s">
        <v>1828</v>
      </c>
      <c r="D8" s="15">
        <v>69250.0</v>
      </c>
      <c r="E8" s="15" t="s">
        <v>1218</v>
      </c>
      <c r="F8" s="16"/>
      <c r="G8" s="16"/>
      <c r="H8" s="17"/>
      <c r="I8" s="24">
        <v>1450.0</v>
      </c>
      <c r="J8" s="18"/>
      <c r="K8" s="18"/>
      <c r="L8" s="16"/>
      <c r="M8" s="16"/>
      <c r="N8" s="16"/>
      <c r="O8" s="16"/>
      <c r="P8" s="19">
        <v>1450.0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44723.0</v>
      </c>
      <c r="C9" s="14" t="s">
        <v>1829</v>
      </c>
      <c r="D9" s="15">
        <v>64604.0</v>
      </c>
      <c r="E9" s="15" t="s">
        <v>1830</v>
      </c>
      <c r="F9" s="16"/>
      <c r="G9" s="16"/>
      <c r="H9" s="17"/>
      <c r="I9" s="24">
        <v>7650.0</v>
      </c>
      <c r="J9" s="24"/>
      <c r="K9" s="18"/>
      <c r="L9" s="16"/>
      <c r="M9" s="16"/>
      <c r="N9" s="16"/>
      <c r="O9" s="16"/>
      <c r="P9" s="19">
        <v>7650.0</v>
      </c>
      <c r="Q9" s="20">
        <f t="shared" si="1"/>
        <v>0</v>
      </c>
      <c r="R9" s="19" t="s">
        <v>1283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44723.0</v>
      </c>
      <c r="C10" s="14" t="s">
        <v>1831</v>
      </c>
      <c r="D10" s="15">
        <v>51876.0</v>
      </c>
      <c r="E10" s="15" t="s">
        <v>97</v>
      </c>
      <c r="F10" s="16"/>
      <c r="G10" s="16"/>
      <c r="H10" s="17"/>
      <c r="I10" s="24">
        <v>38400.0</v>
      </c>
      <c r="J10" s="24"/>
      <c r="K10" s="18"/>
      <c r="L10" s="16"/>
      <c r="M10" s="16"/>
      <c r="N10" s="16"/>
      <c r="O10" s="16"/>
      <c r="P10" s="19">
        <v>38400.0</v>
      </c>
      <c r="Q10" s="20">
        <f t="shared" si="1"/>
        <v>0</v>
      </c>
      <c r="R10" s="19" t="s">
        <v>33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44723.0</v>
      </c>
      <c r="C11" s="14" t="s">
        <v>1832</v>
      </c>
      <c r="D11" s="15">
        <v>50593.0</v>
      </c>
      <c r="E11" s="15" t="s">
        <v>47</v>
      </c>
      <c r="F11" s="16"/>
      <c r="G11" s="16"/>
      <c r="H11" s="17"/>
      <c r="I11" s="24">
        <v>48400.0</v>
      </c>
      <c r="J11" s="24"/>
      <c r="K11" s="18"/>
      <c r="L11" s="16"/>
      <c r="M11" s="16"/>
      <c r="N11" s="16"/>
      <c r="O11" s="16"/>
      <c r="P11" s="19">
        <v>48400.0</v>
      </c>
      <c r="Q11" s="20">
        <f t="shared" si="1"/>
        <v>0</v>
      </c>
      <c r="R11" s="19" t="s">
        <v>33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44723.0</v>
      </c>
      <c r="C12" s="14" t="s">
        <v>1833</v>
      </c>
      <c r="D12" s="15">
        <v>53283.0</v>
      </c>
      <c r="E12" s="15" t="s">
        <v>199</v>
      </c>
      <c r="F12" s="16"/>
      <c r="G12" s="16"/>
      <c r="H12" s="17"/>
      <c r="I12" s="24">
        <v>6950.0</v>
      </c>
      <c r="J12" s="24"/>
      <c r="K12" s="18"/>
      <c r="L12" s="16"/>
      <c r="M12" s="16"/>
      <c r="N12" s="16"/>
      <c r="O12" s="16"/>
      <c r="P12" s="19">
        <v>6950.0</v>
      </c>
      <c r="Q12" s="20">
        <f t="shared" si="1"/>
        <v>0</v>
      </c>
      <c r="R12" s="19" t="s">
        <v>502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44723.0</v>
      </c>
      <c r="C13" s="14" t="s">
        <v>1834</v>
      </c>
      <c r="D13" s="15">
        <v>36555.0</v>
      </c>
      <c r="E13" s="15" t="s">
        <v>232</v>
      </c>
      <c r="F13" s="16"/>
      <c r="G13" s="16"/>
      <c r="H13" s="17"/>
      <c r="I13" s="24">
        <v>12150.0</v>
      </c>
      <c r="J13" s="24"/>
      <c r="K13" s="18"/>
      <c r="L13" s="16"/>
      <c r="M13" s="16"/>
      <c r="N13" s="16"/>
      <c r="O13" s="16"/>
      <c r="P13" s="19">
        <v>12150.0</v>
      </c>
      <c r="Q13" s="20">
        <f t="shared" si="1"/>
        <v>0</v>
      </c>
      <c r="R13" s="19" t="s">
        <v>1283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44723.0</v>
      </c>
      <c r="C14" s="14" t="s">
        <v>1835</v>
      </c>
      <c r="D14" s="15">
        <v>65268.0</v>
      </c>
      <c r="E14" s="15" t="s">
        <v>1836</v>
      </c>
      <c r="F14" s="18"/>
      <c r="G14" s="16"/>
      <c r="H14" s="17"/>
      <c r="I14" s="24">
        <v>2500.0</v>
      </c>
      <c r="J14" s="24"/>
      <c r="K14" s="18"/>
      <c r="L14" s="16"/>
      <c r="M14" s="16"/>
      <c r="N14" s="16"/>
      <c r="O14" s="16"/>
      <c r="P14" s="19">
        <v>2500.0</v>
      </c>
      <c r="Q14" s="20">
        <f t="shared" si="1"/>
        <v>0</v>
      </c>
      <c r="R14" s="19" t="s">
        <v>79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44723.0</v>
      </c>
      <c r="C15" s="14" t="s">
        <v>1837</v>
      </c>
      <c r="D15" s="15">
        <v>61396.0</v>
      </c>
      <c r="E15" s="15" t="s">
        <v>1245</v>
      </c>
      <c r="F15" s="16"/>
      <c r="G15" s="16"/>
      <c r="H15" s="17"/>
      <c r="I15" s="24">
        <v>850.0</v>
      </c>
      <c r="J15" s="24"/>
      <c r="K15" s="18"/>
      <c r="L15" s="16"/>
      <c r="M15" s="18"/>
      <c r="N15" s="16"/>
      <c r="O15" s="16"/>
      <c r="P15" s="19">
        <v>850.0</v>
      </c>
      <c r="Q15" s="20">
        <f t="shared" si="1"/>
        <v>0</v>
      </c>
      <c r="R15" s="19" t="s">
        <v>33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44723.0</v>
      </c>
      <c r="C16" s="14" t="s">
        <v>1838</v>
      </c>
      <c r="D16" s="15">
        <v>22332.0</v>
      </c>
      <c r="E16" s="15" t="s">
        <v>402</v>
      </c>
      <c r="F16" s="16"/>
      <c r="G16" s="16"/>
      <c r="H16" s="17"/>
      <c r="I16" s="24">
        <v>25000.0</v>
      </c>
      <c r="J16" s="24"/>
      <c r="K16" s="18"/>
      <c r="L16" s="16"/>
      <c r="M16" s="16"/>
      <c r="N16" s="16"/>
      <c r="O16" s="16"/>
      <c r="P16" s="19">
        <v>25000.0</v>
      </c>
      <c r="Q16" s="20">
        <f t="shared" si="1"/>
        <v>0</v>
      </c>
      <c r="R16" s="19" t="s">
        <v>502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44723.0</v>
      </c>
      <c r="C17" s="14" t="s">
        <v>1839</v>
      </c>
      <c r="D17" s="15">
        <v>42137.0</v>
      </c>
      <c r="E17" s="15" t="s">
        <v>1840</v>
      </c>
      <c r="F17" s="16"/>
      <c r="G17" s="16"/>
      <c r="H17" s="17"/>
      <c r="I17" s="24">
        <v>5150.0</v>
      </c>
      <c r="J17" s="24"/>
      <c r="K17" s="18"/>
      <c r="L17" s="16"/>
      <c r="M17" s="16"/>
      <c r="N17" s="16"/>
      <c r="O17" s="16"/>
      <c r="P17" s="19">
        <v>5150.0</v>
      </c>
      <c r="Q17" s="20">
        <f t="shared" si="1"/>
        <v>0</v>
      </c>
      <c r="R17" s="19" t="s">
        <v>1283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44723.0</v>
      </c>
      <c r="C18" s="14" t="s">
        <v>1841</v>
      </c>
      <c r="D18" s="15">
        <v>54280.0</v>
      </c>
      <c r="E18" s="15" t="s">
        <v>1189</v>
      </c>
      <c r="F18" s="16"/>
      <c r="G18" s="16"/>
      <c r="H18" s="17"/>
      <c r="I18" s="24">
        <v>10250.0</v>
      </c>
      <c r="J18" s="24"/>
      <c r="K18" s="18"/>
      <c r="L18" s="16"/>
      <c r="M18" s="16"/>
      <c r="N18" s="16"/>
      <c r="O18" s="16"/>
      <c r="P18" s="19">
        <v>10250.0</v>
      </c>
      <c r="Q18" s="20">
        <f t="shared" si="1"/>
        <v>0</v>
      </c>
      <c r="R18" s="19" t="s">
        <v>1283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44723.0</v>
      </c>
      <c r="C19" s="14" t="s">
        <v>1842</v>
      </c>
      <c r="D19" s="15">
        <v>22332.0</v>
      </c>
      <c r="E19" s="15" t="s">
        <v>402</v>
      </c>
      <c r="F19" s="16"/>
      <c r="G19" s="16"/>
      <c r="H19" s="17"/>
      <c r="I19" s="24">
        <v>5150.0</v>
      </c>
      <c r="J19" s="24"/>
      <c r="K19" s="24"/>
      <c r="L19" s="16"/>
      <c r="M19" s="16"/>
      <c r="N19" s="16"/>
      <c r="O19" s="16"/>
      <c r="P19" s="19">
        <v>5150.0</v>
      </c>
      <c r="Q19" s="20">
        <f t="shared" si="1"/>
        <v>0</v>
      </c>
      <c r="R19" s="19" t="s">
        <v>507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44723.0</v>
      </c>
      <c r="C20" s="14" t="s">
        <v>1843</v>
      </c>
      <c r="D20" s="15">
        <v>64875.0</v>
      </c>
      <c r="E20" s="15" t="s">
        <v>1844</v>
      </c>
      <c r="F20" s="16"/>
      <c r="G20" s="16"/>
      <c r="H20" s="17"/>
      <c r="I20" s="24"/>
      <c r="J20" s="24">
        <v>400.0</v>
      </c>
      <c r="K20" s="18"/>
      <c r="L20" s="16"/>
      <c r="M20" s="16"/>
      <c r="N20" s="16"/>
      <c r="O20" s="16"/>
      <c r="P20" s="19">
        <v>400.0</v>
      </c>
      <c r="Q20" s="20">
        <f t="shared" si="1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44723.0</v>
      </c>
      <c r="C21" s="14" t="s">
        <v>1845</v>
      </c>
      <c r="D21" s="15">
        <v>14343.0</v>
      </c>
      <c r="E21" s="15" t="s">
        <v>93</v>
      </c>
      <c r="F21" s="16"/>
      <c r="G21" s="16"/>
      <c r="H21" s="17"/>
      <c r="I21" s="24">
        <v>1100.0</v>
      </c>
      <c r="J21" s="24"/>
      <c r="K21" s="18"/>
      <c r="L21" s="16"/>
      <c r="M21" s="16"/>
      <c r="N21" s="16"/>
      <c r="O21" s="16"/>
      <c r="P21" s="19">
        <v>1100.0</v>
      </c>
      <c r="Q21" s="20">
        <f t="shared" si="1"/>
        <v>0</v>
      </c>
      <c r="R21" s="19" t="s">
        <v>33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44723.0</v>
      </c>
      <c r="C22" s="14" t="s">
        <v>1846</v>
      </c>
      <c r="D22" s="15">
        <v>36690.0</v>
      </c>
      <c r="E22" s="15" t="s">
        <v>1680</v>
      </c>
      <c r="F22" s="16"/>
      <c r="G22" s="16"/>
      <c r="H22" s="17"/>
      <c r="I22" s="24">
        <v>2500.0</v>
      </c>
      <c r="J22" s="24"/>
      <c r="K22" s="18"/>
      <c r="L22" s="16"/>
      <c r="M22" s="16"/>
      <c r="N22" s="16"/>
      <c r="O22" s="16"/>
      <c r="P22" s="19">
        <v>2500.0</v>
      </c>
      <c r="Q22" s="20">
        <f t="shared" si="1"/>
        <v>0</v>
      </c>
      <c r="R22" s="19" t="s">
        <v>507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44723.0</v>
      </c>
      <c r="C23" s="14" t="s">
        <v>1847</v>
      </c>
      <c r="D23" s="15">
        <v>51782.0</v>
      </c>
      <c r="E23" s="15" t="s">
        <v>541</v>
      </c>
      <c r="F23" s="16"/>
      <c r="G23" s="16"/>
      <c r="H23" s="17"/>
      <c r="I23" s="24"/>
      <c r="J23" s="24">
        <v>350.0</v>
      </c>
      <c r="K23" s="18"/>
      <c r="L23" s="16"/>
      <c r="M23" s="16"/>
      <c r="N23" s="16"/>
      <c r="O23" s="16"/>
      <c r="P23" s="19">
        <v>350.0</v>
      </c>
      <c r="Q23" s="20">
        <f t="shared" si="1"/>
        <v>0</v>
      </c>
      <c r="R23" s="19" t="s">
        <v>507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44723.0</v>
      </c>
      <c r="C24" s="14" t="s">
        <v>1848</v>
      </c>
      <c r="D24" s="15">
        <v>63778.0</v>
      </c>
      <c r="E24" s="15" t="s">
        <v>1849</v>
      </c>
      <c r="F24" s="16"/>
      <c r="G24" s="16"/>
      <c r="H24" s="17"/>
      <c r="I24" s="24">
        <v>12500.0</v>
      </c>
      <c r="J24" s="24"/>
      <c r="K24" s="18"/>
      <c r="L24" s="16"/>
      <c r="M24" s="16"/>
      <c r="N24" s="16"/>
      <c r="O24" s="16"/>
      <c r="P24" s="19">
        <v>12500.0</v>
      </c>
      <c r="Q24" s="20">
        <f t="shared" si="1"/>
        <v>0</v>
      </c>
      <c r="R24" s="19" t="s">
        <v>79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44723.0</v>
      </c>
      <c r="C25" s="14" t="s">
        <v>1850</v>
      </c>
      <c r="D25" s="15">
        <v>71243.0</v>
      </c>
      <c r="E25" s="15" t="s">
        <v>1851</v>
      </c>
      <c r="F25" s="16"/>
      <c r="G25" s="16"/>
      <c r="H25" s="17"/>
      <c r="I25" s="24">
        <v>27000.0</v>
      </c>
      <c r="J25" s="24"/>
      <c r="K25" s="18"/>
      <c r="L25" s="16"/>
      <c r="M25" s="16"/>
      <c r="N25" s="16"/>
      <c r="O25" s="16"/>
      <c r="P25" s="19">
        <v>27000.0</v>
      </c>
      <c r="Q25" s="20">
        <f t="shared" si="1"/>
        <v>0</v>
      </c>
      <c r="R25" s="19" t="s">
        <v>33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44723.0</v>
      </c>
      <c r="C26" s="14" t="s">
        <v>1852</v>
      </c>
      <c r="D26" s="15">
        <v>53877.0</v>
      </c>
      <c r="E26" s="15" t="s">
        <v>1853</v>
      </c>
      <c r="F26" s="16"/>
      <c r="G26" s="16"/>
      <c r="H26" s="17"/>
      <c r="I26" s="24"/>
      <c r="J26" s="24">
        <v>300.0</v>
      </c>
      <c r="K26" s="18"/>
      <c r="L26" s="16"/>
      <c r="M26" s="16"/>
      <c r="N26" s="16"/>
      <c r="O26" s="16"/>
      <c r="P26" s="19">
        <v>300.0</v>
      </c>
      <c r="Q26" s="20">
        <f t="shared" si="1"/>
        <v>0</v>
      </c>
      <c r="R26" s="19" t="s">
        <v>48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44723.0</v>
      </c>
      <c r="C27" s="14" t="s">
        <v>1854</v>
      </c>
      <c r="D27" s="15">
        <v>58936.0</v>
      </c>
      <c r="E27" s="15" t="s">
        <v>1855</v>
      </c>
      <c r="F27" s="16"/>
      <c r="G27" s="16"/>
      <c r="H27" s="23"/>
      <c r="I27" s="24"/>
      <c r="J27" s="24">
        <v>10870.0</v>
      </c>
      <c r="K27" s="18"/>
      <c r="L27" s="16"/>
      <c r="M27" s="16"/>
      <c r="N27" s="16"/>
      <c r="O27" s="16"/>
      <c r="P27" s="19">
        <v>10870.0</v>
      </c>
      <c r="Q27" s="20">
        <f t="shared" si="1"/>
        <v>0</v>
      </c>
      <c r="R27" s="19" t="s">
        <v>507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44723.0</v>
      </c>
      <c r="C28" s="14" t="s">
        <v>1856</v>
      </c>
      <c r="D28" s="15">
        <v>45096.0</v>
      </c>
      <c r="E28" s="15" t="s">
        <v>169</v>
      </c>
      <c r="F28" s="16"/>
      <c r="G28" s="16"/>
      <c r="H28" s="17"/>
      <c r="I28" s="24">
        <v>10000.0</v>
      </c>
      <c r="J28" s="24"/>
      <c r="K28" s="18"/>
      <c r="L28" s="16"/>
      <c r="M28" s="18"/>
      <c r="N28" s="16"/>
      <c r="O28" s="16"/>
      <c r="P28" s="19">
        <v>10000.0</v>
      </c>
      <c r="Q28" s="20">
        <f t="shared" si="1"/>
        <v>0</v>
      </c>
      <c r="R28" s="19" t="s">
        <v>1283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44723.0</v>
      </c>
      <c r="C29" s="14" t="s">
        <v>1857</v>
      </c>
      <c r="D29" s="15">
        <v>51051.0</v>
      </c>
      <c r="E29" s="15" t="s">
        <v>510</v>
      </c>
      <c r="F29" s="16"/>
      <c r="G29" s="16"/>
      <c r="H29" s="17"/>
      <c r="I29" s="24">
        <v>30280.0</v>
      </c>
      <c r="J29" s="18"/>
      <c r="K29" s="18"/>
      <c r="L29" s="16"/>
      <c r="M29" s="18"/>
      <c r="N29" s="16"/>
      <c r="O29" s="16"/>
      <c r="P29" s="19">
        <v>30280.0</v>
      </c>
      <c r="Q29" s="20">
        <f t="shared" si="1"/>
        <v>0</v>
      </c>
      <c r="R29" s="19" t="s">
        <v>507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44723.0</v>
      </c>
      <c r="C30" s="14" t="s">
        <v>1858</v>
      </c>
      <c r="D30" s="15">
        <v>48973.0</v>
      </c>
      <c r="E30" s="15" t="s">
        <v>184</v>
      </c>
      <c r="F30" s="16"/>
      <c r="G30" s="16"/>
      <c r="H30" s="17"/>
      <c r="I30" s="24">
        <v>1200.0</v>
      </c>
      <c r="J30" s="24"/>
      <c r="K30" s="18"/>
      <c r="L30" s="16"/>
      <c r="M30" s="16"/>
      <c r="N30" s="16"/>
      <c r="O30" s="16"/>
      <c r="P30" s="19">
        <v>1200.0</v>
      </c>
      <c r="Q30" s="20">
        <f t="shared" si="1"/>
        <v>0</v>
      </c>
      <c r="R30" s="19" t="s">
        <v>33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44723.0</v>
      </c>
      <c r="C31" s="14" t="s">
        <v>1859</v>
      </c>
      <c r="D31" s="15">
        <v>22332.0</v>
      </c>
      <c r="E31" s="15" t="s">
        <v>402</v>
      </c>
      <c r="F31" s="16"/>
      <c r="G31" s="16"/>
      <c r="H31" s="17"/>
      <c r="I31" s="18">
        <v>2500.0</v>
      </c>
      <c r="J31" s="24"/>
      <c r="K31" s="18"/>
      <c r="L31" s="16"/>
      <c r="M31" s="16"/>
      <c r="N31" s="16"/>
      <c r="O31" s="16"/>
      <c r="P31" s="19">
        <v>2500.0</v>
      </c>
      <c r="Q31" s="20">
        <f t="shared" si="1"/>
        <v>0</v>
      </c>
      <c r="R31" s="19" t="s">
        <v>79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44723.0</v>
      </c>
      <c r="C32" s="14" t="s">
        <v>1860</v>
      </c>
      <c r="D32" s="15">
        <v>52993.0</v>
      </c>
      <c r="E32" s="15" t="s">
        <v>480</v>
      </c>
      <c r="F32" s="16"/>
      <c r="G32" s="18"/>
      <c r="H32" s="17"/>
      <c r="I32" s="18">
        <v>200.0</v>
      </c>
      <c r="J32" s="24"/>
      <c r="K32" s="18"/>
      <c r="L32" s="16"/>
      <c r="M32" s="16"/>
      <c r="N32" s="16"/>
      <c r="O32" s="16"/>
      <c r="P32" s="19">
        <v>200.0</v>
      </c>
      <c r="Q32" s="20">
        <f t="shared" si="1"/>
        <v>0</v>
      </c>
      <c r="R32" s="19" t="s">
        <v>1283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44723.0</v>
      </c>
      <c r="C33" s="14" t="s">
        <v>1861</v>
      </c>
      <c r="D33" s="15">
        <v>69620.0</v>
      </c>
      <c r="E33" s="15" t="s">
        <v>186</v>
      </c>
      <c r="F33" s="16"/>
      <c r="G33" s="16"/>
      <c r="H33" s="17"/>
      <c r="I33" s="24"/>
      <c r="J33" s="24">
        <v>15000.0</v>
      </c>
      <c r="K33" s="18"/>
      <c r="L33" s="16"/>
      <c r="M33" s="16"/>
      <c r="N33" s="16"/>
      <c r="O33" s="16"/>
      <c r="P33" s="19">
        <v>15000.0</v>
      </c>
      <c r="Q33" s="20">
        <f t="shared" si="1"/>
        <v>0</v>
      </c>
      <c r="R33" s="19" t="s">
        <v>33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44723.0</v>
      </c>
      <c r="C34" s="14" t="s">
        <v>1862</v>
      </c>
      <c r="D34" s="15">
        <v>49194.0</v>
      </c>
      <c r="E34" s="15" t="s">
        <v>55</v>
      </c>
      <c r="F34" s="16"/>
      <c r="G34" s="16"/>
      <c r="H34" s="23">
        <v>6342.0</v>
      </c>
      <c r="I34" s="24"/>
      <c r="J34" s="24"/>
      <c r="K34" s="18">
        <v>1308.0</v>
      </c>
      <c r="L34" s="16"/>
      <c r="M34" s="16"/>
      <c r="N34" s="16"/>
      <c r="O34" s="16"/>
      <c r="P34" s="19">
        <v>7650.0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44723.0</v>
      </c>
      <c r="C35" s="14" t="s">
        <v>1863</v>
      </c>
      <c r="D35" s="15">
        <v>51939.0</v>
      </c>
      <c r="E35" s="15" t="s">
        <v>206</v>
      </c>
      <c r="F35" s="16"/>
      <c r="G35" s="16"/>
      <c r="H35" s="17"/>
      <c r="I35" s="18">
        <v>53500.0</v>
      </c>
      <c r="J35" s="24"/>
      <c r="K35" s="18"/>
      <c r="L35" s="16"/>
      <c r="M35" s="16"/>
      <c r="N35" s="16"/>
      <c r="O35" s="16"/>
      <c r="P35" s="19">
        <v>53500.0</v>
      </c>
      <c r="Q35" s="20">
        <f t="shared" si="1"/>
        <v>0</v>
      </c>
      <c r="R35" s="19" t="s">
        <v>1283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44723.0</v>
      </c>
      <c r="C36" s="14" t="s">
        <v>1864</v>
      </c>
      <c r="D36" s="15">
        <v>44762.0</v>
      </c>
      <c r="E36" s="15" t="s">
        <v>1865</v>
      </c>
      <c r="F36" s="16"/>
      <c r="G36" s="16"/>
      <c r="H36" s="17"/>
      <c r="I36" s="24">
        <v>10000.0</v>
      </c>
      <c r="J36" s="18"/>
      <c r="K36" s="24"/>
      <c r="L36" s="16"/>
      <c r="M36" s="16"/>
      <c r="N36" s="16"/>
      <c r="O36" s="16"/>
      <c r="P36" s="19">
        <v>10000.0</v>
      </c>
      <c r="Q36" s="20">
        <f t="shared" si="1"/>
        <v>0</v>
      </c>
      <c r="R36" s="19" t="s">
        <v>507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44723.0</v>
      </c>
      <c r="C37" s="14" t="s">
        <v>1866</v>
      </c>
      <c r="D37" s="15">
        <v>33065.0</v>
      </c>
      <c r="E37" s="15" t="s">
        <v>1867</v>
      </c>
      <c r="F37" s="16"/>
      <c r="G37" s="16"/>
      <c r="H37" s="17"/>
      <c r="I37" s="24">
        <v>2650.0</v>
      </c>
      <c r="J37" s="24"/>
      <c r="K37" s="18"/>
      <c r="L37" s="16"/>
      <c r="M37" s="16"/>
      <c r="N37" s="16"/>
      <c r="O37" s="16"/>
      <c r="P37" s="19">
        <v>2650.0</v>
      </c>
      <c r="Q37" s="20">
        <f t="shared" si="1"/>
        <v>0</v>
      </c>
      <c r="R37" s="19" t="s">
        <v>48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44723.0</v>
      </c>
      <c r="C38" s="14" t="s">
        <v>1868</v>
      </c>
      <c r="D38" s="15">
        <v>14329.0</v>
      </c>
      <c r="E38" s="15" t="s">
        <v>637</v>
      </c>
      <c r="F38" s="16"/>
      <c r="G38" s="16"/>
      <c r="H38" s="17"/>
      <c r="I38" s="24">
        <v>2850.0</v>
      </c>
      <c r="J38" s="18"/>
      <c r="K38" s="18"/>
      <c r="L38" s="16"/>
      <c r="M38" s="16"/>
      <c r="N38" s="16"/>
      <c r="O38" s="16"/>
      <c r="P38" s="19">
        <v>2850.0</v>
      </c>
      <c r="Q38" s="20">
        <f t="shared" si="1"/>
        <v>0</v>
      </c>
      <c r="R38" s="19" t="s">
        <v>507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44723.0</v>
      </c>
      <c r="C39" s="14" t="s">
        <v>1869</v>
      </c>
      <c r="D39" s="15">
        <v>10744.0</v>
      </c>
      <c r="E39" s="15" t="s">
        <v>212</v>
      </c>
      <c r="F39" s="18"/>
      <c r="G39" s="16"/>
      <c r="H39" s="17"/>
      <c r="I39" s="24">
        <v>5150.0</v>
      </c>
      <c r="J39" s="24"/>
      <c r="K39" s="18"/>
      <c r="L39" s="16"/>
      <c r="M39" s="16"/>
      <c r="N39" s="16"/>
      <c r="O39" s="16"/>
      <c r="P39" s="19">
        <v>5150.0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44723.0</v>
      </c>
      <c r="C40" s="14" t="s">
        <v>1870</v>
      </c>
      <c r="D40" s="15">
        <v>58074.0</v>
      </c>
      <c r="E40" s="15" t="s">
        <v>1448</v>
      </c>
      <c r="F40" s="16"/>
      <c r="G40" s="16"/>
      <c r="H40" s="17"/>
      <c r="I40" s="24">
        <v>3900.0</v>
      </c>
      <c r="J40" s="24"/>
      <c r="K40" s="18"/>
      <c r="L40" s="16"/>
      <c r="M40" s="16"/>
      <c r="N40" s="16"/>
      <c r="O40" s="16"/>
      <c r="P40" s="19">
        <v>3900.0</v>
      </c>
      <c r="Q40" s="20">
        <f t="shared" si="1"/>
        <v>0</v>
      </c>
      <c r="R40" s="19" t="s">
        <v>507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44723.0</v>
      </c>
      <c r="C41" s="14" t="s">
        <v>1871</v>
      </c>
      <c r="D41" s="15">
        <v>69629.0</v>
      </c>
      <c r="E41" s="15" t="s">
        <v>1872</v>
      </c>
      <c r="F41" s="18"/>
      <c r="G41" s="16"/>
      <c r="H41" s="17"/>
      <c r="I41" s="18"/>
      <c r="J41" s="24">
        <v>14230.0</v>
      </c>
      <c r="K41" s="18"/>
      <c r="L41" s="16"/>
      <c r="M41" s="16"/>
      <c r="N41" s="16"/>
      <c r="O41" s="16"/>
      <c r="P41" s="19">
        <v>14230.0</v>
      </c>
      <c r="Q41" s="20">
        <f t="shared" si="1"/>
        <v>0</v>
      </c>
      <c r="R41" s="19" t="s">
        <v>79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44723.0</v>
      </c>
      <c r="C42" s="14" t="s">
        <v>1873</v>
      </c>
      <c r="D42" s="15">
        <v>49655.0</v>
      </c>
      <c r="E42" s="15" t="s">
        <v>626</v>
      </c>
      <c r="F42" s="16"/>
      <c r="G42" s="16"/>
      <c r="H42" s="17"/>
      <c r="I42" s="24"/>
      <c r="J42" s="24">
        <v>15000.0</v>
      </c>
      <c r="K42" s="24"/>
      <c r="L42" s="16"/>
      <c r="M42" s="16"/>
      <c r="N42" s="16"/>
      <c r="O42" s="16"/>
      <c r="P42" s="19">
        <v>15000.0</v>
      </c>
      <c r="Q42" s="20">
        <f t="shared" si="1"/>
        <v>0</v>
      </c>
      <c r="R42" s="19" t="s">
        <v>502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44723.0</v>
      </c>
      <c r="C43" s="14" t="s">
        <v>1874</v>
      </c>
      <c r="D43" s="15">
        <v>39317.0</v>
      </c>
      <c r="E43" s="15" t="s">
        <v>139</v>
      </c>
      <c r="F43" s="16"/>
      <c r="G43" s="16"/>
      <c r="H43" s="17"/>
      <c r="I43" s="18"/>
      <c r="J43" s="24">
        <v>1500.0</v>
      </c>
      <c r="K43" s="18"/>
      <c r="L43" s="16"/>
      <c r="M43" s="16"/>
      <c r="N43" s="16"/>
      <c r="O43" s="16"/>
      <c r="P43" s="19">
        <v>1500.0</v>
      </c>
      <c r="Q43" s="20">
        <f t="shared" si="1"/>
        <v>0</v>
      </c>
      <c r="R43" s="19" t="s">
        <v>79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44723.0</v>
      </c>
      <c r="C44" s="14" t="s">
        <v>1875</v>
      </c>
      <c r="D44" s="15">
        <v>19971.0</v>
      </c>
      <c r="E44" s="15" t="s">
        <v>1876</v>
      </c>
      <c r="F44" s="16"/>
      <c r="G44" s="16"/>
      <c r="H44" s="17"/>
      <c r="I44" s="24"/>
      <c r="J44" s="24">
        <v>5000.0</v>
      </c>
      <c r="K44" s="18"/>
      <c r="L44" s="16"/>
      <c r="M44" s="16"/>
      <c r="N44" s="16"/>
      <c r="O44" s="16"/>
      <c r="P44" s="19">
        <v>5000.0</v>
      </c>
      <c r="Q44" s="20">
        <f t="shared" si="1"/>
        <v>0</v>
      </c>
      <c r="R44" s="19" t="s">
        <v>33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44723.0</v>
      </c>
      <c r="C45" s="14" t="s">
        <v>1877</v>
      </c>
      <c r="D45" s="15">
        <v>54046.0</v>
      </c>
      <c r="E45" s="15" t="s">
        <v>1878</v>
      </c>
      <c r="F45" s="16"/>
      <c r="G45" s="16"/>
      <c r="H45" s="17"/>
      <c r="I45" s="24"/>
      <c r="J45" s="24">
        <v>5000.0</v>
      </c>
      <c r="K45" s="18"/>
      <c r="L45" s="16"/>
      <c r="M45" s="16"/>
      <c r="N45" s="16"/>
      <c r="O45" s="16"/>
      <c r="P45" s="19">
        <v>5000.0</v>
      </c>
      <c r="Q45" s="20">
        <f t="shared" si="1"/>
        <v>0</v>
      </c>
      <c r="R45" s="19" t="s">
        <v>33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44723.0</v>
      </c>
      <c r="C46" s="14" t="s">
        <v>1879</v>
      </c>
      <c r="D46" s="15">
        <v>54398.0</v>
      </c>
      <c r="E46" s="15" t="s">
        <v>1880</v>
      </c>
      <c r="F46" s="16"/>
      <c r="G46" s="16"/>
      <c r="H46" s="17"/>
      <c r="I46" s="24"/>
      <c r="J46" s="24">
        <v>5000.0</v>
      </c>
      <c r="K46" s="18"/>
      <c r="L46" s="16"/>
      <c r="M46" s="16"/>
      <c r="N46" s="16"/>
      <c r="O46" s="16"/>
      <c r="P46" s="19">
        <v>5000.0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44723.0</v>
      </c>
      <c r="C47" s="14" t="s">
        <v>1881</v>
      </c>
      <c r="D47" s="15">
        <v>65361.0</v>
      </c>
      <c r="E47" s="15" t="s">
        <v>1882</v>
      </c>
      <c r="F47" s="16"/>
      <c r="G47" s="16"/>
      <c r="H47" s="17"/>
      <c r="I47" s="24"/>
      <c r="J47" s="18">
        <v>3650.0</v>
      </c>
      <c r="K47" s="18"/>
      <c r="L47" s="16"/>
      <c r="M47" s="16"/>
      <c r="N47" s="16"/>
      <c r="O47" s="16"/>
      <c r="P47" s="19">
        <v>3650.0</v>
      </c>
      <c r="Q47" s="20">
        <f t="shared" si="1"/>
        <v>0</v>
      </c>
      <c r="R47" s="19" t="s">
        <v>1283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44723.0</v>
      </c>
      <c r="C48" s="14" t="s">
        <v>1883</v>
      </c>
      <c r="D48" s="15">
        <v>46778.0</v>
      </c>
      <c r="E48" s="15" t="s">
        <v>448</v>
      </c>
      <c r="F48" s="16"/>
      <c r="G48" s="18"/>
      <c r="H48" s="17"/>
      <c r="I48" s="24"/>
      <c r="J48" s="18">
        <v>2400.0</v>
      </c>
      <c r="K48" s="18"/>
      <c r="L48" s="16"/>
      <c r="M48" s="16"/>
      <c r="N48" s="16"/>
      <c r="O48" s="16"/>
      <c r="P48" s="19">
        <v>2400.0</v>
      </c>
      <c r="Q48" s="20">
        <f t="shared" si="1"/>
        <v>0</v>
      </c>
      <c r="R48" s="19" t="s">
        <v>507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44723.0</v>
      </c>
      <c r="C49" s="14" t="s">
        <v>1884</v>
      </c>
      <c r="D49" s="15">
        <v>67197.0</v>
      </c>
      <c r="E49" s="15" t="s">
        <v>1885</v>
      </c>
      <c r="F49" s="16"/>
      <c r="G49" s="18">
        <v>27000.0</v>
      </c>
      <c r="H49" s="17"/>
      <c r="I49" s="24"/>
      <c r="J49" s="18"/>
      <c r="K49" s="18"/>
      <c r="L49" s="16"/>
      <c r="M49" s="16"/>
      <c r="N49" s="16"/>
      <c r="O49" s="16"/>
      <c r="P49" s="19">
        <v>27000.0</v>
      </c>
      <c r="Q49" s="20">
        <f t="shared" si="1"/>
        <v>0</v>
      </c>
      <c r="R49" s="19" t="s">
        <v>79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44723.0</v>
      </c>
      <c r="C50" s="14" t="s">
        <v>1886</v>
      </c>
      <c r="D50" s="15">
        <v>63561.0</v>
      </c>
      <c r="E50" s="15" t="s">
        <v>1887</v>
      </c>
      <c r="F50" s="16"/>
      <c r="G50" s="16"/>
      <c r="H50" s="17"/>
      <c r="I50" s="24">
        <v>5000.0</v>
      </c>
      <c r="J50" s="18"/>
      <c r="K50" s="18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33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44723.0</v>
      </c>
      <c r="C51" s="14" t="s">
        <v>1888</v>
      </c>
      <c r="D51" s="15">
        <v>57773.0</v>
      </c>
      <c r="E51" s="15" t="s">
        <v>1702</v>
      </c>
      <c r="F51" s="16"/>
      <c r="G51" s="16"/>
      <c r="H51" s="17"/>
      <c r="I51" s="24"/>
      <c r="J51" s="18">
        <v>3900.0</v>
      </c>
      <c r="K51" s="18"/>
      <c r="L51" s="16"/>
      <c r="M51" s="16"/>
      <c r="N51" s="16"/>
      <c r="O51" s="16"/>
      <c r="P51" s="19">
        <v>3900.0</v>
      </c>
      <c r="Q51" s="20">
        <f t="shared" si="1"/>
        <v>0</v>
      </c>
      <c r="R51" s="19" t="s">
        <v>1283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44723.0</v>
      </c>
      <c r="C52" s="14" t="s">
        <v>1889</v>
      </c>
      <c r="D52" s="15">
        <v>48973.0</v>
      </c>
      <c r="E52" s="15" t="s">
        <v>184</v>
      </c>
      <c r="F52" s="16"/>
      <c r="G52" s="16"/>
      <c r="H52" s="23"/>
      <c r="I52" s="24">
        <v>15400.0</v>
      </c>
      <c r="J52" s="18"/>
      <c r="K52" s="18"/>
      <c r="L52" s="16"/>
      <c r="M52" s="16"/>
      <c r="N52" s="16"/>
      <c r="O52" s="16"/>
      <c r="P52" s="19">
        <v>15400.0</v>
      </c>
      <c r="Q52" s="20">
        <f t="shared" si="1"/>
        <v>0</v>
      </c>
      <c r="R52" s="19" t="s">
        <v>33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44723.0</v>
      </c>
      <c r="C53" s="14" t="s">
        <v>1890</v>
      </c>
      <c r="D53" s="15">
        <v>50436.0</v>
      </c>
      <c r="E53" s="15" t="s">
        <v>216</v>
      </c>
      <c r="F53" s="16"/>
      <c r="G53" s="16"/>
      <c r="H53" s="17"/>
      <c r="I53" s="24">
        <v>1600.0</v>
      </c>
      <c r="J53" s="24"/>
      <c r="K53" s="18"/>
      <c r="L53" s="16"/>
      <c r="M53" s="16"/>
      <c r="N53" s="16"/>
      <c r="O53" s="16"/>
      <c r="P53" s="19">
        <v>1600.0</v>
      </c>
      <c r="Q53" s="20">
        <f t="shared" si="1"/>
        <v>0</v>
      </c>
      <c r="R53" s="19" t="s">
        <v>33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44723.0</v>
      </c>
      <c r="C54" s="14" t="s">
        <v>1891</v>
      </c>
      <c r="D54" s="15">
        <v>71280.0</v>
      </c>
      <c r="E54" s="15" t="s">
        <v>1892</v>
      </c>
      <c r="F54" s="16"/>
      <c r="G54" s="16"/>
      <c r="H54" s="17"/>
      <c r="I54" s="24">
        <v>69500.0</v>
      </c>
      <c r="J54" s="18"/>
      <c r="K54" s="24"/>
      <c r="L54" s="16"/>
      <c r="M54" s="16"/>
      <c r="N54" s="16"/>
      <c r="O54" s="16"/>
      <c r="P54" s="19">
        <v>69500.0</v>
      </c>
      <c r="Q54" s="20">
        <f t="shared" si="1"/>
        <v>0</v>
      </c>
      <c r="R54" s="19" t="s">
        <v>79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44723.0</v>
      </c>
      <c r="C55" s="14" t="s">
        <v>1893</v>
      </c>
      <c r="D55" s="15">
        <v>71055.0</v>
      </c>
      <c r="E55" s="15" t="s">
        <v>1103</v>
      </c>
      <c r="F55" s="16"/>
      <c r="G55" s="16"/>
      <c r="H55" s="17"/>
      <c r="I55" s="24">
        <v>2650.0</v>
      </c>
      <c r="J55" s="18"/>
      <c r="K55" s="24"/>
      <c r="L55" s="16"/>
      <c r="M55" s="16"/>
      <c r="N55" s="16"/>
      <c r="O55" s="16"/>
      <c r="P55" s="19">
        <v>2650.0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44723.0</v>
      </c>
      <c r="C56" s="14" t="s">
        <v>1894</v>
      </c>
      <c r="D56" s="15">
        <v>71279.0</v>
      </c>
      <c r="E56" s="15" t="s">
        <v>1895</v>
      </c>
      <c r="F56" s="16"/>
      <c r="G56" s="16"/>
      <c r="H56" s="23"/>
      <c r="I56" s="24">
        <v>69500.0</v>
      </c>
      <c r="J56" s="18"/>
      <c r="K56" s="18"/>
      <c r="L56" s="16"/>
      <c r="M56" s="16"/>
      <c r="N56" s="16"/>
      <c r="O56" s="16"/>
      <c r="P56" s="19">
        <v>69500.0</v>
      </c>
      <c r="Q56" s="20">
        <f t="shared" si="1"/>
        <v>0</v>
      </c>
      <c r="R56" s="19" t="s">
        <v>79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44723.0</v>
      </c>
      <c r="C57" s="14" t="s">
        <v>1896</v>
      </c>
      <c r="D57" s="15">
        <v>51406.0</v>
      </c>
      <c r="E57" s="15" t="s">
        <v>367</v>
      </c>
      <c r="F57" s="16"/>
      <c r="G57" s="16"/>
      <c r="H57" s="17"/>
      <c r="I57" s="18">
        <v>25000.0</v>
      </c>
      <c r="J57" s="24"/>
      <c r="K57" s="18"/>
      <c r="L57" s="16"/>
      <c r="M57" s="16"/>
      <c r="N57" s="16"/>
      <c r="O57" s="16"/>
      <c r="P57" s="19">
        <v>25000.0</v>
      </c>
      <c r="Q57" s="20">
        <f t="shared" si="1"/>
        <v>0</v>
      </c>
      <c r="R57" s="19" t="s">
        <v>48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44723.0</v>
      </c>
      <c r="C58" s="14" t="s">
        <v>1897</v>
      </c>
      <c r="D58" s="15">
        <v>71281.0</v>
      </c>
      <c r="E58" s="15" t="s">
        <v>1898</v>
      </c>
      <c r="F58" s="16"/>
      <c r="G58" s="16"/>
      <c r="H58" s="17"/>
      <c r="I58" s="24">
        <v>27000.0</v>
      </c>
      <c r="J58" s="18"/>
      <c r="K58" s="18"/>
      <c r="L58" s="16"/>
      <c r="M58" s="16"/>
      <c r="N58" s="16"/>
      <c r="O58" s="16"/>
      <c r="P58" s="19">
        <v>27000.0</v>
      </c>
      <c r="Q58" s="20">
        <f t="shared" si="1"/>
        <v>0</v>
      </c>
      <c r="R58" s="19" t="s">
        <v>79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44723.0</v>
      </c>
      <c r="C59" s="42" t="s">
        <v>1899</v>
      </c>
      <c r="D59" s="15">
        <v>47707.0</v>
      </c>
      <c r="E59" s="15" t="s">
        <v>1900</v>
      </c>
      <c r="F59" s="18"/>
      <c r="G59" s="16"/>
      <c r="H59" s="23"/>
      <c r="I59" s="18">
        <v>3600.0</v>
      </c>
      <c r="J59" s="18"/>
      <c r="K59" s="18"/>
      <c r="L59" s="16"/>
      <c r="M59" s="16"/>
      <c r="N59" s="16"/>
      <c r="O59" s="16"/>
      <c r="P59" s="19">
        <v>3600.0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44723.0</v>
      </c>
      <c r="C60" s="14" t="s">
        <v>1901</v>
      </c>
      <c r="D60" s="15">
        <v>30895.0</v>
      </c>
      <c r="E60" s="15" t="s">
        <v>41</v>
      </c>
      <c r="F60" s="16"/>
      <c r="G60" s="16"/>
      <c r="H60" s="17"/>
      <c r="I60" s="18"/>
      <c r="J60" s="18">
        <v>20400.0</v>
      </c>
      <c r="K60" s="18"/>
      <c r="L60" s="16"/>
      <c r="M60" s="16"/>
      <c r="N60" s="16"/>
      <c r="O60" s="16"/>
      <c r="P60" s="19">
        <v>20400.0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44723.0</v>
      </c>
      <c r="C61" s="14" t="s">
        <v>1902</v>
      </c>
      <c r="D61" s="15">
        <v>10001.0</v>
      </c>
      <c r="E61" s="15" t="s">
        <v>972</v>
      </c>
      <c r="F61" s="16"/>
      <c r="G61" s="18"/>
      <c r="H61" s="17"/>
      <c r="I61" s="24">
        <v>5600.0</v>
      </c>
      <c r="J61" s="18"/>
      <c r="K61" s="18"/>
      <c r="L61" s="16"/>
      <c r="M61" s="16"/>
      <c r="N61" s="16"/>
      <c r="O61" s="16"/>
      <c r="P61" s="19">
        <v>5600.0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44723.0</v>
      </c>
      <c r="C62" s="14" t="s">
        <v>1903</v>
      </c>
      <c r="D62" s="15">
        <v>50916.0</v>
      </c>
      <c r="E62" s="15" t="s">
        <v>1637</v>
      </c>
      <c r="F62" s="16"/>
      <c r="G62" s="18">
        <v>1257.0</v>
      </c>
      <c r="H62" s="17"/>
      <c r="I62" s="18"/>
      <c r="J62" s="18"/>
      <c r="K62" s="18"/>
      <c r="L62" s="16"/>
      <c r="M62" s="16"/>
      <c r="N62" s="16"/>
      <c r="O62" s="16"/>
      <c r="P62" s="19">
        <v>1257.0</v>
      </c>
      <c r="Q62" s="20">
        <f t="shared" si="1"/>
        <v>0</v>
      </c>
      <c r="R62" s="19" t="s">
        <v>79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44723.0</v>
      </c>
      <c r="C63" s="14" t="s">
        <v>1904</v>
      </c>
      <c r="D63" s="15">
        <v>57230.0</v>
      </c>
      <c r="E63" s="15" t="s">
        <v>1905</v>
      </c>
      <c r="F63" s="18"/>
      <c r="G63" s="16"/>
      <c r="H63" s="23"/>
      <c r="I63" s="18"/>
      <c r="J63" s="24">
        <v>3600.0</v>
      </c>
      <c r="K63" s="18"/>
      <c r="L63" s="16"/>
      <c r="M63" s="16"/>
      <c r="N63" s="16"/>
      <c r="O63" s="16"/>
      <c r="P63" s="19">
        <v>3600.0</v>
      </c>
      <c r="Q63" s="20">
        <f t="shared" si="1"/>
        <v>0</v>
      </c>
      <c r="R63" s="19" t="s">
        <v>33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44723.0</v>
      </c>
      <c r="C64" s="14" t="s">
        <v>1906</v>
      </c>
      <c r="D64" s="15">
        <v>57230.0</v>
      </c>
      <c r="E64" s="15" t="s">
        <v>1905</v>
      </c>
      <c r="F64" s="16"/>
      <c r="G64" s="16"/>
      <c r="H64" s="17"/>
      <c r="I64" s="18"/>
      <c r="J64" s="24">
        <v>5600.0</v>
      </c>
      <c r="K64" s="18"/>
      <c r="L64" s="16"/>
      <c r="M64" s="16"/>
      <c r="N64" s="16"/>
      <c r="O64" s="16"/>
      <c r="P64" s="19">
        <v>5600.0</v>
      </c>
      <c r="Q64" s="20">
        <f t="shared" si="1"/>
        <v>0</v>
      </c>
      <c r="R64" s="19" t="s">
        <v>33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44723.0</v>
      </c>
      <c r="C65" s="14" t="s">
        <v>1907</v>
      </c>
      <c r="D65" s="15">
        <v>49918.0</v>
      </c>
      <c r="E65" s="15" t="s">
        <v>944</v>
      </c>
      <c r="F65" s="16"/>
      <c r="G65" s="16"/>
      <c r="H65" s="23">
        <v>15000.0</v>
      </c>
      <c r="I65" s="24"/>
      <c r="J65" s="18"/>
      <c r="K65" s="18"/>
      <c r="L65" s="16"/>
      <c r="M65" s="16"/>
      <c r="N65" s="16"/>
      <c r="O65" s="16"/>
      <c r="P65" s="19">
        <v>15000.0</v>
      </c>
      <c r="Q65" s="20">
        <f t="shared" si="1"/>
        <v>0</v>
      </c>
      <c r="R65" s="19" t="s">
        <v>507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44723.0</v>
      </c>
      <c r="C66" s="14" t="s">
        <v>1908</v>
      </c>
      <c r="D66" s="15">
        <v>53249.0</v>
      </c>
      <c r="E66" s="15" t="s">
        <v>26</v>
      </c>
      <c r="F66" s="18"/>
      <c r="G66" s="24"/>
      <c r="H66" s="23"/>
      <c r="I66" s="18"/>
      <c r="J66" s="24">
        <v>46600.0</v>
      </c>
      <c r="K66" s="18"/>
      <c r="L66" s="16"/>
      <c r="M66" s="16"/>
      <c r="N66" s="16"/>
      <c r="O66" s="16"/>
      <c r="P66" s="19">
        <v>46600.0</v>
      </c>
      <c r="Q66" s="20">
        <f t="shared" si="1"/>
        <v>0</v>
      </c>
      <c r="R66" s="19" t="s">
        <v>33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44723.0</v>
      </c>
      <c r="C67" s="14" t="s">
        <v>1909</v>
      </c>
      <c r="D67" s="15">
        <v>60947.0</v>
      </c>
      <c r="E67" s="15" t="s">
        <v>1910</v>
      </c>
      <c r="F67" s="16"/>
      <c r="G67" s="18"/>
      <c r="H67" s="23"/>
      <c r="I67" s="18"/>
      <c r="J67" s="18"/>
      <c r="K67" s="18">
        <v>200.0</v>
      </c>
      <c r="L67" s="16"/>
      <c r="M67" s="16"/>
      <c r="N67" s="16"/>
      <c r="O67" s="16"/>
      <c r="P67" s="19">
        <v>200.0</v>
      </c>
      <c r="Q67" s="20">
        <f t="shared" si="1"/>
        <v>0</v>
      </c>
      <c r="R67" s="19" t="s">
        <v>502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44723.0</v>
      </c>
      <c r="C68" s="14" t="s">
        <v>1911</v>
      </c>
      <c r="D68" s="15">
        <v>70566.0</v>
      </c>
      <c r="E68" s="15" t="s">
        <v>1912</v>
      </c>
      <c r="F68" s="16"/>
      <c r="G68" s="16"/>
      <c r="H68" s="23"/>
      <c r="I68" s="24"/>
      <c r="J68" s="24">
        <v>27000.0</v>
      </c>
      <c r="K68" s="18"/>
      <c r="L68" s="16"/>
      <c r="M68" s="16"/>
      <c r="N68" s="16"/>
      <c r="O68" s="16"/>
      <c r="P68" s="19">
        <v>27000.0</v>
      </c>
      <c r="Q68" s="20">
        <f t="shared" si="1"/>
        <v>0</v>
      </c>
      <c r="R68" s="19" t="s">
        <v>33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44723.0</v>
      </c>
      <c r="C69" s="14" t="s">
        <v>1913</v>
      </c>
      <c r="D69" s="15">
        <v>52669.0</v>
      </c>
      <c r="E69" s="15" t="s">
        <v>61</v>
      </c>
      <c r="F69" s="16"/>
      <c r="G69" s="16"/>
      <c r="H69" s="23"/>
      <c r="I69" s="18">
        <v>60000.0</v>
      </c>
      <c r="J69" s="18"/>
      <c r="K69" s="18"/>
      <c r="L69" s="16"/>
      <c r="M69" s="16"/>
      <c r="N69" s="16"/>
      <c r="O69" s="16"/>
      <c r="P69" s="19">
        <v>60000.0</v>
      </c>
      <c r="Q69" s="20">
        <f t="shared" si="1"/>
        <v>0</v>
      </c>
      <c r="R69" s="19" t="s">
        <v>48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44723.0</v>
      </c>
      <c r="C70" s="14" t="s">
        <v>1914</v>
      </c>
      <c r="D70" s="15">
        <v>31927.0</v>
      </c>
      <c r="E70" s="15" t="s">
        <v>535</v>
      </c>
      <c r="F70" s="16"/>
      <c r="G70" s="16"/>
      <c r="H70" s="17"/>
      <c r="I70" s="18">
        <v>1450.0</v>
      </c>
      <c r="J70" s="18"/>
      <c r="K70" s="18"/>
      <c r="L70" s="16"/>
      <c r="M70" s="16"/>
      <c r="N70" s="16"/>
      <c r="O70" s="16"/>
      <c r="P70" s="19">
        <v>1450.0</v>
      </c>
      <c r="Q70" s="20">
        <f t="shared" si="1"/>
        <v>0</v>
      </c>
      <c r="R70" s="19" t="s">
        <v>507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44723.0</v>
      </c>
      <c r="C71" s="14" t="s">
        <v>1915</v>
      </c>
      <c r="D71" s="15">
        <v>37642.0</v>
      </c>
      <c r="E71" s="15" t="s">
        <v>344</v>
      </c>
      <c r="F71" s="16"/>
      <c r="G71" s="18"/>
      <c r="H71" s="17"/>
      <c r="I71" s="24">
        <v>2500.0</v>
      </c>
      <c r="J71" s="18"/>
      <c r="K71" s="18"/>
      <c r="L71" s="16"/>
      <c r="M71" s="16"/>
      <c r="N71" s="16"/>
      <c r="O71" s="16"/>
      <c r="P71" s="19">
        <v>2500.0</v>
      </c>
      <c r="Q71" s="20">
        <f t="shared" si="1"/>
        <v>0</v>
      </c>
      <c r="R71" s="19" t="s">
        <v>33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44723.0</v>
      </c>
      <c r="C72" s="14" t="s">
        <v>1916</v>
      </c>
      <c r="D72" s="15">
        <v>70230.0</v>
      </c>
      <c r="E72" s="15" t="s">
        <v>1917</v>
      </c>
      <c r="F72" s="16"/>
      <c r="G72" s="24"/>
      <c r="H72" s="17"/>
      <c r="I72" s="24">
        <v>27000.0</v>
      </c>
      <c r="J72" s="18"/>
      <c r="K72" s="18"/>
      <c r="L72" s="16"/>
      <c r="M72" s="16"/>
      <c r="N72" s="16"/>
      <c r="O72" s="16"/>
      <c r="P72" s="19">
        <v>27000.0</v>
      </c>
      <c r="Q72" s="43">
        <v>0.0</v>
      </c>
      <c r="R72" s="19" t="s">
        <v>79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44723.0</v>
      </c>
      <c r="C73" s="14" t="s">
        <v>1918</v>
      </c>
      <c r="D73" s="15">
        <v>50739.0</v>
      </c>
      <c r="E73" s="15" t="s">
        <v>76</v>
      </c>
      <c r="F73" s="16"/>
      <c r="G73" s="16"/>
      <c r="H73" s="17"/>
      <c r="I73" s="24">
        <v>9300.0</v>
      </c>
      <c r="J73" s="18"/>
      <c r="K73" s="18"/>
      <c r="L73" s="16"/>
      <c r="M73" s="16"/>
      <c r="N73" s="16"/>
      <c r="O73" s="16"/>
      <c r="P73" s="19">
        <v>9300.0</v>
      </c>
      <c r="Q73" s="20">
        <f t="shared" ref="Q73:Q107" si="2">SUM(F73+G73+H73+I73+J73+K73+L73+M73+N73+O73-P73)</f>
        <v>0</v>
      </c>
      <c r="R73" s="19" t="s">
        <v>79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44723.0</v>
      </c>
      <c r="C74" s="14" t="s">
        <v>1919</v>
      </c>
      <c r="D74" s="15">
        <v>55448.0</v>
      </c>
      <c r="E74" s="15" t="s">
        <v>390</v>
      </c>
      <c r="F74" s="16"/>
      <c r="G74" s="16"/>
      <c r="H74" s="17"/>
      <c r="I74" s="24">
        <v>15000.0</v>
      </c>
      <c r="J74" s="18"/>
      <c r="K74" s="18"/>
      <c r="L74" s="16"/>
      <c r="M74" s="16"/>
      <c r="N74" s="16"/>
      <c r="O74" s="16"/>
      <c r="P74" s="19">
        <v>15000.0</v>
      </c>
      <c r="Q74" s="20">
        <f t="shared" si="2"/>
        <v>0</v>
      </c>
      <c r="R74" s="19" t="s">
        <v>33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44723.0</v>
      </c>
      <c r="C75" s="14" t="s">
        <v>1920</v>
      </c>
      <c r="D75" s="15">
        <v>59562.0</v>
      </c>
      <c r="E75" s="15" t="s">
        <v>1921</v>
      </c>
      <c r="F75" s="16"/>
      <c r="G75" s="16"/>
      <c r="H75" s="23">
        <v>5000.0</v>
      </c>
      <c r="I75" s="24">
        <v>150.0</v>
      </c>
      <c r="J75" s="18"/>
      <c r="K75" s="18"/>
      <c r="L75" s="16"/>
      <c r="M75" s="16"/>
      <c r="N75" s="16"/>
      <c r="O75" s="16"/>
      <c r="P75" s="19">
        <v>5150.0</v>
      </c>
      <c r="Q75" s="20">
        <f t="shared" si="2"/>
        <v>0</v>
      </c>
      <c r="R75" s="19" t="s">
        <v>48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44723.0</v>
      </c>
      <c r="C76" s="14" t="s">
        <v>1922</v>
      </c>
      <c r="D76" s="15">
        <v>42046.0</v>
      </c>
      <c r="E76" s="15" t="s">
        <v>148</v>
      </c>
      <c r="F76" s="16"/>
      <c r="G76" s="16"/>
      <c r="H76" s="23">
        <v>3200.0</v>
      </c>
      <c r="I76" s="24"/>
      <c r="J76" s="18"/>
      <c r="K76" s="18"/>
      <c r="L76" s="16"/>
      <c r="M76" s="16"/>
      <c r="N76" s="16"/>
      <c r="O76" s="16"/>
      <c r="P76" s="19">
        <v>3200.0</v>
      </c>
      <c r="Q76" s="20">
        <f t="shared" si="2"/>
        <v>0</v>
      </c>
      <c r="R76" s="19" t="s">
        <v>48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44723.0</v>
      </c>
      <c r="C77" s="14" t="s">
        <v>1923</v>
      </c>
      <c r="D77" s="15">
        <v>66334.0</v>
      </c>
      <c r="E77" s="15" t="s">
        <v>415</v>
      </c>
      <c r="F77" s="16"/>
      <c r="G77" s="18"/>
      <c r="H77" s="17"/>
      <c r="I77" s="18">
        <v>13750.0</v>
      </c>
      <c r="J77" s="18"/>
      <c r="K77" s="18"/>
      <c r="L77" s="16"/>
      <c r="M77" s="16"/>
      <c r="N77" s="16"/>
      <c r="O77" s="16"/>
      <c r="P77" s="19">
        <v>13750.0</v>
      </c>
      <c r="Q77" s="20">
        <f t="shared" si="2"/>
        <v>0</v>
      </c>
      <c r="R77" s="19" t="s">
        <v>1283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44723.0</v>
      </c>
      <c r="C78" s="14" t="s">
        <v>1924</v>
      </c>
      <c r="D78" s="15">
        <v>57201.0</v>
      </c>
      <c r="E78" s="15" t="s">
        <v>756</v>
      </c>
      <c r="F78" s="16"/>
      <c r="G78" s="16"/>
      <c r="H78" s="23">
        <v>19150.0</v>
      </c>
      <c r="I78" s="18"/>
      <c r="J78" s="18"/>
      <c r="K78" s="18"/>
      <c r="L78" s="16"/>
      <c r="M78" s="16"/>
      <c r="N78" s="16"/>
      <c r="O78" s="16"/>
      <c r="P78" s="19">
        <v>19150.0</v>
      </c>
      <c r="Q78" s="20">
        <f t="shared" si="2"/>
        <v>0</v>
      </c>
      <c r="R78" s="19" t="s">
        <v>507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44723.0</v>
      </c>
      <c r="C79" s="14" t="s">
        <v>1925</v>
      </c>
      <c r="D79" s="15">
        <v>71284.0</v>
      </c>
      <c r="E79" s="15" t="s">
        <v>1926</v>
      </c>
      <c r="F79" s="16"/>
      <c r="G79" s="16"/>
      <c r="H79" s="17"/>
      <c r="I79" s="18">
        <v>27000.0</v>
      </c>
      <c r="J79" s="18"/>
      <c r="K79" s="18"/>
      <c r="L79" s="16"/>
      <c r="M79" s="16"/>
      <c r="N79" s="16"/>
      <c r="O79" s="16"/>
      <c r="P79" s="19">
        <v>27000.0</v>
      </c>
      <c r="Q79" s="20">
        <f t="shared" si="2"/>
        <v>0</v>
      </c>
      <c r="R79" s="19" t="s">
        <v>79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44723.0</v>
      </c>
      <c r="C80" s="14" t="s">
        <v>1927</v>
      </c>
      <c r="D80" s="15">
        <v>71283.0</v>
      </c>
      <c r="E80" s="15" t="s">
        <v>1928</v>
      </c>
      <c r="F80" s="16"/>
      <c r="G80" s="24"/>
      <c r="H80" s="23"/>
      <c r="I80" s="18">
        <v>27000.0</v>
      </c>
      <c r="J80" s="18"/>
      <c r="K80" s="18"/>
      <c r="L80" s="16"/>
      <c r="M80" s="16"/>
      <c r="N80" s="16"/>
      <c r="O80" s="16"/>
      <c r="P80" s="19">
        <v>27000.0</v>
      </c>
      <c r="Q80" s="20">
        <f t="shared" si="2"/>
        <v>0</v>
      </c>
      <c r="R80" s="19" t="s">
        <v>79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44723.0</v>
      </c>
      <c r="C81" s="14" t="s">
        <v>1929</v>
      </c>
      <c r="D81" s="15">
        <v>25650.0</v>
      </c>
      <c r="E81" s="15" t="s">
        <v>255</v>
      </c>
      <c r="F81" s="16"/>
      <c r="G81" s="16"/>
      <c r="H81" s="17"/>
      <c r="I81" s="18"/>
      <c r="J81" s="18"/>
      <c r="K81" s="24">
        <v>31450.0</v>
      </c>
      <c r="L81" s="16"/>
      <c r="M81" s="16"/>
      <c r="N81" s="16"/>
      <c r="O81" s="16"/>
      <c r="P81" s="19">
        <v>31450.0</v>
      </c>
      <c r="Q81" s="20">
        <f t="shared" si="2"/>
        <v>0</v>
      </c>
      <c r="R81" s="19" t="s">
        <v>33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44723.0</v>
      </c>
      <c r="C82" s="14" t="s">
        <v>1930</v>
      </c>
      <c r="D82" s="15">
        <v>52373.0</v>
      </c>
      <c r="E82" s="15" t="s">
        <v>112</v>
      </c>
      <c r="F82" s="16"/>
      <c r="G82" s="18"/>
      <c r="H82" s="17"/>
      <c r="I82" s="18"/>
      <c r="J82" s="18">
        <v>15000.0</v>
      </c>
      <c r="K82" s="18"/>
      <c r="L82" s="16"/>
      <c r="M82" s="16"/>
      <c r="N82" s="16"/>
      <c r="O82" s="16"/>
      <c r="P82" s="19">
        <v>15000.0</v>
      </c>
      <c r="Q82" s="20">
        <f t="shared" si="2"/>
        <v>0</v>
      </c>
      <c r="R82" s="19" t="s">
        <v>1283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44723.0</v>
      </c>
      <c r="C83" s="14" t="s">
        <v>1931</v>
      </c>
      <c r="D83" s="15">
        <v>48053.0</v>
      </c>
      <c r="E83" s="15" t="s">
        <v>87</v>
      </c>
      <c r="F83" s="16"/>
      <c r="G83" s="16"/>
      <c r="H83" s="17"/>
      <c r="I83" s="24">
        <v>2500.0</v>
      </c>
      <c r="J83" s="18"/>
      <c r="K83" s="18"/>
      <c r="L83" s="16"/>
      <c r="M83" s="16"/>
      <c r="N83" s="16"/>
      <c r="O83" s="16"/>
      <c r="P83" s="19">
        <v>2500.0</v>
      </c>
      <c r="Q83" s="20">
        <f t="shared" si="2"/>
        <v>0</v>
      </c>
      <c r="R83" s="19" t="s">
        <v>33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44723.0</v>
      </c>
      <c r="C84" s="14" t="s">
        <v>1932</v>
      </c>
      <c r="D84" s="15">
        <v>46927.0</v>
      </c>
      <c r="E84" s="15" t="s">
        <v>425</v>
      </c>
      <c r="F84" s="16"/>
      <c r="G84" s="16"/>
      <c r="H84" s="17"/>
      <c r="I84" s="24">
        <v>1500.0</v>
      </c>
      <c r="J84" s="18"/>
      <c r="K84" s="18"/>
      <c r="L84" s="16"/>
      <c r="M84" s="16"/>
      <c r="N84" s="16"/>
      <c r="O84" s="16"/>
      <c r="P84" s="19">
        <v>1500.0</v>
      </c>
      <c r="Q84" s="20">
        <f t="shared" si="2"/>
        <v>0</v>
      </c>
      <c r="R84" s="19" t="s">
        <v>33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44723.0</v>
      </c>
      <c r="C85" s="14" t="s">
        <v>1933</v>
      </c>
      <c r="D85" s="15">
        <v>48973.0</v>
      </c>
      <c r="E85" s="15" t="s">
        <v>184</v>
      </c>
      <c r="F85" s="16"/>
      <c r="G85" s="16"/>
      <c r="H85" s="17"/>
      <c r="I85" s="18">
        <v>7100.0</v>
      </c>
      <c r="J85" s="18"/>
      <c r="K85" s="18"/>
      <c r="L85" s="16"/>
      <c r="M85" s="16"/>
      <c r="N85" s="16"/>
      <c r="O85" s="16"/>
      <c r="P85" s="19">
        <v>7100.0</v>
      </c>
      <c r="Q85" s="20">
        <f t="shared" si="2"/>
        <v>0</v>
      </c>
      <c r="R85" s="19" t="s">
        <v>1283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44722.0</v>
      </c>
      <c r="C86" s="14" t="s">
        <v>1934</v>
      </c>
      <c r="D86" s="15">
        <v>51017.0</v>
      </c>
      <c r="E86" s="15" t="s">
        <v>228</v>
      </c>
      <c r="F86" s="16"/>
      <c r="G86" s="18"/>
      <c r="H86" s="34">
        <v>57000.0</v>
      </c>
      <c r="I86" s="18"/>
      <c r="J86" s="18"/>
      <c r="K86" s="18"/>
      <c r="L86" s="16"/>
      <c r="M86" s="16"/>
      <c r="N86" s="16"/>
      <c r="O86" s="16"/>
      <c r="P86" s="19">
        <v>57000.0</v>
      </c>
      <c r="Q86" s="20">
        <f t="shared" si="2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44723.0</v>
      </c>
      <c r="C87" s="14" t="s">
        <v>1935</v>
      </c>
      <c r="D87" s="15">
        <v>10288.0</v>
      </c>
      <c r="E87" s="15" t="s">
        <v>423</v>
      </c>
      <c r="F87" s="16"/>
      <c r="G87" s="16"/>
      <c r="H87" s="17"/>
      <c r="I87" s="18"/>
      <c r="J87" s="18"/>
      <c r="K87" s="18">
        <v>300.0</v>
      </c>
      <c r="L87" s="16"/>
      <c r="M87" s="16"/>
      <c r="N87" s="16"/>
      <c r="O87" s="16"/>
      <c r="P87" s="19">
        <v>300.0</v>
      </c>
      <c r="Q87" s="20">
        <f t="shared" si="2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44723.0</v>
      </c>
      <c r="C88" s="14" t="s">
        <v>1936</v>
      </c>
      <c r="D88" s="15">
        <v>10288.0</v>
      </c>
      <c r="E88" s="15" t="s">
        <v>423</v>
      </c>
      <c r="F88" s="24"/>
      <c r="G88" s="16"/>
      <c r="H88" s="17"/>
      <c r="I88" s="18"/>
      <c r="J88" s="18"/>
      <c r="K88" s="18">
        <v>300.0</v>
      </c>
      <c r="L88" s="16"/>
      <c r="M88" s="16"/>
      <c r="N88" s="16"/>
      <c r="O88" s="16"/>
      <c r="P88" s="19">
        <v>300.0</v>
      </c>
      <c r="Q88" s="20">
        <f t="shared" si="2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44723.0</v>
      </c>
      <c r="C89" s="14" t="s">
        <v>1937</v>
      </c>
      <c r="D89" s="15">
        <v>51406.0</v>
      </c>
      <c r="E89" s="15" t="s">
        <v>367</v>
      </c>
      <c r="F89" s="24"/>
      <c r="G89" s="18"/>
      <c r="H89" s="23">
        <v>38400.0</v>
      </c>
      <c r="I89" s="18"/>
      <c r="J89" s="24"/>
      <c r="K89" s="18"/>
      <c r="L89" s="16"/>
      <c r="M89" s="16"/>
      <c r="N89" s="16"/>
      <c r="O89" s="16"/>
      <c r="P89" s="19">
        <v>38400.0</v>
      </c>
      <c r="Q89" s="20">
        <f t="shared" si="2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44723.0</v>
      </c>
      <c r="C90" s="14" t="s">
        <v>1938</v>
      </c>
      <c r="D90" s="15">
        <v>57111.0</v>
      </c>
      <c r="E90" s="37" t="s">
        <v>1939</v>
      </c>
      <c r="F90" s="24"/>
      <c r="G90" s="16"/>
      <c r="H90" s="23">
        <v>2500.0</v>
      </c>
      <c r="I90" s="18"/>
      <c r="J90" s="18"/>
      <c r="K90" s="18"/>
      <c r="L90" s="16"/>
      <c r="M90" s="16"/>
      <c r="N90" s="16"/>
      <c r="O90" s="16"/>
      <c r="P90" s="19">
        <v>2500.0</v>
      </c>
      <c r="Q90" s="20">
        <f t="shared" si="2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44723.0</v>
      </c>
      <c r="C91" s="14" t="s">
        <v>1940</v>
      </c>
      <c r="D91" s="15">
        <v>63979.0</v>
      </c>
      <c r="E91" s="15" t="s">
        <v>1941</v>
      </c>
      <c r="F91" s="16"/>
      <c r="G91" s="16"/>
      <c r="H91" s="34">
        <v>4550.0</v>
      </c>
      <c r="I91" s="18"/>
      <c r="J91" s="18"/>
      <c r="K91" s="18"/>
      <c r="L91" s="16"/>
      <c r="M91" s="16"/>
      <c r="N91" s="16"/>
      <c r="O91" s="16"/>
      <c r="P91" s="19">
        <v>4550.0</v>
      </c>
      <c r="Q91" s="20">
        <f t="shared" si="2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44723.0</v>
      </c>
      <c r="C92" s="14" t="s">
        <v>1942</v>
      </c>
      <c r="D92" s="15">
        <v>50595.0</v>
      </c>
      <c r="E92" s="15" t="s">
        <v>308</v>
      </c>
      <c r="F92" s="16"/>
      <c r="G92" s="16"/>
      <c r="H92" s="23">
        <v>58400.0</v>
      </c>
      <c r="I92" s="18"/>
      <c r="J92" s="24"/>
      <c r="K92" s="18"/>
      <c r="L92" s="16"/>
      <c r="M92" s="16"/>
      <c r="N92" s="16"/>
      <c r="O92" s="16"/>
      <c r="P92" s="19">
        <v>58400.0</v>
      </c>
      <c r="Q92" s="20">
        <f t="shared" si="2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44723.0</v>
      </c>
      <c r="C93" s="14" t="s">
        <v>1943</v>
      </c>
      <c r="D93" s="15">
        <v>51876.0</v>
      </c>
      <c r="E93" s="15" t="s">
        <v>97</v>
      </c>
      <c r="F93" s="16"/>
      <c r="G93" s="16"/>
      <c r="H93" s="17"/>
      <c r="I93" s="18"/>
      <c r="J93" s="24"/>
      <c r="K93" s="18"/>
      <c r="L93" s="16"/>
      <c r="M93" s="16"/>
      <c r="N93" s="16"/>
      <c r="O93" s="24">
        <v>800.0</v>
      </c>
      <c r="P93" s="19">
        <v>800.0</v>
      </c>
      <c r="Q93" s="20">
        <f t="shared" si="2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44723.0</v>
      </c>
      <c r="C94" s="14" t="s">
        <v>1944</v>
      </c>
      <c r="D94" s="15">
        <v>66848.0</v>
      </c>
      <c r="E94" s="15" t="s">
        <v>758</v>
      </c>
      <c r="F94" s="18"/>
      <c r="G94" s="18"/>
      <c r="H94" s="23">
        <v>8400.0</v>
      </c>
      <c r="I94" s="18"/>
      <c r="J94" s="18"/>
      <c r="K94" s="18"/>
      <c r="L94" s="16"/>
      <c r="M94" s="16"/>
      <c r="N94" s="16"/>
      <c r="O94" s="16"/>
      <c r="P94" s="19">
        <v>8400.0</v>
      </c>
      <c r="Q94" s="20">
        <f t="shared" si="2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44723.0</v>
      </c>
      <c r="C95" s="14" t="s">
        <v>1945</v>
      </c>
      <c r="D95" s="15">
        <v>14343.0</v>
      </c>
      <c r="E95" s="15" t="s">
        <v>93</v>
      </c>
      <c r="F95" s="16"/>
      <c r="G95" s="16"/>
      <c r="H95" s="17"/>
      <c r="I95" s="18"/>
      <c r="J95" s="18"/>
      <c r="K95" s="18"/>
      <c r="L95" s="16"/>
      <c r="M95" s="16"/>
      <c r="N95" s="16"/>
      <c r="O95" s="24">
        <v>6000.0</v>
      </c>
      <c r="P95" s="19">
        <v>6000.0</v>
      </c>
      <c r="Q95" s="20">
        <f t="shared" si="2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44723.0</v>
      </c>
      <c r="C96" s="14" t="s">
        <v>1946</v>
      </c>
      <c r="D96" s="15">
        <v>50342.0</v>
      </c>
      <c r="E96" s="15" t="s">
        <v>298</v>
      </c>
      <c r="F96" s="16"/>
      <c r="G96" s="18"/>
      <c r="H96" s="34">
        <v>1600.0</v>
      </c>
      <c r="I96" s="18"/>
      <c r="J96" s="18"/>
      <c r="K96" s="18"/>
      <c r="L96" s="16"/>
      <c r="M96" s="16"/>
      <c r="N96" s="16"/>
      <c r="O96" s="16"/>
      <c r="P96" s="19">
        <v>1600.0</v>
      </c>
      <c r="Q96" s="20">
        <f t="shared" si="2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44723.0</v>
      </c>
      <c r="C97" s="14" t="s">
        <v>1947</v>
      </c>
      <c r="D97" s="15">
        <v>19971.0</v>
      </c>
      <c r="E97" s="15" t="s">
        <v>1876</v>
      </c>
      <c r="F97" s="16"/>
      <c r="G97" s="16"/>
      <c r="H97" s="17"/>
      <c r="I97" s="18"/>
      <c r="J97" s="18"/>
      <c r="K97" s="18"/>
      <c r="L97" s="16"/>
      <c r="M97" s="16"/>
      <c r="N97" s="16"/>
      <c r="O97" s="24">
        <v>2400.0</v>
      </c>
      <c r="P97" s="19">
        <v>2400.0</v>
      </c>
      <c r="Q97" s="20">
        <f t="shared" si="2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44723.0</v>
      </c>
      <c r="C98" s="14" t="s">
        <v>1948</v>
      </c>
      <c r="D98" s="15">
        <v>48072.0</v>
      </c>
      <c r="E98" s="15" t="s">
        <v>1818</v>
      </c>
      <c r="F98" s="16"/>
      <c r="G98" s="16"/>
      <c r="H98" s="34">
        <v>10000.0</v>
      </c>
      <c r="I98" s="18"/>
      <c r="J98" s="18"/>
      <c r="K98" s="18"/>
      <c r="L98" s="16"/>
      <c r="M98" s="16"/>
      <c r="N98" s="16"/>
      <c r="O98" s="16"/>
      <c r="P98" s="19">
        <v>10000.0</v>
      </c>
      <c r="Q98" s="20">
        <f t="shared" si="2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44723.0</v>
      </c>
      <c r="C99" s="14" t="s">
        <v>1949</v>
      </c>
      <c r="D99" s="15">
        <v>54046.0</v>
      </c>
      <c r="E99" s="15" t="s">
        <v>1878</v>
      </c>
      <c r="F99" s="16"/>
      <c r="G99" s="16"/>
      <c r="H99" s="17"/>
      <c r="I99" s="24"/>
      <c r="J99" s="18"/>
      <c r="K99" s="18"/>
      <c r="L99" s="16"/>
      <c r="M99" s="16"/>
      <c r="N99" s="16"/>
      <c r="O99" s="24">
        <v>1200.0</v>
      </c>
      <c r="P99" s="19">
        <v>1200.0</v>
      </c>
      <c r="Q99" s="20">
        <f t="shared" si="2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44723.0</v>
      </c>
      <c r="C100" s="14" t="s">
        <v>1950</v>
      </c>
      <c r="D100" s="15">
        <v>54398.0</v>
      </c>
      <c r="E100" s="15" t="s">
        <v>1880</v>
      </c>
      <c r="F100" s="16"/>
      <c r="G100" s="16"/>
      <c r="H100" s="23"/>
      <c r="I100" s="18"/>
      <c r="J100" s="18"/>
      <c r="K100" s="18"/>
      <c r="L100" s="16"/>
      <c r="M100" s="16"/>
      <c r="N100" s="16"/>
      <c r="O100" s="24">
        <v>1200.0</v>
      </c>
      <c r="P100" s="19">
        <v>1200.0</v>
      </c>
      <c r="Q100" s="20">
        <f t="shared" si="2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44723.0</v>
      </c>
      <c r="C101" s="14" t="s">
        <v>1951</v>
      </c>
      <c r="D101" s="15">
        <v>50342.0</v>
      </c>
      <c r="E101" s="15" t="s">
        <v>298</v>
      </c>
      <c r="F101" s="16"/>
      <c r="G101" s="18"/>
      <c r="H101" s="23">
        <v>10000.0</v>
      </c>
      <c r="I101" s="18"/>
      <c r="J101" s="18"/>
      <c r="K101" s="18"/>
      <c r="L101" s="16"/>
      <c r="M101" s="16"/>
      <c r="N101" s="16"/>
      <c r="O101" s="16"/>
      <c r="P101" s="19">
        <v>10000.0</v>
      </c>
      <c r="Q101" s="20">
        <f t="shared" si="2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44723.0</v>
      </c>
      <c r="C102" s="14" t="s">
        <v>1952</v>
      </c>
      <c r="D102" s="15">
        <v>49953.0</v>
      </c>
      <c r="E102" s="15" t="s">
        <v>559</v>
      </c>
      <c r="F102" s="16"/>
      <c r="G102" s="16"/>
      <c r="H102" s="34">
        <v>4600.0</v>
      </c>
      <c r="I102" s="18"/>
      <c r="J102" s="18"/>
      <c r="K102" s="18"/>
      <c r="L102" s="16"/>
      <c r="M102" s="16"/>
      <c r="N102" s="16"/>
      <c r="O102" s="16"/>
      <c r="P102" s="19">
        <v>4600.0</v>
      </c>
      <c r="Q102" s="20">
        <f t="shared" si="2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44723.0</v>
      </c>
      <c r="C103" s="14" t="s">
        <v>1953</v>
      </c>
      <c r="D103" s="15">
        <v>49918.0</v>
      </c>
      <c r="E103" s="15" t="s">
        <v>944</v>
      </c>
      <c r="F103" s="16"/>
      <c r="G103" s="16"/>
      <c r="H103" s="23">
        <v>14500.0</v>
      </c>
      <c r="I103" s="18"/>
      <c r="J103" s="18"/>
      <c r="K103" s="18"/>
      <c r="L103" s="16"/>
      <c r="M103" s="16"/>
      <c r="N103" s="16"/>
      <c r="O103" s="16"/>
      <c r="P103" s="19">
        <v>14500.0</v>
      </c>
      <c r="Q103" s="20">
        <f t="shared" si="2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44723.0</v>
      </c>
      <c r="C104" s="14" t="s">
        <v>1954</v>
      </c>
      <c r="D104" s="15">
        <v>37642.0</v>
      </c>
      <c r="E104" s="15" t="s">
        <v>344</v>
      </c>
      <c r="F104" s="16"/>
      <c r="G104" s="16"/>
      <c r="H104" s="34">
        <v>21250.0</v>
      </c>
      <c r="I104" s="18"/>
      <c r="J104" s="18"/>
      <c r="K104" s="18"/>
      <c r="L104" s="16"/>
      <c r="M104" s="16"/>
      <c r="N104" s="16"/>
      <c r="O104" s="16"/>
      <c r="P104" s="19">
        <v>21250.0</v>
      </c>
      <c r="Q104" s="20">
        <f t="shared" si="2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44723.0</v>
      </c>
      <c r="C105" s="14" t="s">
        <v>1955</v>
      </c>
      <c r="D105" s="15">
        <v>13133.0</v>
      </c>
      <c r="E105" s="15" t="s">
        <v>1956</v>
      </c>
      <c r="F105" s="16"/>
      <c r="G105" s="16"/>
      <c r="H105" s="23"/>
      <c r="I105" s="18"/>
      <c r="J105" s="18"/>
      <c r="K105" s="18"/>
      <c r="L105" s="16"/>
      <c r="M105" s="24"/>
      <c r="N105" s="16"/>
      <c r="O105" s="18">
        <v>2400.0</v>
      </c>
      <c r="P105" s="19">
        <v>2400.0</v>
      </c>
      <c r="Q105" s="20">
        <f t="shared" si="2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44723.0</v>
      </c>
      <c r="C106" s="14" t="s">
        <v>1957</v>
      </c>
      <c r="D106" s="15">
        <v>57201.0</v>
      </c>
      <c r="E106" s="15" t="s">
        <v>756</v>
      </c>
      <c r="F106" s="16"/>
      <c r="G106" s="18"/>
      <c r="H106" s="34"/>
      <c r="I106" s="18"/>
      <c r="J106" s="18"/>
      <c r="K106" s="24">
        <v>700.0</v>
      </c>
      <c r="L106" s="16"/>
      <c r="M106" s="16"/>
      <c r="N106" s="16"/>
      <c r="O106" s="16"/>
      <c r="P106" s="19">
        <v>700.0</v>
      </c>
      <c r="Q106" s="20">
        <f t="shared" si="2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44723.0</v>
      </c>
      <c r="C107" s="14" t="s">
        <v>1958</v>
      </c>
      <c r="D107" s="15">
        <v>21828.0</v>
      </c>
      <c r="E107" s="15" t="s">
        <v>331</v>
      </c>
      <c r="F107" s="16"/>
      <c r="G107" s="18"/>
      <c r="H107" s="23"/>
      <c r="I107" s="18"/>
      <c r="J107" s="18"/>
      <c r="K107" s="24">
        <v>300.0</v>
      </c>
      <c r="L107" s="16"/>
      <c r="M107" s="16"/>
      <c r="N107" s="16"/>
      <c r="O107" s="16"/>
      <c r="P107" s="19">
        <v>300.0</v>
      </c>
      <c r="Q107" s="20">
        <f t="shared" si="2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26"/>
      <c r="B108" s="27"/>
      <c r="C108" s="27"/>
      <c r="D108" s="27"/>
      <c r="E108" s="27"/>
      <c r="F108" s="28">
        <f t="shared" ref="F108:Q108" si="3">SUM(F5:F107)</f>
        <v>0</v>
      </c>
      <c r="G108" s="28">
        <f t="shared" si="3"/>
        <v>28257</v>
      </c>
      <c r="H108" s="28">
        <f t="shared" si="3"/>
        <v>279892</v>
      </c>
      <c r="I108" s="28">
        <f t="shared" si="3"/>
        <v>779630</v>
      </c>
      <c r="J108" s="28">
        <f t="shared" si="3"/>
        <v>203450</v>
      </c>
      <c r="K108" s="28">
        <f t="shared" si="3"/>
        <v>34558</v>
      </c>
      <c r="L108" s="28">
        <f t="shared" si="3"/>
        <v>0</v>
      </c>
      <c r="M108" s="28">
        <f t="shared" si="3"/>
        <v>0</v>
      </c>
      <c r="N108" s="28">
        <f t="shared" si="3"/>
        <v>0</v>
      </c>
      <c r="O108" s="28">
        <f t="shared" si="3"/>
        <v>14000</v>
      </c>
      <c r="P108" s="30">
        <f t="shared" si="3"/>
        <v>1339787</v>
      </c>
      <c r="Q108" s="20">
        <f t="shared" si="3"/>
        <v>0</v>
      </c>
      <c r="R108" s="27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31"/>
      <c r="B109" s="31"/>
      <c r="C109" s="31"/>
      <c r="D109" s="31"/>
      <c r="E109" s="31"/>
      <c r="F109" s="32">
        <f>F108+G108+H108+I108+J108+K108+L108+M108+N108+O108</f>
        <v>1339787</v>
      </c>
      <c r="G109" s="6"/>
      <c r="H109" s="6"/>
      <c r="I109" s="6"/>
      <c r="J109" s="6"/>
      <c r="K109" s="6"/>
      <c r="L109" s="7"/>
      <c r="M109" s="33"/>
      <c r="N109" s="33"/>
      <c r="O109" s="33"/>
      <c r="P109" s="21"/>
      <c r="Q109" s="21"/>
      <c r="R109" s="3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</sheetData>
  <mergeCells count="19">
    <mergeCell ref="E2:E4"/>
    <mergeCell ref="F3:F4"/>
    <mergeCell ref="G3:H3"/>
    <mergeCell ref="I3:J3"/>
    <mergeCell ref="K3:K4"/>
    <mergeCell ref="L3:L4"/>
    <mergeCell ref="F109:L10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8.63"/>
    <col customWidth="1" min="16" max="16" width="14.13"/>
    <col customWidth="1" min="17" max="17" width="15.88"/>
    <col customWidth="1" min="18" max="18" width="13.63"/>
  </cols>
  <sheetData>
    <row r="1">
      <c r="A1" s="1" t="s">
        <v>1959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44723.0</v>
      </c>
      <c r="C5" s="14" t="s">
        <v>1960</v>
      </c>
      <c r="D5" s="15">
        <v>40901.0</v>
      </c>
      <c r="E5" s="15" t="s">
        <v>1961</v>
      </c>
      <c r="F5" s="18"/>
      <c r="G5" s="16"/>
      <c r="H5" s="17"/>
      <c r="I5" s="24">
        <v>1450.0</v>
      </c>
      <c r="J5" s="18"/>
      <c r="K5" s="16"/>
      <c r="L5" s="16"/>
      <c r="M5" s="16"/>
      <c r="N5" s="16"/>
      <c r="O5" s="16"/>
      <c r="P5" s="19">
        <v>1450.0</v>
      </c>
      <c r="Q5" s="20">
        <f t="shared" ref="Q5:Q76" si="1">SUM(F5+G5+H5+I5+J5+K5+L5+M5+N5+O5-P5)</f>
        <v>0</v>
      </c>
      <c r="R5" s="19" t="s">
        <v>1283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44723.0</v>
      </c>
      <c r="C6" s="14" t="s">
        <v>1962</v>
      </c>
      <c r="D6" s="15">
        <v>58611.0</v>
      </c>
      <c r="E6" s="15" t="s">
        <v>1963</v>
      </c>
      <c r="F6" s="18">
        <v>1800.0</v>
      </c>
      <c r="G6" s="16"/>
      <c r="H6" s="17"/>
      <c r="I6" s="24"/>
      <c r="J6" s="24">
        <v>700.0</v>
      </c>
      <c r="K6" s="16"/>
      <c r="L6" s="16"/>
      <c r="M6" s="16"/>
      <c r="N6" s="16"/>
      <c r="O6" s="16"/>
      <c r="P6" s="19">
        <v>2500.0</v>
      </c>
      <c r="Q6" s="20">
        <f t="shared" si="1"/>
        <v>0</v>
      </c>
      <c r="R6" s="19" t="s">
        <v>48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44723.0</v>
      </c>
      <c r="C7" s="14" t="s">
        <v>1964</v>
      </c>
      <c r="D7" s="15">
        <v>48631.0</v>
      </c>
      <c r="E7" s="15" t="s">
        <v>619</v>
      </c>
      <c r="F7" s="16"/>
      <c r="G7" s="16"/>
      <c r="H7" s="17"/>
      <c r="I7" s="24">
        <v>350.0</v>
      </c>
      <c r="J7" s="18"/>
      <c r="K7" s="16"/>
      <c r="L7" s="16"/>
      <c r="M7" s="16"/>
      <c r="N7" s="16"/>
      <c r="O7" s="16"/>
      <c r="P7" s="19">
        <v>350.0</v>
      </c>
      <c r="Q7" s="20">
        <f t="shared" si="1"/>
        <v>0</v>
      </c>
      <c r="R7" s="19" t="s">
        <v>48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44723.0</v>
      </c>
      <c r="C8" s="14" t="s">
        <v>1965</v>
      </c>
      <c r="D8" s="15">
        <v>67301.0</v>
      </c>
      <c r="E8" s="15" t="s">
        <v>557</v>
      </c>
      <c r="F8" s="16"/>
      <c r="G8" s="16"/>
      <c r="H8" s="17"/>
      <c r="I8" s="24">
        <v>15000.0</v>
      </c>
      <c r="J8" s="18"/>
      <c r="K8" s="18"/>
      <c r="L8" s="16"/>
      <c r="M8" s="16"/>
      <c r="N8" s="16"/>
      <c r="O8" s="16"/>
      <c r="P8" s="19">
        <v>15000.0</v>
      </c>
      <c r="Q8" s="20">
        <f t="shared" si="1"/>
        <v>0</v>
      </c>
      <c r="R8" s="19" t="s">
        <v>502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44724.0</v>
      </c>
      <c r="C9" s="14" t="s">
        <v>1966</v>
      </c>
      <c r="D9" s="15">
        <v>51939.0</v>
      </c>
      <c r="E9" s="15" t="s">
        <v>206</v>
      </c>
      <c r="F9" s="16"/>
      <c r="G9" s="16"/>
      <c r="H9" s="17"/>
      <c r="I9" s="24">
        <v>20700.0</v>
      </c>
      <c r="J9" s="24"/>
      <c r="K9" s="18"/>
      <c r="L9" s="16"/>
      <c r="M9" s="16"/>
      <c r="N9" s="16"/>
      <c r="O9" s="16"/>
      <c r="P9" s="19">
        <v>20700.0</v>
      </c>
      <c r="Q9" s="20">
        <f t="shared" si="1"/>
        <v>0</v>
      </c>
      <c r="R9" s="19" t="s">
        <v>33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44724.0</v>
      </c>
      <c r="C10" s="14" t="s">
        <v>1967</v>
      </c>
      <c r="D10" s="15">
        <v>51782.0</v>
      </c>
      <c r="E10" s="15" t="s">
        <v>541</v>
      </c>
      <c r="F10" s="16"/>
      <c r="G10" s="16"/>
      <c r="H10" s="17"/>
      <c r="I10" s="24">
        <v>1400.0</v>
      </c>
      <c r="J10" s="24"/>
      <c r="K10" s="18"/>
      <c r="L10" s="16"/>
      <c r="M10" s="16"/>
      <c r="N10" s="16"/>
      <c r="O10" s="16"/>
      <c r="P10" s="19">
        <v>1400.0</v>
      </c>
      <c r="Q10" s="20">
        <f t="shared" si="1"/>
        <v>0</v>
      </c>
      <c r="R10" s="19" t="s">
        <v>1283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44724.0</v>
      </c>
      <c r="C11" s="14" t="s">
        <v>1968</v>
      </c>
      <c r="D11" s="15">
        <v>66518.0</v>
      </c>
      <c r="E11" s="15" t="s">
        <v>1969</v>
      </c>
      <c r="F11" s="16"/>
      <c r="G11" s="16"/>
      <c r="H11" s="17"/>
      <c r="I11" s="24">
        <v>27000.0</v>
      </c>
      <c r="J11" s="24"/>
      <c r="K11" s="18"/>
      <c r="L11" s="16"/>
      <c r="M11" s="16"/>
      <c r="N11" s="16"/>
      <c r="O11" s="16"/>
      <c r="P11" s="19">
        <v>27000.0</v>
      </c>
      <c r="Q11" s="20">
        <f t="shared" si="1"/>
        <v>0</v>
      </c>
      <c r="R11" s="19" t="s">
        <v>79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44724.0</v>
      </c>
      <c r="C12" s="14" t="s">
        <v>1970</v>
      </c>
      <c r="D12" s="15">
        <v>57499.0</v>
      </c>
      <c r="E12" s="15" t="s">
        <v>177</v>
      </c>
      <c r="F12" s="16"/>
      <c r="G12" s="16"/>
      <c r="H12" s="17"/>
      <c r="I12" s="24">
        <v>10000.0</v>
      </c>
      <c r="J12" s="24"/>
      <c r="K12" s="18"/>
      <c r="L12" s="16"/>
      <c r="M12" s="16"/>
      <c r="N12" s="16"/>
      <c r="O12" s="16"/>
      <c r="P12" s="19">
        <v>10000.0</v>
      </c>
      <c r="Q12" s="20">
        <f t="shared" si="1"/>
        <v>0</v>
      </c>
      <c r="R12" s="19" t="s">
        <v>33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44724.0</v>
      </c>
      <c r="C13" s="14" t="s">
        <v>1971</v>
      </c>
      <c r="D13" s="15">
        <v>50222.0</v>
      </c>
      <c r="E13" s="15" t="s">
        <v>605</v>
      </c>
      <c r="F13" s="16"/>
      <c r="G13" s="16"/>
      <c r="H13" s="17"/>
      <c r="I13" s="24">
        <v>900.0</v>
      </c>
      <c r="J13" s="24"/>
      <c r="K13" s="18"/>
      <c r="L13" s="16"/>
      <c r="M13" s="16"/>
      <c r="N13" s="16"/>
      <c r="O13" s="16"/>
      <c r="P13" s="19">
        <v>900.0</v>
      </c>
      <c r="Q13" s="20">
        <f t="shared" si="1"/>
        <v>0</v>
      </c>
      <c r="R13" s="19" t="s">
        <v>502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44724.0</v>
      </c>
      <c r="C14" s="14" t="s">
        <v>1972</v>
      </c>
      <c r="D14" s="15">
        <v>31738.0</v>
      </c>
      <c r="E14" s="15" t="s">
        <v>294</v>
      </c>
      <c r="F14" s="18"/>
      <c r="G14" s="16"/>
      <c r="H14" s="17"/>
      <c r="I14" s="24">
        <v>4500.0</v>
      </c>
      <c r="J14" s="24"/>
      <c r="K14" s="18"/>
      <c r="L14" s="16"/>
      <c r="M14" s="16"/>
      <c r="N14" s="16"/>
      <c r="O14" s="16"/>
      <c r="P14" s="19">
        <v>4500.0</v>
      </c>
      <c r="Q14" s="20">
        <f t="shared" si="1"/>
        <v>0</v>
      </c>
      <c r="R14" s="19" t="s">
        <v>1283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44724.0</v>
      </c>
      <c r="C15" s="14" t="s">
        <v>1973</v>
      </c>
      <c r="D15" s="15">
        <v>62146.0</v>
      </c>
      <c r="E15" s="15" t="s">
        <v>441</v>
      </c>
      <c r="F15" s="16"/>
      <c r="G15" s="16"/>
      <c r="H15" s="17"/>
      <c r="I15" s="24">
        <v>1250.0</v>
      </c>
      <c r="J15" s="24"/>
      <c r="K15" s="18"/>
      <c r="L15" s="16"/>
      <c r="M15" s="18"/>
      <c r="N15" s="16"/>
      <c r="O15" s="16"/>
      <c r="P15" s="19">
        <v>1250.0</v>
      </c>
      <c r="Q15" s="20">
        <f t="shared" si="1"/>
        <v>0</v>
      </c>
      <c r="R15" s="19" t="s">
        <v>1283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44724.0</v>
      </c>
      <c r="C16" s="14" t="s">
        <v>1974</v>
      </c>
      <c r="D16" s="15">
        <v>50650.0</v>
      </c>
      <c r="E16" s="15" t="s">
        <v>1975</v>
      </c>
      <c r="F16" s="16"/>
      <c r="G16" s="16"/>
      <c r="H16" s="17"/>
      <c r="I16" s="24">
        <v>300.0</v>
      </c>
      <c r="J16" s="24"/>
      <c r="K16" s="18"/>
      <c r="L16" s="16"/>
      <c r="M16" s="16"/>
      <c r="N16" s="16"/>
      <c r="O16" s="16"/>
      <c r="P16" s="19">
        <v>300.0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44724.0</v>
      </c>
      <c r="C17" s="14" t="s">
        <v>1976</v>
      </c>
      <c r="D17" s="15">
        <v>22341.0</v>
      </c>
      <c r="E17" s="15" t="s">
        <v>356</v>
      </c>
      <c r="F17" s="16"/>
      <c r="G17" s="16"/>
      <c r="H17" s="17"/>
      <c r="I17" s="24">
        <v>2650.0</v>
      </c>
      <c r="J17" s="24"/>
      <c r="K17" s="18"/>
      <c r="L17" s="16"/>
      <c r="M17" s="16"/>
      <c r="N17" s="16"/>
      <c r="O17" s="16"/>
      <c r="P17" s="19">
        <v>2650.0</v>
      </c>
      <c r="Q17" s="20">
        <f t="shared" si="1"/>
        <v>0</v>
      </c>
      <c r="R17" s="19" t="s">
        <v>1283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44724.0</v>
      </c>
      <c r="C18" s="14" t="s">
        <v>1977</v>
      </c>
      <c r="D18" s="15">
        <v>53283.0</v>
      </c>
      <c r="E18" s="15" t="s">
        <v>199</v>
      </c>
      <c r="F18" s="16"/>
      <c r="G18" s="16"/>
      <c r="H18" s="17"/>
      <c r="I18" s="24"/>
      <c r="J18" s="24">
        <v>350.0</v>
      </c>
      <c r="K18" s="18"/>
      <c r="L18" s="16"/>
      <c r="M18" s="16"/>
      <c r="N18" s="16"/>
      <c r="O18" s="16"/>
      <c r="P18" s="19">
        <v>350.0</v>
      </c>
      <c r="Q18" s="20">
        <f t="shared" si="1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44724.0</v>
      </c>
      <c r="C19" s="14" t="s">
        <v>1978</v>
      </c>
      <c r="D19" s="15">
        <v>45193.0</v>
      </c>
      <c r="E19" s="15" t="s">
        <v>1433</v>
      </c>
      <c r="F19" s="16"/>
      <c r="G19" s="16"/>
      <c r="H19" s="17"/>
      <c r="I19" s="24"/>
      <c r="J19" s="24">
        <v>300.0</v>
      </c>
      <c r="K19" s="24"/>
      <c r="L19" s="16"/>
      <c r="M19" s="16"/>
      <c r="N19" s="16"/>
      <c r="O19" s="16"/>
      <c r="P19" s="19">
        <v>300.0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44724.0</v>
      </c>
      <c r="C20" s="14" t="s">
        <v>1979</v>
      </c>
      <c r="D20" s="15">
        <v>49599.0</v>
      </c>
      <c r="E20" s="15" t="s">
        <v>1980</v>
      </c>
      <c r="F20" s="16"/>
      <c r="G20" s="16"/>
      <c r="H20" s="17"/>
      <c r="I20" s="24">
        <v>2500.0</v>
      </c>
      <c r="J20" s="24"/>
      <c r="K20" s="18"/>
      <c r="L20" s="16"/>
      <c r="M20" s="16"/>
      <c r="N20" s="16"/>
      <c r="O20" s="16"/>
      <c r="P20" s="19">
        <v>2500.0</v>
      </c>
      <c r="Q20" s="20">
        <f t="shared" si="1"/>
        <v>0</v>
      </c>
      <c r="R20" s="19" t="s">
        <v>1283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44724.0</v>
      </c>
      <c r="C21" s="14" t="s">
        <v>1981</v>
      </c>
      <c r="D21" s="15">
        <v>14329.0</v>
      </c>
      <c r="E21" s="15" t="s">
        <v>637</v>
      </c>
      <c r="F21" s="16"/>
      <c r="G21" s="16"/>
      <c r="H21" s="17"/>
      <c r="I21" s="24">
        <v>350.0</v>
      </c>
      <c r="J21" s="24"/>
      <c r="K21" s="18"/>
      <c r="L21" s="16"/>
      <c r="M21" s="16"/>
      <c r="N21" s="16"/>
      <c r="O21" s="16"/>
      <c r="P21" s="19">
        <v>350.0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44724.0</v>
      </c>
      <c r="C22" s="14" t="s">
        <v>1982</v>
      </c>
      <c r="D22" s="15">
        <v>59377.0</v>
      </c>
      <c r="E22" s="15" t="s">
        <v>597</v>
      </c>
      <c r="F22" s="16"/>
      <c r="G22" s="16"/>
      <c r="H22" s="17"/>
      <c r="I22" s="24">
        <v>12800.0</v>
      </c>
      <c r="J22" s="24"/>
      <c r="K22" s="18"/>
      <c r="L22" s="16"/>
      <c r="M22" s="16"/>
      <c r="N22" s="16"/>
      <c r="O22" s="16"/>
      <c r="P22" s="19">
        <v>12800.0</v>
      </c>
      <c r="Q22" s="20">
        <f t="shared" si="1"/>
        <v>0</v>
      </c>
      <c r="R22" s="19" t="s">
        <v>79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44724.0</v>
      </c>
      <c r="C23" s="14" t="s">
        <v>1983</v>
      </c>
      <c r="D23" s="15">
        <v>66774.0</v>
      </c>
      <c r="E23" s="15" t="s">
        <v>376</v>
      </c>
      <c r="F23" s="16"/>
      <c r="G23" s="16"/>
      <c r="H23" s="17"/>
      <c r="I23" s="24"/>
      <c r="J23" s="24">
        <v>1980.0</v>
      </c>
      <c r="K23" s="24">
        <v>9695.0</v>
      </c>
      <c r="L23" s="16"/>
      <c r="M23" s="16"/>
      <c r="N23" s="16"/>
      <c r="O23" s="16"/>
      <c r="P23" s="19">
        <v>11675.0</v>
      </c>
      <c r="Q23" s="20">
        <f t="shared" si="1"/>
        <v>0</v>
      </c>
      <c r="R23" s="19" t="s">
        <v>33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44724.0</v>
      </c>
      <c r="C24" s="14" t="s">
        <v>1984</v>
      </c>
      <c r="D24" s="15">
        <v>54899.0</v>
      </c>
      <c r="E24" s="15" t="s">
        <v>589</v>
      </c>
      <c r="F24" s="16"/>
      <c r="G24" s="16"/>
      <c r="H24" s="17"/>
      <c r="I24" s="24">
        <v>7500.0</v>
      </c>
      <c r="J24" s="24"/>
      <c r="K24" s="18"/>
      <c r="L24" s="16"/>
      <c r="M24" s="16"/>
      <c r="N24" s="16"/>
      <c r="O24" s="16"/>
      <c r="P24" s="19">
        <v>7500.0</v>
      </c>
      <c r="Q24" s="20">
        <f t="shared" si="1"/>
        <v>0</v>
      </c>
      <c r="R24" s="19" t="s">
        <v>33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44724.0</v>
      </c>
      <c r="C25" s="14" t="s">
        <v>1985</v>
      </c>
      <c r="D25" s="15">
        <v>61159.0</v>
      </c>
      <c r="E25" s="15" t="s">
        <v>600</v>
      </c>
      <c r="F25" s="16"/>
      <c r="G25" s="16"/>
      <c r="H25" s="17"/>
      <c r="I25" s="24">
        <v>8200.0</v>
      </c>
      <c r="J25" s="24"/>
      <c r="K25" s="18"/>
      <c r="L25" s="16"/>
      <c r="M25" s="16"/>
      <c r="N25" s="16"/>
      <c r="O25" s="16"/>
      <c r="P25" s="19">
        <v>8200.0</v>
      </c>
      <c r="Q25" s="20">
        <f t="shared" si="1"/>
        <v>0</v>
      </c>
      <c r="R25" s="19" t="s">
        <v>79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44724.0</v>
      </c>
      <c r="C26" s="14" t="s">
        <v>1986</v>
      </c>
      <c r="D26" s="15">
        <v>68041.0</v>
      </c>
      <c r="E26" s="15" t="s">
        <v>296</v>
      </c>
      <c r="F26" s="16"/>
      <c r="G26" s="16"/>
      <c r="H26" s="17"/>
      <c r="I26" s="24">
        <v>1400.0</v>
      </c>
      <c r="J26" s="24"/>
      <c r="K26" s="18"/>
      <c r="L26" s="16"/>
      <c r="M26" s="16"/>
      <c r="N26" s="16"/>
      <c r="O26" s="16"/>
      <c r="P26" s="19">
        <v>1400.0</v>
      </c>
      <c r="Q26" s="20">
        <f t="shared" si="1"/>
        <v>0</v>
      </c>
      <c r="R26" s="19" t="s">
        <v>1283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44724.0</v>
      </c>
      <c r="C27" s="14" t="s">
        <v>1987</v>
      </c>
      <c r="D27" s="15">
        <v>62146.0</v>
      </c>
      <c r="E27" s="15" t="s">
        <v>441</v>
      </c>
      <c r="F27" s="16"/>
      <c r="G27" s="16"/>
      <c r="H27" s="23"/>
      <c r="I27" s="24">
        <v>6250.0</v>
      </c>
      <c r="J27" s="24"/>
      <c r="K27" s="18"/>
      <c r="L27" s="16"/>
      <c r="M27" s="16"/>
      <c r="N27" s="16"/>
      <c r="O27" s="16"/>
      <c r="P27" s="19">
        <v>6250.0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44724.0</v>
      </c>
      <c r="C28" s="14" t="s">
        <v>1988</v>
      </c>
      <c r="D28" s="15">
        <v>53283.0</v>
      </c>
      <c r="E28" s="15" t="s">
        <v>199</v>
      </c>
      <c r="F28" s="16"/>
      <c r="G28" s="16"/>
      <c r="H28" s="17"/>
      <c r="I28" s="24">
        <v>825.0</v>
      </c>
      <c r="J28" s="24"/>
      <c r="K28" s="18"/>
      <c r="L28" s="16"/>
      <c r="M28" s="18"/>
      <c r="N28" s="16"/>
      <c r="O28" s="16"/>
      <c r="P28" s="19">
        <v>825.0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44724.0</v>
      </c>
      <c r="C29" s="14" t="s">
        <v>1989</v>
      </c>
      <c r="D29" s="15">
        <v>43322.0</v>
      </c>
      <c r="E29" s="15" t="s">
        <v>1990</v>
      </c>
      <c r="F29" s="16"/>
      <c r="G29" s="16"/>
      <c r="H29" s="17"/>
      <c r="I29" s="24">
        <v>6400.0</v>
      </c>
      <c r="J29" s="18"/>
      <c r="K29" s="18"/>
      <c r="L29" s="16"/>
      <c r="M29" s="18"/>
      <c r="N29" s="16"/>
      <c r="O29" s="16"/>
      <c r="P29" s="19">
        <v>6400.0</v>
      </c>
      <c r="Q29" s="20">
        <f t="shared" si="1"/>
        <v>0</v>
      </c>
      <c r="R29" s="19" t="s">
        <v>33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44724.0</v>
      </c>
      <c r="C30" s="14" t="s">
        <v>1991</v>
      </c>
      <c r="D30" s="15">
        <v>30248.0</v>
      </c>
      <c r="E30" s="15" t="s">
        <v>494</v>
      </c>
      <c r="F30" s="16"/>
      <c r="G30" s="16"/>
      <c r="H30" s="17"/>
      <c r="I30" s="24">
        <v>2650.0</v>
      </c>
      <c r="J30" s="24"/>
      <c r="K30" s="18"/>
      <c r="L30" s="16"/>
      <c r="M30" s="16"/>
      <c r="N30" s="16"/>
      <c r="O30" s="16"/>
      <c r="P30" s="19">
        <v>2650.0</v>
      </c>
      <c r="Q30" s="20">
        <f t="shared" si="1"/>
        <v>0</v>
      </c>
      <c r="R30" s="19" t="s">
        <v>1283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44724.0</v>
      </c>
      <c r="C31" s="14" t="s">
        <v>1992</v>
      </c>
      <c r="D31" s="15">
        <v>68124.0</v>
      </c>
      <c r="E31" s="15" t="s">
        <v>561</v>
      </c>
      <c r="F31" s="16"/>
      <c r="G31" s="16"/>
      <c r="H31" s="17"/>
      <c r="I31" s="18">
        <v>3600.0</v>
      </c>
      <c r="J31" s="24"/>
      <c r="K31" s="18"/>
      <c r="L31" s="16"/>
      <c r="M31" s="16"/>
      <c r="N31" s="16"/>
      <c r="O31" s="16"/>
      <c r="P31" s="19">
        <v>3600.0</v>
      </c>
      <c r="Q31" s="20">
        <f t="shared" si="1"/>
        <v>0</v>
      </c>
      <c r="R31" s="19" t="s">
        <v>79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44724.0</v>
      </c>
      <c r="C32" s="14" t="s">
        <v>1993</v>
      </c>
      <c r="D32" s="15">
        <v>68124.0</v>
      </c>
      <c r="E32" s="15" t="s">
        <v>561</v>
      </c>
      <c r="F32" s="16"/>
      <c r="G32" s="18"/>
      <c r="H32" s="17"/>
      <c r="I32" s="18">
        <v>2550.0</v>
      </c>
      <c r="J32" s="24"/>
      <c r="K32" s="18"/>
      <c r="L32" s="16"/>
      <c r="M32" s="16"/>
      <c r="N32" s="16"/>
      <c r="O32" s="16"/>
      <c r="P32" s="19">
        <v>2550.0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44724.0</v>
      </c>
      <c r="C33" s="14" t="s">
        <v>1994</v>
      </c>
      <c r="D33" s="15">
        <v>68124.0</v>
      </c>
      <c r="E33" s="15" t="s">
        <v>561</v>
      </c>
      <c r="F33" s="16"/>
      <c r="G33" s="16"/>
      <c r="H33" s="17"/>
      <c r="I33" s="24">
        <v>150.0</v>
      </c>
      <c r="J33" s="24"/>
      <c r="K33" s="18"/>
      <c r="L33" s="16"/>
      <c r="M33" s="16"/>
      <c r="N33" s="16"/>
      <c r="O33" s="16"/>
      <c r="P33" s="19">
        <v>150.0</v>
      </c>
      <c r="Q33" s="20">
        <f t="shared" si="1"/>
        <v>0</v>
      </c>
      <c r="R33" s="19" t="s">
        <v>79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44724.0</v>
      </c>
      <c r="C34" s="14" t="s">
        <v>1995</v>
      </c>
      <c r="D34" s="15">
        <v>45992.0</v>
      </c>
      <c r="E34" s="15" t="s">
        <v>1996</v>
      </c>
      <c r="F34" s="24">
        <v>5000.0</v>
      </c>
      <c r="G34" s="16"/>
      <c r="H34" s="23"/>
      <c r="I34" s="24"/>
      <c r="J34" s="24"/>
      <c r="K34" s="18"/>
      <c r="L34" s="16"/>
      <c r="M34" s="16"/>
      <c r="N34" s="16"/>
      <c r="O34" s="16"/>
      <c r="P34" s="19">
        <v>5000.0</v>
      </c>
      <c r="Q34" s="20">
        <f t="shared" si="1"/>
        <v>0</v>
      </c>
      <c r="R34" s="19" t="s">
        <v>33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44724.0</v>
      </c>
      <c r="C35" s="14" t="s">
        <v>1997</v>
      </c>
      <c r="D35" s="15">
        <v>42071.0</v>
      </c>
      <c r="E35" s="15" t="s">
        <v>283</v>
      </c>
      <c r="F35" s="16"/>
      <c r="G35" s="16"/>
      <c r="H35" s="17"/>
      <c r="I35" s="18"/>
      <c r="J35" s="24">
        <v>350.0</v>
      </c>
      <c r="K35" s="18"/>
      <c r="L35" s="16"/>
      <c r="M35" s="16"/>
      <c r="N35" s="16"/>
      <c r="O35" s="16"/>
      <c r="P35" s="19">
        <v>350.0</v>
      </c>
      <c r="Q35" s="20">
        <f t="shared" si="1"/>
        <v>0</v>
      </c>
      <c r="R35" s="19" t="s">
        <v>1283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44724.0</v>
      </c>
      <c r="C36" s="14" t="s">
        <v>1998</v>
      </c>
      <c r="D36" s="15">
        <v>50394.0</v>
      </c>
      <c r="E36" s="15" t="s">
        <v>1649</v>
      </c>
      <c r="F36" s="16"/>
      <c r="G36" s="16"/>
      <c r="H36" s="17"/>
      <c r="I36" s="24">
        <v>1050.0</v>
      </c>
      <c r="J36" s="18"/>
      <c r="K36" s="24"/>
      <c r="L36" s="16"/>
      <c r="M36" s="16"/>
      <c r="N36" s="16"/>
      <c r="O36" s="16"/>
      <c r="P36" s="19">
        <v>1050.0</v>
      </c>
      <c r="Q36" s="20">
        <f t="shared" si="1"/>
        <v>0</v>
      </c>
      <c r="R36" s="19" t="s">
        <v>1283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44724.0</v>
      </c>
      <c r="C37" s="14" t="s">
        <v>1999</v>
      </c>
      <c r="D37" s="15">
        <v>39384.0</v>
      </c>
      <c r="E37" s="15" t="s">
        <v>2000</v>
      </c>
      <c r="F37" s="16"/>
      <c r="G37" s="16"/>
      <c r="H37" s="17"/>
      <c r="I37" s="24">
        <v>10000.0</v>
      </c>
      <c r="J37" s="24"/>
      <c r="K37" s="18"/>
      <c r="L37" s="16"/>
      <c r="M37" s="16"/>
      <c r="N37" s="16"/>
      <c r="O37" s="16"/>
      <c r="P37" s="19">
        <v>10000.0</v>
      </c>
      <c r="Q37" s="20">
        <f t="shared" si="1"/>
        <v>0</v>
      </c>
      <c r="R37" s="19" t="s">
        <v>1283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44724.0</v>
      </c>
      <c r="C38" s="14" t="s">
        <v>2001</v>
      </c>
      <c r="D38" s="15">
        <v>14329.0</v>
      </c>
      <c r="E38" s="15" t="s">
        <v>637</v>
      </c>
      <c r="F38" s="16"/>
      <c r="G38" s="16"/>
      <c r="H38" s="17"/>
      <c r="I38" s="24">
        <v>1550.0</v>
      </c>
      <c r="J38" s="18"/>
      <c r="K38" s="18"/>
      <c r="L38" s="16"/>
      <c r="M38" s="16"/>
      <c r="N38" s="16"/>
      <c r="O38" s="16"/>
      <c r="P38" s="19">
        <v>1550.0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44724.0</v>
      </c>
      <c r="C39" s="14" t="s">
        <v>2002</v>
      </c>
      <c r="D39" s="15">
        <v>62006.0</v>
      </c>
      <c r="E39" s="15" t="s">
        <v>2003</v>
      </c>
      <c r="F39" s="18"/>
      <c r="G39" s="16"/>
      <c r="H39" s="17"/>
      <c r="I39" s="24">
        <v>15000.0</v>
      </c>
      <c r="J39" s="24"/>
      <c r="K39" s="18"/>
      <c r="L39" s="16"/>
      <c r="M39" s="16"/>
      <c r="N39" s="16"/>
      <c r="O39" s="16"/>
      <c r="P39" s="19">
        <v>15000.0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44724.0</v>
      </c>
      <c r="C40" s="14" t="s">
        <v>2004</v>
      </c>
      <c r="D40" s="15">
        <v>67286.0</v>
      </c>
      <c r="E40" s="15" t="s">
        <v>103</v>
      </c>
      <c r="F40" s="16"/>
      <c r="G40" s="16"/>
      <c r="H40" s="17"/>
      <c r="I40" s="24">
        <v>350.0</v>
      </c>
      <c r="J40" s="24"/>
      <c r="K40" s="18"/>
      <c r="L40" s="16"/>
      <c r="M40" s="16"/>
      <c r="N40" s="16"/>
      <c r="O40" s="16"/>
      <c r="P40" s="19">
        <v>350.0</v>
      </c>
      <c r="Q40" s="20">
        <f t="shared" si="1"/>
        <v>0</v>
      </c>
      <c r="R40" s="19" t="s">
        <v>33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44724.0</v>
      </c>
      <c r="C41" s="14" t="s">
        <v>2005</v>
      </c>
      <c r="D41" s="15">
        <v>26903.0</v>
      </c>
      <c r="E41" s="15" t="s">
        <v>2006</v>
      </c>
      <c r="F41" s="18"/>
      <c r="G41" s="16"/>
      <c r="H41" s="17"/>
      <c r="I41" s="18">
        <v>2020.0</v>
      </c>
      <c r="J41" s="24"/>
      <c r="K41" s="18"/>
      <c r="L41" s="16"/>
      <c r="M41" s="16"/>
      <c r="N41" s="16"/>
      <c r="O41" s="16"/>
      <c r="P41" s="19">
        <v>2020.0</v>
      </c>
      <c r="Q41" s="20">
        <f t="shared" si="1"/>
        <v>0</v>
      </c>
      <c r="R41" s="19" t="s">
        <v>1283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44724.0</v>
      </c>
      <c r="C42" s="14" t="s">
        <v>2007</v>
      </c>
      <c r="D42" s="15">
        <v>55440.0</v>
      </c>
      <c r="E42" s="15" t="s">
        <v>2008</v>
      </c>
      <c r="F42" s="16"/>
      <c r="G42" s="16"/>
      <c r="H42" s="17"/>
      <c r="I42" s="24">
        <v>5150.0</v>
      </c>
      <c r="J42" s="24"/>
      <c r="K42" s="24"/>
      <c r="L42" s="16"/>
      <c r="M42" s="16"/>
      <c r="N42" s="16"/>
      <c r="O42" s="16"/>
      <c r="P42" s="19">
        <v>5150.0</v>
      </c>
      <c r="Q42" s="20">
        <f t="shared" si="1"/>
        <v>0</v>
      </c>
      <c r="R42" s="19" t="s">
        <v>79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44724.0</v>
      </c>
      <c r="C43" s="14" t="s">
        <v>2009</v>
      </c>
      <c r="D43" s="15">
        <v>14329.0</v>
      </c>
      <c r="E43" s="15" t="s">
        <v>637</v>
      </c>
      <c r="F43" s="16"/>
      <c r="G43" s="16"/>
      <c r="H43" s="17"/>
      <c r="I43" s="18">
        <v>1250.0</v>
      </c>
      <c r="J43" s="24"/>
      <c r="K43" s="18"/>
      <c r="L43" s="16"/>
      <c r="M43" s="16"/>
      <c r="N43" s="16"/>
      <c r="O43" s="16"/>
      <c r="P43" s="19">
        <v>1250.0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44724.0</v>
      </c>
      <c r="C44" s="14" t="s">
        <v>2010</v>
      </c>
      <c r="D44" s="15">
        <v>52973.0</v>
      </c>
      <c r="E44" s="15" t="s">
        <v>180</v>
      </c>
      <c r="F44" s="16"/>
      <c r="G44" s="16"/>
      <c r="H44" s="17"/>
      <c r="I44" s="24">
        <v>2500.0</v>
      </c>
      <c r="J44" s="24"/>
      <c r="K44" s="18"/>
      <c r="L44" s="16"/>
      <c r="M44" s="16"/>
      <c r="N44" s="16"/>
      <c r="O44" s="16"/>
      <c r="P44" s="19">
        <v>2500.0</v>
      </c>
      <c r="Q44" s="20">
        <f t="shared" si="1"/>
        <v>0</v>
      </c>
      <c r="R44" s="19" t="s">
        <v>33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44724.0</v>
      </c>
      <c r="C45" s="14" t="s">
        <v>2011</v>
      </c>
      <c r="D45" s="15">
        <v>64457.0</v>
      </c>
      <c r="E45" s="15" t="s">
        <v>268</v>
      </c>
      <c r="F45" s="16"/>
      <c r="G45" s="16"/>
      <c r="H45" s="17"/>
      <c r="I45" s="24">
        <v>600.0</v>
      </c>
      <c r="J45" s="24"/>
      <c r="K45" s="18"/>
      <c r="L45" s="16"/>
      <c r="M45" s="16"/>
      <c r="N45" s="16"/>
      <c r="O45" s="16"/>
      <c r="P45" s="19">
        <v>600.0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44724.0</v>
      </c>
      <c r="C46" s="14" t="s">
        <v>2012</v>
      </c>
      <c r="D46" s="15">
        <v>24751.0</v>
      </c>
      <c r="E46" s="15" t="s">
        <v>2013</v>
      </c>
      <c r="F46" s="24">
        <v>450.0</v>
      </c>
      <c r="G46" s="16"/>
      <c r="H46" s="17"/>
      <c r="I46" s="24"/>
      <c r="J46" s="24"/>
      <c r="K46" s="18"/>
      <c r="L46" s="16"/>
      <c r="M46" s="16"/>
      <c r="N46" s="16"/>
      <c r="O46" s="16"/>
      <c r="P46" s="19">
        <v>450.0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44724.0</v>
      </c>
      <c r="C47" s="14" t="s">
        <v>2014</v>
      </c>
      <c r="D47" s="15">
        <v>56669.0</v>
      </c>
      <c r="E47" s="15" t="s">
        <v>2015</v>
      </c>
      <c r="F47" s="16"/>
      <c r="G47" s="16"/>
      <c r="H47" s="17"/>
      <c r="I47" s="24">
        <v>4250.0</v>
      </c>
      <c r="J47" s="18"/>
      <c r="K47" s="18"/>
      <c r="L47" s="16"/>
      <c r="M47" s="16"/>
      <c r="N47" s="16"/>
      <c r="O47" s="16"/>
      <c r="P47" s="19">
        <v>4250.0</v>
      </c>
      <c r="Q47" s="20">
        <f t="shared" si="1"/>
        <v>0</v>
      </c>
      <c r="R47" s="19" t="s">
        <v>1283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44724.0</v>
      </c>
      <c r="C48" s="14" t="s">
        <v>2016</v>
      </c>
      <c r="D48" s="15">
        <v>24610.0</v>
      </c>
      <c r="E48" s="15" t="s">
        <v>2017</v>
      </c>
      <c r="F48" s="16"/>
      <c r="G48" s="18"/>
      <c r="H48" s="17"/>
      <c r="I48" s="24">
        <v>3750.0</v>
      </c>
      <c r="J48" s="18"/>
      <c r="K48" s="18"/>
      <c r="L48" s="16"/>
      <c r="M48" s="16"/>
      <c r="N48" s="16"/>
      <c r="O48" s="16"/>
      <c r="P48" s="19">
        <v>3750.0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44724.0</v>
      </c>
      <c r="C49" s="14" t="s">
        <v>2018</v>
      </c>
      <c r="D49" s="15">
        <v>51350.0</v>
      </c>
      <c r="E49" s="15" t="s">
        <v>2019</v>
      </c>
      <c r="F49" s="16"/>
      <c r="G49" s="18"/>
      <c r="H49" s="17"/>
      <c r="I49" s="24">
        <v>10000.0</v>
      </c>
      <c r="J49" s="18"/>
      <c r="K49" s="18"/>
      <c r="L49" s="16"/>
      <c r="M49" s="16"/>
      <c r="N49" s="16"/>
      <c r="O49" s="16"/>
      <c r="P49" s="19">
        <v>10000.0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44724.0</v>
      </c>
      <c r="C50" s="14" t="s">
        <v>2020</v>
      </c>
      <c r="D50" s="15">
        <v>65111.0</v>
      </c>
      <c r="E50" s="15" t="s">
        <v>2021</v>
      </c>
      <c r="F50" s="16"/>
      <c r="G50" s="16"/>
      <c r="H50" s="17"/>
      <c r="I50" s="24">
        <v>6250.0</v>
      </c>
      <c r="J50" s="18"/>
      <c r="K50" s="18"/>
      <c r="L50" s="16"/>
      <c r="M50" s="16"/>
      <c r="N50" s="16"/>
      <c r="O50" s="16"/>
      <c r="P50" s="19">
        <v>6250.0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44724.0</v>
      </c>
      <c r="C51" s="14" t="s">
        <v>2022</v>
      </c>
      <c r="D51" s="15">
        <v>22727.0</v>
      </c>
      <c r="E51" s="15" t="s">
        <v>105</v>
      </c>
      <c r="F51" s="16"/>
      <c r="G51" s="16"/>
      <c r="H51" s="17"/>
      <c r="I51" s="24">
        <v>5000.0</v>
      </c>
      <c r="J51" s="18"/>
      <c r="K51" s="18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1283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44724.0</v>
      </c>
      <c r="C52" s="14" t="s">
        <v>2023</v>
      </c>
      <c r="D52" s="15">
        <v>22727.0</v>
      </c>
      <c r="E52" s="15" t="s">
        <v>105</v>
      </c>
      <c r="F52" s="16"/>
      <c r="G52" s="16"/>
      <c r="H52" s="23"/>
      <c r="I52" s="24">
        <v>5000.0</v>
      </c>
      <c r="J52" s="18"/>
      <c r="K52" s="18"/>
      <c r="L52" s="16"/>
      <c r="M52" s="16"/>
      <c r="N52" s="16"/>
      <c r="O52" s="16"/>
      <c r="P52" s="19">
        <v>5000.0</v>
      </c>
      <c r="Q52" s="20">
        <f t="shared" si="1"/>
        <v>0</v>
      </c>
      <c r="R52" s="19" t="s">
        <v>1283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44724.0</v>
      </c>
      <c r="C53" s="14" t="s">
        <v>2024</v>
      </c>
      <c r="D53" s="15">
        <v>69788.0</v>
      </c>
      <c r="E53" s="15" t="s">
        <v>897</v>
      </c>
      <c r="F53" s="16"/>
      <c r="G53" s="18">
        <v>860.0</v>
      </c>
      <c r="H53" s="17"/>
      <c r="I53" s="24"/>
      <c r="J53" s="24"/>
      <c r="K53" s="18"/>
      <c r="L53" s="16"/>
      <c r="M53" s="16"/>
      <c r="N53" s="16"/>
      <c r="O53" s="16"/>
      <c r="P53" s="19">
        <v>860.0</v>
      </c>
      <c r="Q53" s="20">
        <f t="shared" si="1"/>
        <v>0</v>
      </c>
      <c r="R53" s="19" t="s">
        <v>79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44724.0</v>
      </c>
      <c r="C54" s="14" t="s">
        <v>2025</v>
      </c>
      <c r="D54" s="15">
        <v>55448.0</v>
      </c>
      <c r="E54" s="15" t="s">
        <v>390</v>
      </c>
      <c r="F54" s="16"/>
      <c r="G54" s="16"/>
      <c r="H54" s="17"/>
      <c r="I54" s="24">
        <v>15000.0</v>
      </c>
      <c r="J54" s="18"/>
      <c r="K54" s="24"/>
      <c r="L54" s="16"/>
      <c r="M54" s="16"/>
      <c r="N54" s="16"/>
      <c r="O54" s="16"/>
      <c r="P54" s="19">
        <v>15000.0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44724.0</v>
      </c>
      <c r="C55" s="14" t="s">
        <v>2026</v>
      </c>
      <c r="D55" s="15">
        <v>51697.0</v>
      </c>
      <c r="E55" s="15" t="s">
        <v>616</v>
      </c>
      <c r="F55" s="16"/>
      <c r="G55" s="16"/>
      <c r="H55" s="17"/>
      <c r="I55" s="24"/>
      <c r="J55" s="18">
        <v>1400.0</v>
      </c>
      <c r="K55" s="24"/>
      <c r="L55" s="16"/>
      <c r="M55" s="16"/>
      <c r="N55" s="16"/>
      <c r="O55" s="16"/>
      <c r="P55" s="19">
        <v>1400.0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44724.0</v>
      </c>
      <c r="C56" s="14" t="s">
        <v>2027</v>
      </c>
      <c r="D56" s="15">
        <v>57499.0</v>
      </c>
      <c r="E56" s="15" t="s">
        <v>177</v>
      </c>
      <c r="F56" s="16"/>
      <c r="G56" s="16"/>
      <c r="H56" s="23"/>
      <c r="I56" s="24"/>
      <c r="J56" s="18">
        <v>5000.0</v>
      </c>
      <c r="K56" s="18"/>
      <c r="L56" s="16"/>
      <c r="M56" s="16"/>
      <c r="N56" s="16"/>
      <c r="O56" s="16"/>
      <c r="P56" s="19">
        <v>5000.0</v>
      </c>
      <c r="Q56" s="20">
        <f t="shared" si="1"/>
        <v>0</v>
      </c>
      <c r="R56" s="19" t="s">
        <v>79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44724.0</v>
      </c>
      <c r="C57" s="14" t="s">
        <v>2028</v>
      </c>
      <c r="D57" s="15">
        <v>22332.0</v>
      </c>
      <c r="E57" s="15" t="s">
        <v>402</v>
      </c>
      <c r="F57" s="16"/>
      <c r="G57" s="16"/>
      <c r="H57" s="17"/>
      <c r="I57" s="18">
        <v>1500.0</v>
      </c>
      <c r="J57" s="24"/>
      <c r="K57" s="18"/>
      <c r="L57" s="16"/>
      <c r="M57" s="16"/>
      <c r="N57" s="16"/>
      <c r="O57" s="16"/>
      <c r="P57" s="19">
        <v>1500.0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44724.0</v>
      </c>
      <c r="C58" s="14" t="s">
        <v>2029</v>
      </c>
      <c r="D58" s="15">
        <v>66774.0</v>
      </c>
      <c r="E58" s="15" t="s">
        <v>376</v>
      </c>
      <c r="F58" s="16"/>
      <c r="G58" s="16"/>
      <c r="H58" s="17"/>
      <c r="I58" s="24"/>
      <c r="J58" s="18">
        <v>2500.0</v>
      </c>
      <c r="K58" s="18"/>
      <c r="L58" s="16"/>
      <c r="M58" s="16"/>
      <c r="N58" s="16"/>
      <c r="O58" s="16"/>
      <c r="P58" s="19">
        <v>2500.0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44724.0</v>
      </c>
      <c r="C59" s="42" t="s">
        <v>2030</v>
      </c>
      <c r="D59" s="15">
        <v>50739.0</v>
      </c>
      <c r="E59" s="15" t="s">
        <v>76</v>
      </c>
      <c r="F59" s="18"/>
      <c r="G59" s="16"/>
      <c r="H59" s="23"/>
      <c r="I59" s="18">
        <v>5000.0</v>
      </c>
      <c r="J59" s="18"/>
      <c r="K59" s="18"/>
      <c r="L59" s="16"/>
      <c r="M59" s="16"/>
      <c r="N59" s="16"/>
      <c r="O59" s="16"/>
      <c r="P59" s="19">
        <v>5000.0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44724.0</v>
      </c>
      <c r="C60" s="14" t="s">
        <v>2031</v>
      </c>
      <c r="D60" s="15">
        <v>52993.0</v>
      </c>
      <c r="E60" s="15" t="s">
        <v>480</v>
      </c>
      <c r="F60" s="16"/>
      <c r="G60" s="16"/>
      <c r="H60" s="17"/>
      <c r="I60" s="18">
        <v>13000.0</v>
      </c>
      <c r="J60" s="18"/>
      <c r="K60" s="18"/>
      <c r="L60" s="16"/>
      <c r="M60" s="16"/>
      <c r="N60" s="16"/>
      <c r="O60" s="16"/>
      <c r="P60" s="19">
        <v>13000.0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44724.0</v>
      </c>
      <c r="C61" s="14" t="s">
        <v>2032</v>
      </c>
      <c r="D61" s="15">
        <v>48631.0</v>
      </c>
      <c r="E61" s="15" t="s">
        <v>619</v>
      </c>
      <c r="F61" s="16"/>
      <c r="G61" s="18"/>
      <c r="H61" s="17"/>
      <c r="I61" s="24">
        <v>12858.0</v>
      </c>
      <c r="J61" s="18">
        <v>2142.0</v>
      </c>
      <c r="K61" s="18"/>
      <c r="L61" s="16"/>
      <c r="M61" s="16"/>
      <c r="N61" s="16"/>
      <c r="O61" s="16"/>
      <c r="P61" s="19">
        <v>15000.0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44724.0</v>
      </c>
      <c r="C62" s="14" t="s">
        <v>2033</v>
      </c>
      <c r="D62" s="15">
        <v>49540.0</v>
      </c>
      <c r="E62" s="15" t="s">
        <v>2034</v>
      </c>
      <c r="F62" s="16"/>
      <c r="G62" s="18"/>
      <c r="H62" s="17"/>
      <c r="I62" s="18">
        <v>5000.0</v>
      </c>
      <c r="J62" s="18"/>
      <c r="K62" s="18"/>
      <c r="L62" s="16"/>
      <c r="M62" s="16"/>
      <c r="N62" s="16"/>
      <c r="O62" s="16"/>
      <c r="P62" s="19">
        <v>5000.0</v>
      </c>
      <c r="Q62" s="20">
        <f t="shared" si="1"/>
        <v>0</v>
      </c>
      <c r="R62" s="19" t="s">
        <v>1283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44724.0</v>
      </c>
      <c r="C63" s="14" t="s">
        <v>2035</v>
      </c>
      <c r="D63" s="15">
        <v>50593.0</v>
      </c>
      <c r="E63" s="15" t="s">
        <v>47</v>
      </c>
      <c r="F63" s="18"/>
      <c r="G63" s="16"/>
      <c r="H63" s="23"/>
      <c r="I63" s="18">
        <v>25000.0</v>
      </c>
      <c r="J63" s="24"/>
      <c r="K63" s="18"/>
      <c r="L63" s="16"/>
      <c r="M63" s="16"/>
      <c r="N63" s="16"/>
      <c r="O63" s="16"/>
      <c r="P63" s="19">
        <v>25000.0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44724.0</v>
      </c>
      <c r="C64" s="14" t="s">
        <v>2036</v>
      </c>
      <c r="D64" s="15">
        <v>55992.0</v>
      </c>
      <c r="E64" s="15" t="s">
        <v>28</v>
      </c>
      <c r="F64" s="16"/>
      <c r="G64" s="16"/>
      <c r="H64" s="17"/>
      <c r="I64" s="18">
        <v>1250.0</v>
      </c>
      <c r="J64" s="24"/>
      <c r="K64" s="18"/>
      <c r="L64" s="16"/>
      <c r="M64" s="16"/>
      <c r="N64" s="16"/>
      <c r="O64" s="16"/>
      <c r="P64" s="19">
        <v>1250.0</v>
      </c>
      <c r="Q64" s="20">
        <f t="shared" si="1"/>
        <v>0</v>
      </c>
      <c r="R64" s="19" t="s">
        <v>1283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44724.0</v>
      </c>
      <c r="C65" s="14" t="s">
        <v>2037</v>
      </c>
      <c r="D65" s="15">
        <v>65162.0</v>
      </c>
      <c r="E65" s="15" t="s">
        <v>2038</v>
      </c>
      <c r="F65" s="16"/>
      <c r="G65" s="16"/>
      <c r="H65" s="23"/>
      <c r="I65" s="24"/>
      <c r="J65" s="18">
        <v>600.0</v>
      </c>
      <c r="K65" s="18"/>
      <c r="L65" s="16"/>
      <c r="M65" s="16"/>
      <c r="N65" s="16"/>
      <c r="O65" s="16"/>
      <c r="P65" s="19">
        <v>600.0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44724.0</v>
      </c>
      <c r="C66" s="14" t="s">
        <v>2039</v>
      </c>
      <c r="D66" s="15">
        <v>35227.0</v>
      </c>
      <c r="E66" s="15" t="s">
        <v>431</v>
      </c>
      <c r="F66" s="16"/>
      <c r="G66" s="18">
        <v>7500.0</v>
      </c>
      <c r="H66" s="23"/>
      <c r="I66" s="24"/>
      <c r="J66" s="18"/>
      <c r="K66" s="18"/>
      <c r="L66" s="16"/>
      <c r="M66" s="16"/>
      <c r="N66" s="16"/>
      <c r="O66" s="16"/>
      <c r="P66" s="19">
        <v>7500.0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44723.0</v>
      </c>
      <c r="C67" s="14" t="s">
        <v>2040</v>
      </c>
      <c r="D67" s="15">
        <v>51017.0</v>
      </c>
      <c r="E67" s="15" t="s">
        <v>228</v>
      </c>
      <c r="F67" s="18"/>
      <c r="G67" s="24"/>
      <c r="H67" s="34">
        <v>74000.0</v>
      </c>
      <c r="I67" s="18"/>
      <c r="J67" s="24"/>
      <c r="K67" s="18"/>
      <c r="L67" s="16"/>
      <c r="M67" s="16"/>
      <c r="N67" s="16"/>
      <c r="O67" s="16"/>
      <c r="P67" s="19">
        <v>74000.0</v>
      </c>
      <c r="Q67" s="20">
        <f t="shared" si="1"/>
        <v>0</v>
      </c>
      <c r="R67" s="19"/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44724.0</v>
      </c>
      <c r="C68" s="14" t="s">
        <v>2041</v>
      </c>
      <c r="D68" s="15">
        <v>51166.0</v>
      </c>
      <c r="E68" s="15" t="s">
        <v>934</v>
      </c>
      <c r="F68" s="16"/>
      <c r="G68" s="18"/>
      <c r="H68" s="34">
        <v>5000.0</v>
      </c>
      <c r="I68" s="18"/>
      <c r="J68" s="18"/>
      <c r="K68" s="18"/>
      <c r="L68" s="16"/>
      <c r="M68" s="16"/>
      <c r="N68" s="16"/>
      <c r="O68" s="16"/>
      <c r="P68" s="19">
        <v>5000.0</v>
      </c>
      <c r="Q68" s="20">
        <f t="shared" si="1"/>
        <v>0</v>
      </c>
      <c r="R68" s="19"/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44724.0</v>
      </c>
      <c r="C69" s="14" t="s">
        <v>2042</v>
      </c>
      <c r="D69" s="15">
        <v>71295.0</v>
      </c>
      <c r="E69" s="15" t="s">
        <v>2043</v>
      </c>
      <c r="F69" s="16"/>
      <c r="G69" s="16"/>
      <c r="H69" s="23"/>
      <c r="I69" s="24"/>
      <c r="J69" s="24"/>
      <c r="K69" s="24">
        <v>108000.0</v>
      </c>
      <c r="L69" s="16"/>
      <c r="M69" s="16"/>
      <c r="N69" s="16"/>
      <c r="O69" s="16"/>
      <c r="P69" s="19">
        <v>108000.0</v>
      </c>
      <c r="Q69" s="20">
        <f t="shared" si="1"/>
        <v>0</v>
      </c>
      <c r="R69" s="19"/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44724.0</v>
      </c>
      <c r="C70" s="14" t="s">
        <v>2044</v>
      </c>
      <c r="D70" s="15">
        <v>55179.0</v>
      </c>
      <c r="E70" s="15" t="s">
        <v>751</v>
      </c>
      <c r="F70" s="16"/>
      <c r="G70" s="16"/>
      <c r="H70" s="23">
        <v>2500.0</v>
      </c>
      <c r="I70" s="18"/>
      <c r="J70" s="18"/>
      <c r="K70" s="18"/>
      <c r="L70" s="16"/>
      <c r="M70" s="16"/>
      <c r="N70" s="16"/>
      <c r="O70" s="16"/>
      <c r="P70" s="19">
        <v>2500.0</v>
      </c>
      <c r="Q70" s="20">
        <f t="shared" si="1"/>
        <v>0</v>
      </c>
      <c r="R70" s="19"/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44724.0</v>
      </c>
      <c r="C71" s="14" t="s">
        <v>2045</v>
      </c>
      <c r="D71" s="15">
        <v>51166.0</v>
      </c>
      <c r="E71" s="15" t="s">
        <v>934</v>
      </c>
      <c r="F71" s="16"/>
      <c r="G71" s="16"/>
      <c r="H71" s="23">
        <v>3750.0</v>
      </c>
      <c r="I71" s="18"/>
      <c r="J71" s="18"/>
      <c r="K71" s="18"/>
      <c r="L71" s="16"/>
      <c r="M71" s="16"/>
      <c r="N71" s="16"/>
      <c r="O71" s="16"/>
      <c r="P71" s="19">
        <v>3750.0</v>
      </c>
      <c r="Q71" s="20">
        <f t="shared" si="1"/>
        <v>0</v>
      </c>
      <c r="R71" s="19"/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44724.0</v>
      </c>
      <c r="C72" s="14" t="s">
        <v>2046</v>
      </c>
      <c r="D72" s="15">
        <v>51040.0</v>
      </c>
      <c r="E72" s="15" t="s">
        <v>660</v>
      </c>
      <c r="F72" s="16"/>
      <c r="G72" s="18"/>
      <c r="H72" s="23">
        <v>10000.0</v>
      </c>
      <c r="I72" s="24"/>
      <c r="J72" s="18"/>
      <c r="K72" s="18"/>
      <c r="L72" s="16"/>
      <c r="M72" s="16"/>
      <c r="N72" s="16"/>
      <c r="O72" s="16"/>
      <c r="P72" s="19">
        <v>10000.0</v>
      </c>
      <c r="Q72" s="20">
        <f t="shared" si="1"/>
        <v>0</v>
      </c>
      <c r="R72" s="19"/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44724.0</v>
      </c>
      <c r="C73" s="14" t="s">
        <v>2047</v>
      </c>
      <c r="D73" s="15">
        <v>49270.0</v>
      </c>
      <c r="E73" s="15" t="s">
        <v>1076</v>
      </c>
      <c r="F73" s="16"/>
      <c r="G73" s="24"/>
      <c r="H73" s="17"/>
      <c r="I73" s="24"/>
      <c r="J73" s="18"/>
      <c r="K73" s="18"/>
      <c r="L73" s="16"/>
      <c r="M73" s="16"/>
      <c r="N73" s="16"/>
      <c r="O73" s="18">
        <v>2000.0</v>
      </c>
      <c r="P73" s="19">
        <v>2000.0</v>
      </c>
      <c r="Q73" s="20">
        <f t="shared" si="1"/>
        <v>0</v>
      </c>
      <c r="R73" s="19"/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44724.0</v>
      </c>
      <c r="C74" s="14" t="s">
        <v>2048</v>
      </c>
      <c r="D74" s="15">
        <v>21828.0</v>
      </c>
      <c r="E74" s="15" t="s">
        <v>331</v>
      </c>
      <c r="F74" s="16"/>
      <c r="G74" s="16"/>
      <c r="H74" s="17"/>
      <c r="I74" s="24"/>
      <c r="J74" s="18"/>
      <c r="K74" s="18">
        <v>5150.0</v>
      </c>
      <c r="L74" s="16"/>
      <c r="M74" s="16"/>
      <c r="N74" s="16"/>
      <c r="O74" s="16"/>
      <c r="P74" s="19">
        <v>5150.0</v>
      </c>
      <c r="Q74" s="20">
        <f t="shared" si="1"/>
        <v>0</v>
      </c>
      <c r="R74" s="19"/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44724.0</v>
      </c>
      <c r="C75" s="14" t="s">
        <v>2049</v>
      </c>
      <c r="D75" s="15">
        <v>50342.0</v>
      </c>
      <c r="E75" s="15" t="s">
        <v>298</v>
      </c>
      <c r="F75" s="16"/>
      <c r="G75" s="16"/>
      <c r="H75" s="23">
        <v>5000.0</v>
      </c>
      <c r="I75" s="24"/>
      <c r="J75" s="18"/>
      <c r="K75" s="18"/>
      <c r="L75" s="16"/>
      <c r="M75" s="16"/>
      <c r="N75" s="16"/>
      <c r="O75" s="16"/>
      <c r="P75" s="19">
        <v>5000.0</v>
      </c>
      <c r="Q75" s="20">
        <f t="shared" si="1"/>
        <v>0</v>
      </c>
      <c r="R75" s="19"/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/>
      <c r="B76" s="13"/>
      <c r="C76" s="14"/>
      <c r="D76" s="15"/>
      <c r="E76" s="15"/>
      <c r="F76" s="16"/>
      <c r="G76" s="18"/>
      <c r="H76" s="23"/>
      <c r="I76" s="18"/>
      <c r="J76" s="18"/>
      <c r="K76" s="24"/>
      <c r="L76" s="16"/>
      <c r="M76" s="16"/>
      <c r="N76" s="16"/>
      <c r="O76" s="16"/>
      <c r="P76" s="19"/>
      <c r="Q76" s="20">
        <f t="shared" si="1"/>
        <v>0</v>
      </c>
      <c r="R76" s="19"/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26"/>
      <c r="B77" s="27"/>
      <c r="C77" s="27"/>
      <c r="D77" s="27"/>
      <c r="E77" s="27"/>
      <c r="F77" s="28">
        <f t="shared" ref="F77:Q77" si="2">SUM(F5:F76)</f>
        <v>7250</v>
      </c>
      <c r="G77" s="28">
        <f t="shared" si="2"/>
        <v>8360</v>
      </c>
      <c r="H77" s="28">
        <f t="shared" si="2"/>
        <v>100250</v>
      </c>
      <c r="I77" s="28">
        <f t="shared" si="2"/>
        <v>293003</v>
      </c>
      <c r="J77" s="28">
        <f t="shared" si="2"/>
        <v>15322</v>
      </c>
      <c r="K77" s="28">
        <f t="shared" si="2"/>
        <v>122845</v>
      </c>
      <c r="L77" s="28">
        <f t="shared" si="2"/>
        <v>0</v>
      </c>
      <c r="M77" s="28">
        <f t="shared" si="2"/>
        <v>0</v>
      </c>
      <c r="N77" s="28">
        <f t="shared" si="2"/>
        <v>0</v>
      </c>
      <c r="O77" s="28">
        <f t="shared" si="2"/>
        <v>2000</v>
      </c>
      <c r="P77" s="30">
        <f t="shared" si="2"/>
        <v>549030</v>
      </c>
      <c r="Q77" s="20">
        <f t="shared" si="2"/>
        <v>0</v>
      </c>
      <c r="R77" s="27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>
      <c r="A78" s="31"/>
      <c r="B78" s="31"/>
      <c r="C78" s="31"/>
      <c r="D78" s="31"/>
      <c r="E78" s="31"/>
      <c r="F78" s="32">
        <f>F77+G77+H77+I77+J77+K77+L77+M77+N77+O77</f>
        <v>549030</v>
      </c>
      <c r="G78" s="6"/>
      <c r="H78" s="6"/>
      <c r="I78" s="6"/>
      <c r="J78" s="6"/>
      <c r="K78" s="6"/>
      <c r="L78" s="7"/>
      <c r="M78" s="33"/>
      <c r="N78" s="33"/>
      <c r="O78" s="33"/>
      <c r="P78" s="21"/>
      <c r="Q78" s="21"/>
      <c r="R78" s="3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</sheetData>
  <mergeCells count="19">
    <mergeCell ref="E2:E4"/>
    <mergeCell ref="F3:F4"/>
    <mergeCell ref="G3:H3"/>
    <mergeCell ref="I3:J3"/>
    <mergeCell ref="K3:K4"/>
    <mergeCell ref="L3:L4"/>
    <mergeCell ref="F78:L7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8.63"/>
    <col customWidth="1" min="16" max="16" width="14.13"/>
    <col customWidth="1" min="17" max="17" width="15.88"/>
    <col customWidth="1" min="18" max="18" width="13.63"/>
  </cols>
  <sheetData>
    <row r="1">
      <c r="A1" s="1" t="s">
        <v>2050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44724.0</v>
      </c>
      <c r="C5" s="14" t="s">
        <v>2051</v>
      </c>
      <c r="D5" s="15">
        <v>49071.0</v>
      </c>
      <c r="E5" s="15" t="s">
        <v>2052</v>
      </c>
      <c r="F5" s="18"/>
      <c r="G5" s="16"/>
      <c r="H5" s="17"/>
      <c r="I5" s="24"/>
      <c r="J5" s="18">
        <v>2650.0</v>
      </c>
      <c r="K5" s="16"/>
      <c r="L5" s="16"/>
      <c r="M5" s="16"/>
      <c r="N5" s="16"/>
      <c r="O5" s="16"/>
      <c r="P5" s="19">
        <v>2650.0</v>
      </c>
      <c r="Q5" s="20">
        <f t="shared" ref="Q5:Q6" si="1">SUM(F5+G5+H5+I5+J5+K5+L5+M5+N5+O5-P5)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44725.0</v>
      </c>
      <c r="C6" s="14" t="s">
        <v>2053</v>
      </c>
      <c r="D6" s="15">
        <v>22341.0</v>
      </c>
      <c r="E6" s="15" t="s">
        <v>356</v>
      </c>
      <c r="F6" s="18"/>
      <c r="G6" s="16"/>
      <c r="H6" s="17"/>
      <c r="I6" s="24">
        <v>2650.0</v>
      </c>
      <c r="J6" s="24"/>
      <c r="K6" s="16"/>
      <c r="L6" s="16"/>
      <c r="M6" s="16"/>
      <c r="N6" s="16"/>
      <c r="O6" s="16"/>
      <c r="P6" s="19">
        <v>2650.0</v>
      </c>
      <c r="Q6" s="20">
        <f t="shared" si="1"/>
        <v>0</v>
      </c>
      <c r="R6" s="19" t="s">
        <v>2054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44725.0</v>
      </c>
      <c r="C7" s="14" t="s">
        <v>2055</v>
      </c>
      <c r="D7" s="15">
        <v>53664.0</v>
      </c>
      <c r="E7" s="15" t="s">
        <v>2056</v>
      </c>
      <c r="F7" s="16"/>
      <c r="G7" s="16"/>
      <c r="H7" s="17"/>
      <c r="I7" s="24" t="s">
        <v>368</v>
      </c>
      <c r="J7" s="18">
        <v>10000.0</v>
      </c>
      <c r="K7" s="16"/>
      <c r="L7" s="16"/>
      <c r="M7" s="16"/>
      <c r="N7" s="16"/>
      <c r="O7" s="16"/>
      <c r="P7" s="19">
        <v>10000.0</v>
      </c>
      <c r="Q7" s="40">
        <v>0.0</v>
      </c>
      <c r="R7" s="19" t="s">
        <v>1283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44725.0</v>
      </c>
      <c r="C8" s="14" t="s">
        <v>2057</v>
      </c>
      <c r="D8" s="15">
        <v>52776.0</v>
      </c>
      <c r="E8" s="15" t="s">
        <v>645</v>
      </c>
      <c r="F8" s="16"/>
      <c r="G8" s="16"/>
      <c r="H8" s="17"/>
      <c r="I8" s="24"/>
      <c r="J8" s="18">
        <v>8200.0</v>
      </c>
      <c r="K8" s="18"/>
      <c r="L8" s="16"/>
      <c r="M8" s="16"/>
      <c r="N8" s="16"/>
      <c r="O8" s="16"/>
      <c r="P8" s="19">
        <v>8200.0</v>
      </c>
      <c r="Q8" s="20">
        <f t="shared" ref="Q8:Q117" si="2">SUM(F8+G8+H8+I8+J8+K8+L8+M8+N8+O8-P8)</f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44725.0</v>
      </c>
      <c r="C9" s="14" t="s">
        <v>2058</v>
      </c>
      <c r="D9" s="15">
        <v>37077.0</v>
      </c>
      <c r="E9" s="15" t="s">
        <v>2059</v>
      </c>
      <c r="F9" s="16"/>
      <c r="G9" s="16"/>
      <c r="H9" s="17"/>
      <c r="I9" s="24"/>
      <c r="J9" s="24">
        <v>2650.0</v>
      </c>
      <c r="K9" s="18"/>
      <c r="L9" s="16"/>
      <c r="M9" s="16"/>
      <c r="N9" s="16"/>
      <c r="O9" s="16"/>
      <c r="P9" s="19">
        <v>2650.0</v>
      </c>
      <c r="Q9" s="20">
        <f t="shared" si="2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44725.0</v>
      </c>
      <c r="C10" s="14" t="s">
        <v>2060</v>
      </c>
      <c r="D10" s="15">
        <v>53495.0</v>
      </c>
      <c r="E10" s="15" t="s">
        <v>553</v>
      </c>
      <c r="F10" s="16"/>
      <c r="G10" s="16"/>
      <c r="H10" s="17"/>
      <c r="I10" s="24">
        <v>10000.0</v>
      </c>
      <c r="J10" s="24"/>
      <c r="K10" s="18"/>
      <c r="L10" s="16"/>
      <c r="M10" s="16"/>
      <c r="N10" s="16"/>
      <c r="O10" s="16"/>
      <c r="P10" s="19">
        <v>10000.0</v>
      </c>
      <c r="Q10" s="20">
        <f t="shared" si="2"/>
        <v>0</v>
      </c>
      <c r="R10" s="19" t="s">
        <v>79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44725.0</v>
      </c>
      <c r="C11" s="14" t="s">
        <v>2061</v>
      </c>
      <c r="D11" s="15">
        <v>55448.0</v>
      </c>
      <c r="E11" s="15" t="s">
        <v>390</v>
      </c>
      <c r="F11" s="16"/>
      <c r="G11" s="16"/>
      <c r="H11" s="17"/>
      <c r="I11" s="24">
        <v>15000.0</v>
      </c>
      <c r="J11" s="24"/>
      <c r="K11" s="18"/>
      <c r="L11" s="16"/>
      <c r="M11" s="16"/>
      <c r="N11" s="16"/>
      <c r="O11" s="16"/>
      <c r="P11" s="19">
        <v>15000.0</v>
      </c>
      <c r="Q11" s="20">
        <f t="shared" si="2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44725.0</v>
      </c>
      <c r="C12" s="14" t="s">
        <v>2062</v>
      </c>
      <c r="D12" s="15">
        <v>58328.0</v>
      </c>
      <c r="E12" s="15" t="s">
        <v>2063</v>
      </c>
      <c r="F12" s="16"/>
      <c r="G12" s="16"/>
      <c r="H12" s="17"/>
      <c r="I12" s="24">
        <v>5000.0</v>
      </c>
      <c r="J12" s="24"/>
      <c r="K12" s="18"/>
      <c r="L12" s="16"/>
      <c r="M12" s="16"/>
      <c r="N12" s="16"/>
      <c r="O12" s="16"/>
      <c r="P12" s="19">
        <v>5000.0</v>
      </c>
      <c r="Q12" s="20">
        <f t="shared" si="2"/>
        <v>0</v>
      </c>
      <c r="R12" s="19" t="s">
        <v>1283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44725.0</v>
      </c>
      <c r="C13" s="14" t="s">
        <v>2064</v>
      </c>
      <c r="D13" s="15">
        <v>67687.0</v>
      </c>
      <c r="E13" s="15" t="s">
        <v>815</v>
      </c>
      <c r="F13" s="16"/>
      <c r="G13" s="16"/>
      <c r="H13" s="17"/>
      <c r="I13" s="24">
        <v>3500.0</v>
      </c>
      <c r="J13" s="24"/>
      <c r="K13" s="18"/>
      <c r="L13" s="16"/>
      <c r="M13" s="16"/>
      <c r="N13" s="16"/>
      <c r="O13" s="16"/>
      <c r="P13" s="19">
        <v>3500.0</v>
      </c>
      <c r="Q13" s="20">
        <f t="shared" si="2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44725.0</v>
      </c>
      <c r="C14" s="14" t="s">
        <v>2065</v>
      </c>
      <c r="D14" s="15">
        <v>45096.0</v>
      </c>
      <c r="E14" s="15" t="s">
        <v>169</v>
      </c>
      <c r="F14" s="16"/>
      <c r="G14" s="16"/>
      <c r="H14" s="17"/>
      <c r="I14" s="24">
        <v>5000.0</v>
      </c>
      <c r="J14" s="24"/>
      <c r="K14" s="18"/>
      <c r="L14" s="16"/>
      <c r="M14" s="16"/>
      <c r="N14" s="16"/>
      <c r="O14" s="16"/>
      <c r="P14" s="19">
        <v>5000.0</v>
      </c>
      <c r="Q14" s="20">
        <f t="shared" si="2"/>
        <v>0</v>
      </c>
      <c r="R14" s="19" t="s">
        <v>1283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44725.0</v>
      </c>
      <c r="C15" s="14" t="s">
        <v>2066</v>
      </c>
      <c r="D15" s="15">
        <v>54280.0</v>
      </c>
      <c r="E15" s="15" t="s">
        <v>1189</v>
      </c>
      <c r="F15" s="16"/>
      <c r="G15" s="16"/>
      <c r="H15" s="17"/>
      <c r="I15" s="24">
        <v>5150.0</v>
      </c>
      <c r="J15" s="24"/>
      <c r="K15" s="18"/>
      <c r="L15" s="16"/>
      <c r="M15" s="16"/>
      <c r="N15" s="16"/>
      <c r="O15" s="16"/>
      <c r="P15" s="19">
        <v>5150.0</v>
      </c>
      <c r="Q15" s="20">
        <f t="shared" si="2"/>
        <v>0</v>
      </c>
      <c r="R15" s="19" t="s">
        <v>79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44725.0</v>
      </c>
      <c r="C16" s="14" t="s">
        <v>2067</v>
      </c>
      <c r="D16" s="15">
        <v>53160.0</v>
      </c>
      <c r="E16" s="15" t="s">
        <v>2068</v>
      </c>
      <c r="F16" s="16"/>
      <c r="G16" s="16"/>
      <c r="H16" s="17"/>
      <c r="I16" s="24"/>
      <c r="J16" s="24">
        <v>5150.0</v>
      </c>
      <c r="K16" s="18"/>
      <c r="L16" s="16"/>
      <c r="M16" s="16"/>
      <c r="N16" s="16"/>
      <c r="O16" s="16"/>
      <c r="P16" s="19">
        <v>5150.0</v>
      </c>
      <c r="Q16" s="20">
        <f t="shared" si="2"/>
        <v>0</v>
      </c>
      <c r="R16" s="19" t="s">
        <v>79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44725.0</v>
      </c>
      <c r="C17" s="14" t="s">
        <v>2069</v>
      </c>
      <c r="D17" s="15">
        <v>50436.0</v>
      </c>
      <c r="E17" s="15" t="s">
        <v>216</v>
      </c>
      <c r="F17" s="16"/>
      <c r="G17" s="16"/>
      <c r="H17" s="17"/>
      <c r="I17" s="24">
        <v>1500.0</v>
      </c>
      <c r="J17" s="24"/>
      <c r="K17" s="18"/>
      <c r="L17" s="16"/>
      <c r="M17" s="16"/>
      <c r="N17" s="16"/>
      <c r="O17" s="16"/>
      <c r="P17" s="19">
        <v>1500.0</v>
      </c>
      <c r="Q17" s="20">
        <f t="shared" si="2"/>
        <v>0</v>
      </c>
      <c r="R17" s="19" t="s">
        <v>33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44725.0</v>
      </c>
      <c r="C18" s="14" t="s">
        <v>2070</v>
      </c>
      <c r="D18" s="15">
        <v>64329.0</v>
      </c>
      <c r="E18" s="15" t="s">
        <v>2071</v>
      </c>
      <c r="F18" s="16"/>
      <c r="G18" s="16"/>
      <c r="H18" s="17"/>
      <c r="I18" s="24">
        <v>5150.0</v>
      </c>
      <c r="J18" s="24"/>
      <c r="K18" s="18"/>
      <c r="L18" s="16"/>
      <c r="M18" s="16"/>
      <c r="N18" s="16"/>
      <c r="O18" s="16"/>
      <c r="P18" s="19">
        <v>5150.0</v>
      </c>
      <c r="Q18" s="20">
        <f t="shared" si="2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44725.0</v>
      </c>
      <c r="C19" s="14" t="s">
        <v>2072</v>
      </c>
      <c r="D19" s="15">
        <v>50474.0</v>
      </c>
      <c r="E19" s="15" t="s">
        <v>68</v>
      </c>
      <c r="F19" s="16"/>
      <c r="G19" s="16"/>
      <c r="H19" s="17"/>
      <c r="I19" s="24">
        <v>10000.0</v>
      </c>
      <c r="J19" s="24"/>
      <c r="K19" s="18"/>
      <c r="L19" s="16"/>
      <c r="M19" s="16"/>
      <c r="N19" s="16"/>
      <c r="O19" s="16"/>
      <c r="P19" s="19">
        <v>10000.0</v>
      </c>
      <c r="Q19" s="20">
        <f t="shared" si="2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44725.0</v>
      </c>
      <c r="C20" s="14" t="s">
        <v>2073</v>
      </c>
      <c r="D20" s="15">
        <v>54503.0</v>
      </c>
      <c r="E20" s="15" t="s">
        <v>2074</v>
      </c>
      <c r="F20" s="16"/>
      <c r="G20" s="16"/>
      <c r="H20" s="17"/>
      <c r="I20" s="24"/>
      <c r="J20" s="24">
        <v>1900.0</v>
      </c>
      <c r="K20" s="18"/>
      <c r="L20" s="16"/>
      <c r="M20" s="16"/>
      <c r="N20" s="16"/>
      <c r="O20" s="16"/>
      <c r="P20" s="19">
        <v>1900.0</v>
      </c>
      <c r="Q20" s="20">
        <f t="shared" si="2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44725.0</v>
      </c>
      <c r="C21" s="14" t="s">
        <v>2075</v>
      </c>
      <c r="D21" s="15">
        <v>65162.0</v>
      </c>
      <c r="E21" s="15" t="s">
        <v>2038</v>
      </c>
      <c r="F21" s="16"/>
      <c r="G21" s="16"/>
      <c r="H21" s="17"/>
      <c r="I21" s="24"/>
      <c r="J21" s="24">
        <v>3600.0</v>
      </c>
      <c r="K21" s="18"/>
      <c r="L21" s="16"/>
      <c r="M21" s="16"/>
      <c r="N21" s="16"/>
      <c r="O21" s="16"/>
      <c r="P21" s="19">
        <v>3600.0</v>
      </c>
      <c r="Q21" s="20">
        <f t="shared" si="2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44725.0</v>
      </c>
      <c r="C22" s="14" t="s">
        <v>2076</v>
      </c>
      <c r="D22" s="15">
        <v>10271.0</v>
      </c>
      <c r="E22" s="15" t="s">
        <v>419</v>
      </c>
      <c r="F22" s="16"/>
      <c r="G22" s="16"/>
      <c r="H22" s="17"/>
      <c r="I22" s="24"/>
      <c r="J22" s="24">
        <v>1600.0</v>
      </c>
      <c r="K22" s="18"/>
      <c r="L22" s="16"/>
      <c r="M22" s="16"/>
      <c r="N22" s="16"/>
      <c r="O22" s="16"/>
      <c r="P22" s="19">
        <v>1600.0</v>
      </c>
      <c r="Q22" s="20">
        <f t="shared" si="2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44725.0</v>
      </c>
      <c r="C23" s="14" t="s">
        <v>2077</v>
      </c>
      <c r="D23" s="15">
        <v>52206.0</v>
      </c>
      <c r="E23" s="15" t="s">
        <v>527</v>
      </c>
      <c r="F23" s="16"/>
      <c r="G23" s="16"/>
      <c r="H23" s="17"/>
      <c r="I23" s="24">
        <v>15900.0</v>
      </c>
      <c r="J23" s="24"/>
      <c r="K23" s="18"/>
      <c r="L23" s="16"/>
      <c r="M23" s="16"/>
      <c r="N23" s="16"/>
      <c r="O23" s="16"/>
      <c r="P23" s="19">
        <v>15900.0</v>
      </c>
      <c r="Q23" s="20">
        <f t="shared" si="2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44725.0</v>
      </c>
      <c r="C24" s="14" t="s">
        <v>2078</v>
      </c>
      <c r="D24" s="15">
        <v>10288.0</v>
      </c>
      <c r="E24" s="15" t="s">
        <v>423</v>
      </c>
      <c r="F24" s="16"/>
      <c r="G24" s="16"/>
      <c r="H24" s="17"/>
      <c r="I24" s="24">
        <v>27500.0</v>
      </c>
      <c r="J24" s="24"/>
      <c r="K24" s="18"/>
      <c r="L24" s="16"/>
      <c r="M24" s="16"/>
      <c r="N24" s="16"/>
      <c r="O24" s="16"/>
      <c r="P24" s="19">
        <v>27500.0</v>
      </c>
      <c r="Q24" s="20">
        <f t="shared" si="2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44725.0</v>
      </c>
      <c r="C25" s="14" t="s">
        <v>2079</v>
      </c>
      <c r="D25" s="15">
        <v>70997.0</v>
      </c>
      <c r="E25" s="15" t="s">
        <v>2080</v>
      </c>
      <c r="F25" s="16"/>
      <c r="G25" s="16"/>
      <c r="H25" s="17"/>
      <c r="I25" s="24">
        <v>27400.0</v>
      </c>
      <c r="J25" s="24"/>
      <c r="K25" s="18"/>
      <c r="L25" s="16"/>
      <c r="M25" s="16"/>
      <c r="N25" s="16"/>
      <c r="O25" s="16"/>
      <c r="P25" s="19">
        <v>27400.0</v>
      </c>
      <c r="Q25" s="20">
        <f t="shared" si="2"/>
        <v>0</v>
      </c>
      <c r="R25" s="19" t="s">
        <v>33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44725.0</v>
      </c>
      <c r="C26" s="14" t="s">
        <v>2081</v>
      </c>
      <c r="D26" s="15">
        <v>48234.0</v>
      </c>
      <c r="E26" s="15" t="s">
        <v>2082</v>
      </c>
      <c r="F26" s="16"/>
      <c r="G26" s="16"/>
      <c r="H26" s="17"/>
      <c r="I26" s="24">
        <v>100.0</v>
      </c>
      <c r="J26" s="24"/>
      <c r="K26" s="18"/>
      <c r="L26" s="16"/>
      <c r="M26" s="16"/>
      <c r="N26" s="16"/>
      <c r="O26" s="16"/>
      <c r="P26" s="19">
        <v>100.0</v>
      </c>
      <c r="Q26" s="20">
        <f t="shared" si="2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44725.0</v>
      </c>
      <c r="C27" s="14" t="s">
        <v>2083</v>
      </c>
      <c r="D27" s="15">
        <v>57230.0</v>
      </c>
      <c r="E27" s="15" t="s">
        <v>1905</v>
      </c>
      <c r="F27" s="16"/>
      <c r="G27" s="16"/>
      <c r="H27" s="17"/>
      <c r="I27" s="24"/>
      <c r="J27" s="24">
        <v>2650.0</v>
      </c>
      <c r="K27" s="18"/>
      <c r="L27" s="16"/>
      <c r="M27" s="16"/>
      <c r="N27" s="16"/>
      <c r="O27" s="16"/>
      <c r="P27" s="19">
        <v>2650.0</v>
      </c>
      <c r="Q27" s="20">
        <f t="shared" si="2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44725.0</v>
      </c>
      <c r="C28" s="14" t="s">
        <v>2084</v>
      </c>
      <c r="D28" s="15">
        <v>10320.0</v>
      </c>
      <c r="E28" s="15" t="s">
        <v>312</v>
      </c>
      <c r="F28" s="16"/>
      <c r="G28" s="16"/>
      <c r="H28" s="17"/>
      <c r="I28" s="24">
        <v>3500.0</v>
      </c>
      <c r="J28" s="24"/>
      <c r="K28" s="18"/>
      <c r="L28" s="16"/>
      <c r="M28" s="16"/>
      <c r="N28" s="16"/>
      <c r="O28" s="16"/>
      <c r="P28" s="19">
        <v>3500.0</v>
      </c>
      <c r="Q28" s="20">
        <f t="shared" si="2"/>
        <v>0</v>
      </c>
      <c r="R28" s="19" t="s">
        <v>79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44725.0</v>
      </c>
      <c r="C29" s="14" t="s">
        <v>2085</v>
      </c>
      <c r="D29" s="15">
        <v>48136.0</v>
      </c>
      <c r="E29" s="15" t="s">
        <v>2086</v>
      </c>
      <c r="F29" s="16"/>
      <c r="G29" s="16"/>
      <c r="H29" s="17"/>
      <c r="I29" s="24">
        <v>5000.0</v>
      </c>
      <c r="J29" s="24"/>
      <c r="K29" s="18"/>
      <c r="L29" s="16"/>
      <c r="M29" s="16"/>
      <c r="N29" s="16"/>
      <c r="O29" s="16"/>
      <c r="P29" s="19">
        <v>5000.0</v>
      </c>
      <c r="Q29" s="20">
        <f t="shared" si="2"/>
        <v>0</v>
      </c>
      <c r="R29" s="19" t="s">
        <v>1283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44725.0</v>
      </c>
      <c r="C30" s="14" t="s">
        <v>2087</v>
      </c>
      <c r="D30" s="15">
        <v>46562.0</v>
      </c>
      <c r="E30" s="15" t="s">
        <v>2088</v>
      </c>
      <c r="F30" s="16"/>
      <c r="G30" s="16"/>
      <c r="H30" s="17"/>
      <c r="I30" s="24">
        <v>5000.0</v>
      </c>
      <c r="J30" s="24"/>
      <c r="K30" s="18"/>
      <c r="L30" s="16"/>
      <c r="M30" s="16"/>
      <c r="N30" s="16"/>
      <c r="O30" s="16"/>
      <c r="P30" s="19">
        <v>5000.0</v>
      </c>
      <c r="Q30" s="20">
        <f t="shared" si="2"/>
        <v>0</v>
      </c>
      <c r="R30" s="19" t="s">
        <v>1283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44725.0</v>
      </c>
      <c r="C31" s="14" t="s">
        <v>2089</v>
      </c>
      <c r="D31" s="15">
        <v>71310.0</v>
      </c>
      <c r="E31" s="15" t="s">
        <v>2090</v>
      </c>
      <c r="F31" s="16"/>
      <c r="G31" s="16"/>
      <c r="H31" s="17"/>
      <c r="I31" s="24"/>
      <c r="J31" s="24">
        <v>3600.0</v>
      </c>
      <c r="K31" s="18"/>
      <c r="L31" s="16"/>
      <c r="M31" s="16"/>
      <c r="N31" s="16"/>
      <c r="O31" s="16"/>
      <c r="P31" s="19">
        <v>3600.0</v>
      </c>
      <c r="Q31" s="20">
        <f t="shared" si="2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44725.0</v>
      </c>
      <c r="C32" s="14" t="s">
        <v>2091</v>
      </c>
      <c r="D32" s="15">
        <v>39803.0</v>
      </c>
      <c r="E32" s="15" t="s">
        <v>1779</v>
      </c>
      <c r="F32" s="16"/>
      <c r="G32" s="16"/>
      <c r="H32" s="17"/>
      <c r="I32" s="24">
        <v>2650.0</v>
      </c>
      <c r="J32" s="24"/>
      <c r="K32" s="18"/>
      <c r="L32" s="16"/>
      <c r="M32" s="16"/>
      <c r="N32" s="16"/>
      <c r="O32" s="16"/>
      <c r="P32" s="19">
        <v>2650.0</v>
      </c>
      <c r="Q32" s="20">
        <f t="shared" si="2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44725.0</v>
      </c>
      <c r="C33" s="14" t="s">
        <v>2092</v>
      </c>
      <c r="D33" s="15">
        <v>41079.0</v>
      </c>
      <c r="E33" s="15" t="s">
        <v>2093</v>
      </c>
      <c r="F33" s="16"/>
      <c r="G33" s="16"/>
      <c r="H33" s="17"/>
      <c r="I33" s="24">
        <v>10000.0</v>
      </c>
      <c r="J33" s="24"/>
      <c r="K33" s="18"/>
      <c r="L33" s="16"/>
      <c r="M33" s="16"/>
      <c r="N33" s="16"/>
      <c r="O33" s="16"/>
      <c r="P33" s="19">
        <v>10000.0</v>
      </c>
      <c r="Q33" s="20">
        <f t="shared" si="2"/>
        <v>0</v>
      </c>
      <c r="R33" s="19" t="s">
        <v>79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44725.0</v>
      </c>
      <c r="C34" s="14" t="s">
        <v>2094</v>
      </c>
      <c r="D34" s="15">
        <v>16726.0</v>
      </c>
      <c r="E34" s="15" t="s">
        <v>867</v>
      </c>
      <c r="F34" s="16"/>
      <c r="G34" s="16"/>
      <c r="H34" s="17"/>
      <c r="I34" s="24">
        <v>5000.0</v>
      </c>
      <c r="J34" s="24"/>
      <c r="K34" s="18"/>
      <c r="L34" s="16"/>
      <c r="M34" s="16"/>
      <c r="N34" s="16"/>
      <c r="O34" s="16"/>
      <c r="P34" s="19">
        <v>5000.0</v>
      </c>
      <c r="Q34" s="20">
        <f t="shared" si="2"/>
        <v>0</v>
      </c>
      <c r="R34" s="19" t="s">
        <v>33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44725.0</v>
      </c>
      <c r="C35" s="14" t="s">
        <v>2095</v>
      </c>
      <c r="D35" s="15">
        <v>60208.0</v>
      </c>
      <c r="E35" s="15" t="s">
        <v>2096</v>
      </c>
      <c r="F35" s="16"/>
      <c r="G35" s="16"/>
      <c r="H35" s="17"/>
      <c r="I35" s="24"/>
      <c r="J35" s="24">
        <v>300.0</v>
      </c>
      <c r="K35" s="18"/>
      <c r="L35" s="16"/>
      <c r="M35" s="16"/>
      <c r="N35" s="16"/>
      <c r="O35" s="16"/>
      <c r="P35" s="19">
        <v>300.0</v>
      </c>
      <c r="Q35" s="20">
        <f t="shared" si="2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44725.0</v>
      </c>
      <c r="C36" s="14" t="s">
        <v>2097</v>
      </c>
      <c r="D36" s="15">
        <v>55562.0</v>
      </c>
      <c r="E36" s="15" t="s">
        <v>566</v>
      </c>
      <c r="F36" s="16"/>
      <c r="G36" s="16"/>
      <c r="H36" s="17"/>
      <c r="I36" s="24">
        <v>10400.0</v>
      </c>
      <c r="J36" s="24"/>
      <c r="K36" s="18"/>
      <c r="L36" s="16"/>
      <c r="M36" s="16"/>
      <c r="N36" s="16"/>
      <c r="O36" s="16"/>
      <c r="P36" s="19">
        <v>10400.0</v>
      </c>
      <c r="Q36" s="20">
        <f t="shared" si="2"/>
        <v>0</v>
      </c>
      <c r="R36" s="19" t="s">
        <v>79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44725.0</v>
      </c>
      <c r="C37" s="14" t="s">
        <v>2098</v>
      </c>
      <c r="D37" s="15">
        <v>54454.0</v>
      </c>
      <c r="E37" s="15" t="s">
        <v>285</v>
      </c>
      <c r="F37" s="16"/>
      <c r="G37" s="16"/>
      <c r="H37" s="17"/>
      <c r="I37" s="24"/>
      <c r="J37" s="24">
        <v>800.0</v>
      </c>
      <c r="K37" s="18"/>
      <c r="L37" s="16"/>
      <c r="M37" s="16"/>
      <c r="N37" s="16"/>
      <c r="O37" s="16"/>
      <c r="P37" s="19">
        <v>800.0</v>
      </c>
      <c r="Q37" s="20">
        <f t="shared" si="2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44725.0</v>
      </c>
      <c r="C38" s="14" t="s">
        <v>2099</v>
      </c>
      <c r="D38" s="15">
        <v>48052.0</v>
      </c>
      <c r="E38" s="15" t="s">
        <v>657</v>
      </c>
      <c r="F38" s="16"/>
      <c r="G38" s="16"/>
      <c r="H38" s="17"/>
      <c r="I38" s="24">
        <v>700.0</v>
      </c>
      <c r="J38" s="24"/>
      <c r="K38" s="18"/>
      <c r="L38" s="16"/>
      <c r="M38" s="16"/>
      <c r="N38" s="16"/>
      <c r="O38" s="16"/>
      <c r="P38" s="19">
        <v>700.0</v>
      </c>
      <c r="Q38" s="20">
        <f t="shared" si="2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44725.0</v>
      </c>
      <c r="C39" s="14" t="s">
        <v>2100</v>
      </c>
      <c r="D39" s="15">
        <v>10744.0</v>
      </c>
      <c r="E39" s="15" t="s">
        <v>212</v>
      </c>
      <c r="F39" s="16"/>
      <c r="G39" s="16"/>
      <c r="H39" s="17"/>
      <c r="I39" s="24">
        <v>4950.0</v>
      </c>
      <c r="J39" s="24"/>
      <c r="K39" s="18"/>
      <c r="L39" s="16"/>
      <c r="M39" s="16"/>
      <c r="N39" s="16"/>
      <c r="O39" s="16"/>
      <c r="P39" s="19">
        <v>4950.0</v>
      </c>
      <c r="Q39" s="20">
        <f t="shared" si="2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44725.0</v>
      </c>
      <c r="C40" s="14" t="s">
        <v>2101</v>
      </c>
      <c r="D40" s="15">
        <v>49831.0</v>
      </c>
      <c r="E40" s="15" t="s">
        <v>2102</v>
      </c>
      <c r="F40" s="16"/>
      <c r="G40" s="16"/>
      <c r="H40" s="17"/>
      <c r="I40" s="24"/>
      <c r="J40" s="24">
        <v>3700.0</v>
      </c>
      <c r="K40" s="18"/>
      <c r="L40" s="16"/>
      <c r="M40" s="16"/>
      <c r="N40" s="16"/>
      <c r="O40" s="16"/>
      <c r="P40" s="19">
        <v>3700.0</v>
      </c>
      <c r="Q40" s="20">
        <f t="shared" si="2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44725.0</v>
      </c>
      <c r="C41" s="14" t="s">
        <v>2103</v>
      </c>
      <c r="D41" s="15">
        <v>54226.0</v>
      </c>
      <c r="E41" s="15" t="s">
        <v>446</v>
      </c>
      <c r="F41" s="16"/>
      <c r="G41" s="16"/>
      <c r="H41" s="17"/>
      <c r="I41" s="24">
        <v>10800.0</v>
      </c>
      <c r="J41" s="24"/>
      <c r="K41" s="18"/>
      <c r="L41" s="16"/>
      <c r="M41" s="16"/>
      <c r="N41" s="16"/>
      <c r="O41" s="16"/>
      <c r="P41" s="19">
        <v>10800.0</v>
      </c>
      <c r="Q41" s="20">
        <f t="shared" si="2"/>
        <v>0</v>
      </c>
      <c r="R41" s="19" t="s">
        <v>33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44725.0</v>
      </c>
      <c r="C42" s="14" t="s">
        <v>2104</v>
      </c>
      <c r="D42" s="15">
        <v>53717.0</v>
      </c>
      <c r="E42" s="15" t="s">
        <v>2105</v>
      </c>
      <c r="F42" s="16"/>
      <c r="G42" s="16"/>
      <c r="H42" s="17"/>
      <c r="I42" s="24"/>
      <c r="J42" s="24">
        <v>15000.0</v>
      </c>
      <c r="K42" s="18"/>
      <c r="L42" s="16"/>
      <c r="M42" s="16"/>
      <c r="N42" s="16"/>
      <c r="O42" s="16"/>
      <c r="P42" s="19">
        <v>15000.0</v>
      </c>
      <c r="Q42" s="20">
        <f t="shared" si="2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44725.0</v>
      </c>
      <c r="C43" s="14" t="s">
        <v>2106</v>
      </c>
      <c r="D43" s="15">
        <v>59269.0</v>
      </c>
      <c r="E43" s="15" t="s">
        <v>2107</v>
      </c>
      <c r="F43" s="16"/>
      <c r="G43" s="16"/>
      <c r="H43" s="17"/>
      <c r="I43" s="24">
        <v>2650.0</v>
      </c>
      <c r="J43" s="24"/>
      <c r="K43" s="18"/>
      <c r="L43" s="16"/>
      <c r="M43" s="16"/>
      <c r="N43" s="16"/>
      <c r="O43" s="16"/>
      <c r="P43" s="19">
        <v>2650.0</v>
      </c>
      <c r="Q43" s="20">
        <f t="shared" si="2"/>
        <v>0</v>
      </c>
      <c r="R43" s="19" t="s">
        <v>48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44725.0</v>
      </c>
      <c r="C44" s="14" t="s">
        <v>2108</v>
      </c>
      <c r="D44" s="15">
        <v>50222.0</v>
      </c>
      <c r="E44" s="15" t="s">
        <v>605</v>
      </c>
      <c r="F44" s="16"/>
      <c r="G44" s="16"/>
      <c r="H44" s="17"/>
      <c r="I44" s="24">
        <v>1250.0</v>
      </c>
      <c r="J44" s="24"/>
      <c r="K44" s="18"/>
      <c r="L44" s="16"/>
      <c r="M44" s="16"/>
      <c r="N44" s="16"/>
      <c r="O44" s="16"/>
      <c r="P44" s="19">
        <v>1250.0</v>
      </c>
      <c r="Q44" s="20">
        <f t="shared" si="2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44725.0</v>
      </c>
      <c r="C45" s="14" t="s">
        <v>2109</v>
      </c>
      <c r="D45" s="15">
        <v>57087.0</v>
      </c>
      <c r="E45" s="15" t="s">
        <v>2110</v>
      </c>
      <c r="F45" s="18">
        <v>10000.0</v>
      </c>
      <c r="G45" s="16"/>
      <c r="H45" s="17"/>
      <c r="I45" s="24"/>
      <c r="J45" s="24"/>
      <c r="K45" s="18"/>
      <c r="L45" s="16"/>
      <c r="M45" s="16"/>
      <c r="N45" s="16"/>
      <c r="O45" s="16"/>
      <c r="P45" s="19">
        <v>10000.0</v>
      </c>
      <c r="Q45" s="20">
        <f t="shared" si="2"/>
        <v>0</v>
      </c>
      <c r="R45" s="19" t="s">
        <v>48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44725.0</v>
      </c>
      <c r="C46" s="14" t="s">
        <v>2111</v>
      </c>
      <c r="D46" s="15">
        <v>52032.0</v>
      </c>
      <c r="E46" s="15" t="s">
        <v>63</v>
      </c>
      <c r="F46" s="16"/>
      <c r="G46" s="16"/>
      <c r="H46" s="17"/>
      <c r="I46" s="24">
        <v>6250.0</v>
      </c>
      <c r="J46" s="24"/>
      <c r="K46" s="18"/>
      <c r="L46" s="16"/>
      <c r="M46" s="16"/>
      <c r="N46" s="16"/>
      <c r="O46" s="16"/>
      <c r="P46" s="19">
        <v>6250.0</v>
      </c>
      <c r="Q46" s="20">
        <f t="shared" si="2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44725.0</v>
      </c>
      <c r="C47" s="14" t="s">
        <v>2112</v>
      </c>
      <c r="D47" s="15">
        <v>57499.0</v>
      </c>
      <c r="E47" s="15" t="s">
        <v>177</v>
      </c>
      <c r="F47" s="16"/>
      <c r="G47" s="16"/>
      <c r="H47" s="17"/>
      <c r="I47" s="24"/>
      <c r="J47" s="24">
        <v>1400.0</v>
      </c>
      <c r="K47" s="18"/>
      <c r="L47" s="16"/>
      <c r="M47" s="16"/>
      <c r="N47" s="16"/>
      <c r="O47" s="16"/>
      <c r="P47" s="19">
        <v>1400.0</v>
      </c>
      <c r="Q47" s="20">
        <f t="shared" si="2"/>
        <v>0</v>
      </c>
      <c r="R47" s="19" t="s">
        <v>79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44725.0</v>
      </c>
      <c r="C48" s="14" t="s">
        <v>2113</v>
      </c>
      <c r="D48" s="15">
        <v>52373.0</v>
      </c>
      <c r="E48" s="15" t="s">
        <v>112</v>
      </c>
      <c r="F48" s="16"/>
      <c r="G48" s="16"/>
      <c r="H48" s="17"/>
      <c r="I48" s="24"/>
      <c r="J48" s="24">
        <v>10000.0</v>
      </c>
      <c r="K48" s="18"/>
      <c r="L48" s="16"/>
      <c r="M48" s="16"/>
      <c r="N48" s="16"/>
      <c r="O48" s="16"/>
      <c r="P48" s="19">
        <v>10000.0</v>
      </c>
      <c r="Q48" s="20">
        <f t="shared" si="2"/>
        <v>0</v>
      </c>
      <c r="R48" s="19" t="s">
        <v>33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44725.0</v>
      </c>
      <c r="C49" s="14" t="s">
        <v>2114</v>
      </c>
      <c r="D49" s="15">
        <v>71325.0</v>
      </c>
      <c r="E49" s="15" t="s">
        <v>2115</v>
      </c>
      <c r="F49" s="16"/>
      <c r="G49" s="16"/>
      <c r="H49" s="23">
        <v>27000.0</v>
      </c>
      <c r="I49" s="24"/>
      <c r="J49" s="24"/>
      <c r="K49" s="18"/>
      <c r="L49" s="16"/>
      <c r="M49" s="16"/>
      <c r="N49" s="16"/>
      <c r="O49" s="16"/>
      <c r="P49" s="19">
        <v>27000.0</v>
      </c>
      <c r="Q49" s="20">
        <f t="shared" si="2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44725.0</v>
      </c>
      <c r="C50" s="14" t="s">
        <v>2116</v>
      </c>
      <c r="D50" s="15">
        <v>67286.0</v>
      </c>
      <c r="E50" s="15" t="s">
        <v>103</v>
      </c>
      <c r="F50" s="16"/>
      <c r="G50" s="16"/>
      <c r="H50" s="17"/>
      <c r="I50" s="24">
        <v>350.0</v>
      </c>
      <c r="J50" s="24"/>
      <c r="K50" s="18"/>
      <c r="L50" s="16"/>
      <c r="M50" s="16"/>
      <c r="N50" s="16"/>
      <c r="O50" s="16"/>
      <c r="P50" s="19">
        <v>350.0</v>
      </c>
      <c r="Q50" s="20">
        <f t="shared" si="2"/>
        <v>0</v>
      </c>
      <c r="R50" s="19" t="s">
        <v>33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44725.0</v>
      </c>
      <c r="C51" s="14" t="s">
        <v>2117</v>
      </c>
      <c r="D51" s="15">
        <v>67125.0</v>
      </c>
      <c r="E51" s="15" t="s">
        <v>2118</v>
      </c>
      <c r="F51" s="16"/>
      <c r="G51" s="16"/>
      <c r="H51" s="17"/>
      <c r="I51" s="24">
        <v>6270.0</v>
      </c>
      <c r="J51" s="24"/>
      <c r="K51" s="18"/>
      <c r="L51" s="16"/>
      <c r="M51" s="16"/>
      <c r="N51" s="16"/>
      <c r="O51" s="16"/>
      <c r="P51" s="19">
        <v>6270.0</v>
      </c>
      <c r="Q51" s="20">
        <f t="shared" si="2"/>
        <v>0</v>
      </c>
      <c r="R51" s="19" t="s">
        <v>79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44725.0</v>
      </c>
      <c r="C52" s="14" t="s">
        <v>2119</v>
      </c>
      <c r="D52" s="15">
        <v>45227.0</v>
      </c>
      <c r="E52" s="15" t="s">
        <v>1212</v>
      </c>
      <c r="F52" s="16"/>
      <c r="G52" s="16"/>
      <c r="H52" s="17"/>
      <c r="I52" s="24">
        <v>1250.0</v>
      </c>
      <c r="J52" s="24"/>
      <c r="K52" s="18"/>
      <c r="L52" s="16"/>
      <c r="M52" s="16"/>
      <c r="N52" s="16"/>
      <c r="O52" s="16"/>
      <c r="P52" s="19">
        <v>1250.0</v>
      </c>
      <c r="Q52" s="20">
        <f t="shared" si="2"/>
        <v>0</v>
      </c>
      <c r="R52" s="19" t="s">
        <v>1283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44725.0</v>
      </c>
      <c r="C53" s="14" t="s">
        <v>2120</v>
      </c>
      <c r="D53" s="15">
        <v>51802.0</v>
      </c>
      <c r="E53" s="15" t="s">
        <v>2121</v>
      </c>
      <c r="F53" s="16"/>
      <c r="G53" s="16"/>
      <c r="H53" s="17"/>
      <c r="I53" s="24"/>
      <c r="J53" s="24"/>
      <c r="K53" s="18"/>
      <c r="L53" s="16"/>
      <c r="M53" s="18">
        <v>2500.0</v>
      </c>
      <c r="N53" s="16"/>
      <c r="O53" s="16"/>
      <c r="P53" s="19">
        <v>2500.0</v>
      </c>
      <c r="Q53" s="20">
        <f t="shared" si="2"/>
        <v>0</v>
      </c>
      <c r="R53" s="19" t="s">
        <v>48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44725.0</v>
      </c>
      <c r="C54" s="14" t="s">
        <v>2122</v>
      </c>
      <c r="D54" s="15">
        <v>36253.0</v>
      </c>
      <c r="E54" s="15" t="s">
        <v>2123</v>
      </c>
      <c r="F54" s="16"/>
      <c r="G54" s="16"/>
      <c r="H54" s="17"/>
      <c r="I54" s="24">
        <v>15000.0</v>
      </c>
      <c r="J54" s="24"/>
      <c r="K54" s="18"/>
      <c r="L54" s="16"/>
      <c r="M54" s="16"/>
      <c r="N54" s="16"/>
      <c r="O54" s="16"/>
      <c r="P54" s="19">
        <v>15000.0</v>
      </c>
      <c r="Q54" s="20">
        <f t="shared" si="2"/>
        <v>0</v>
      </c>
      <c r="R54" s="19" t="s">
        <v>79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44725.0</v>
      </c>
      <c r="C55" s="14" t="s">
        <v>2124</v>
      </c>
      <c r="D55" s="15">
        <v>36253.0</v>
      </c>
      <c r="E55" s="15" t="s">
        <v>2123</v>
      </c>
      <c r="F55" s="16"/>
      <c r="G55" s="16"/>
      <c r="H55" s="17"/>
      <c r="I55" s="24">
        <v>8000.0</v>
      </c>
      <c r="J55" s="24"/>
      <c r="K55" s="18"/>
      <c r="L55" s="16"/>
      <c r="M55" s="16"/>
      <c r="N55" s="16"/>
      <c r="O55" s="16"/>
      <c r="P55" s="19">
        <v>8000.0</v>
      </c>
      <c r="Q55" s="20">
        <f t="shared" si="2"/>
        <v>0</v>
      </c>
      <c r="R55" s="19" t="s">
        <v>79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44725.0</v>
      </c>
      <c r="C56" s="14" t="s">
        <v>2125</v>
      </c>
      <c r="D56" s="15">
        <v>58074.0</v>
      </c>
      <c r="E56" s="15" t="s">
        <v>1448</v>
      </c>
      <c r="F56" s="16"/>
      <c r="G56" s="16"/>
      <c r="H56" s="17"/>
      <c r="I56" s="24">
        <v>13750.0</v>
      </c>
      <c r="J56" s="24"/>
      <c r="K56" s="18"/>
      <c r="L56" s="16"/>
      <c r="M56" s="16"/>
      <c r="N56" s="16"/>
      <c r="O56" s="16"/>
      <c r="P56" s="19">
        <v>13750.0</v>
      </c>
      <c r="Q56" s="20">
        <f t="shared" si="2"/>
        <v>0</v>
      </c>
      <c r="R56" s="19" t="s">
        <v>1283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44725.0</v>
      </c>
      <c r="C57" s="14" t="s">
        <v>2126</v>
      </c>
      <c r="D57" s="15">
        <v>53664.0</v>
      </c>
      <c r="E57" s="15" t="s">
        <v>2056</v>
      </c>
      <c r="F57" s="16"/>
      <c r="G57" s="16"/>
      <c r="H57" s="17"/>
      <c r="I57" s="24">
        <v>9800.0</v>
      </c>
      <c r="J57" s="24"/>
      <c r="K57" s="18"/>
      <c r="L57" s="16"/>
      <c r="M57" s="16"/>
      <c r="N57" s="16"/>
      <c r="O57" s="16"/>
      <c r="P57" s="19">
        <v>9800.0</v>
      </c>
      <c r="Q57" s="20">
        <f t="shared" si="2"/>
        <v>0</v>
      </c>
      <c r="R57" s="19" t="s">
        <v>33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44725.0</v>
      </c>
      <c r="C58" s="14" t="s">
        <v>2127</v>
      </c>
      <c r="D58" s="15">
        <v>53676.0</v>
      </c>
      <c r="E58" s="15" t="s">
        <v>2128</v>
      </c>
      <c r="F58" s="16"/>
      <c r="G58" s="16"/>
      <c r="H58" s="17"/>
      <c r="I58" s="24">
        <v>7500.0</v>
      </c>
      <c r="J58" s="24"/>
      <c r="K58" s="18"/>
      <c r="L58" s="16"/>
      <c r="M58" s="16"/>
      <c r="N58" s="16"/>
      <c r="O58" s="16"/>
      <c r="P58" s="19">
        <v>7500.0</v>
      </c>
      <c r="Q58" s="20">
        <f t="shared" si="2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44725.0</v>
      </c>
      <c r="C59" s="14" t="s">
        <v>2129</v>
      </c>
      <c r="D59" s="15">
        <v>42278.0</v>
      </c>
      <c r="E59" s="15" t="s">
        <v>2130</v>
      </c>
      <c r="F59" s="16"/>
      <c r="G59" s="16"/>
      <c r="H59" s="23">
        <v>5000.0</v>
      </c>
      <c r="I59" s="24"/>
      <c r="J59" s="24"/>
      <c r="K59" s="18"/>
      <c r="L59" s="16"/>
      <c r="M59" s="16"/>
      <c r="N59" s="16"/>
      <c r="O59" s="16"/>
      <c r="P59" s="19">
        <v>5000.0</v>
      </c>
      <c r="Q59" s="20">
        <f t="shared" si="2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44725.0</v>
      </c>
      <c r="C60" s="14" t="s">
        <v>2131</v>
      </c>
      <c r="D60" s="15">
        <v>20541.0</v>
      </c>
      <c r="E60" s="15" t="s">
        <v>354</v>
      </c>
      <c r="F60" s="16"/>
      <c r="G60" s="16"/>
      <c r="H60" s="23">
        <v>1250.0</v>
      </c>
      <c r="I60" s="24">
        <v>2350.0</v>
      </c>
      <c r="J60" s="24"/>
      <c r="K60" s="18"/>
      <c r="L60" s="16"/>
      <c r="M60" s="16"/>
      <c r="N60" s="16"/>
      <c r="O60" s="16"/>
      <c r="P60" s="19">
        <v>3600.0</v>
      </c>
      <c r="Q60" s="20">
        <f t="shared" si="2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44725.0</v>
      </c>
      <c r="C61" s="14" t="s">
        <v>2132</v>
      </c>
      <c r="D61" s="15">
        <v>71323.0</v>
      </c>
      <c r="E61" s="15" t="s">
        <v>2133</v>
      </c>
      <c r="F61" s="16"/>
      <c r="G61" s="16"/>
      <c r="H61" s="17"/>
      <c r="I61" s="24">
        <v>27000.0</v>
      </c>
      <c r="J61" s="24"/>
      <c r="K61" s="18"/>
      <c r="L61" s="16"/>
      <c r="M61" s="16"/>
      <c r="N61" s="16"/>
      <c r="O61" s="16"/>
      <c r="P61" s="19">
        <v>27000.0</v>
      </c>
      <c r="Q61" s="20">
        <f t="shared" si="2"/>
        <v>0</v>
      </c>
      <c r="R61" s="19" t="s">
        <v>33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44725.0</v>
      </c>
      <c r="C62" s="14" t="s">
        <v>2134</v>
      </c>
      <c r="D62" s="15">
        <v>67393.0</v>
      </c>
      <c r="E62" s="15" t="s">
        <v>2135</v>
      </c>
      <c r="F62" s="16"/>
      <c r="G62" s="16"/>
      <c r="H62" s="17"/>
      <c r="I62" s="24">
        <v>150.0</v>
      </c>
      <c r="J62" s="24"/>
      <c r="K62" s="18"/>
      <c r="L62" s="16"/>
      <c r="M62" s="16"/>
      <c r="N62" s="16"/>
      <c r="O62" s="16"/>
      <c r="P62" s="19">
        <v>150.0</v>
      </c>
      <c r="Q62" s="20">
        <f t="shared" si="2"/>
        <v>0</v>
      </c>
      <c r="R62" s="19" t="s">
        <v>33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44725.0</v>
      </c>
      <c r="C63" s="14" t="s">
        <v>2136</v>
      </c>
      <c r="D63" s="15">
        <v>50020.0</v>
      </c>
      <c r="E63" s="15" t="s">
        <v>201</v>
      </c>
      <c r="F63" s="16"/>
      <c r="G63" s="16"/>
      <c r="H63" s="17"/>
      <c r="I63" s="24">
        <v>0.0</v>
      </c>
      <c r="J63" s="24">
        <v>5150.0</v>
      </c>
      <c r="K63" s="18"/>
      <c r="L63" s="16"/>
      <c r="M63" s="16"/>
      <c r="N63" s="16"/>
      <c r="O63" s="16"/>
      <c r="P63" s="19">
        <v>5150.0</v>
      </c>
      <c r="Q63" s="20">
        <f t="shared" si="2"/>
        <v>0</v>
      </c>
      <c r="R63" s="19" t="s">
        <v>1283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44725.0</v>
      </c>
      <c r="C64" s="14" t="s">
        <v>2137</v>
      </c>
      <c r="D64" s="15">
        <v>21818.0</v>
      </c>
      <c r="E64" s="15" t="s">
        <v>172</v>
      </c>
      <c r="F64" s="16"/>
      <c r="G64" s="16"/>
      <c r="H64" s="17"/>
      <c r="I64" s="24">
        <v>60000.0</v>
      </c>
      <c r="J64" s="24"/>
      <c r="K64" s="18"/>
      <c r="L64" s="16"/>
      <c r="M64" s="16"/>
      <c r="N64" s="16"/>
      <c r="O64" s="16"/>
      <c r="P64" s="19">
        <v>60000.0</v>
      </c>
      <c r="Q64" s="20">
        <f t="shared" si="2"/>
        <v>0</v>
      </c>
      <c r="R64" s="19" t="s">
        <v>33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44725.0</v>
      </c>
      <c r="C65" s="14" t="s">
        <v>2138</v>
      </c>
      <c r="D65" s="15">
        <v>51939.0</v>
      </c>
      <c r="E65" s="15" t="s">
        <v>206</v>
      </c>
      <c r="F65" s="16"/>
      <c r="G65" s="16"/>
      <c r="H65" s="17"/>
      <c r="I65" s="24">
        <v>36625.0</v>
      </c>
      <c r="J65" s="24"/>
      <c r="K65" s="18"/>
      <c r="L65" s="16"/>
      <c r="M65" s="16"/>
      <c r="N65" s="16"/>
      <c r="O65" s="16"/>
      <c r="P65" s="19">
        <v>36625.0</v>
      </c>
      <c r="Q65" s="20">
        <f t="shared" si="2"/>
        <v>0</v>
      </c>
      <c r="R65" s="19" t="s">
        <v>48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44725.0</v>
      </c>
      <c r="C66" s="14" t="s">
        <v>2139</v>
      </c>
      <c r="D66" s="15">
        <v>54763.0</v>
      </c>
      <c r="E66" s="15" t="s">
        <v>1129</v>
      </c>
      <c r="F66" s="16"/>
      <c r="G66" s="16"/>
      <c r="H66" s="17"/>
      <c r="I66" s="24">
        <v>350.0</v>
      </c>
      <c r="J66" s="24"/>
      <c r="K66" s="18"/>
      <c r="L66" s="16"/>
      <c r="M66" s="16"/>
      <c r="N66" s="16"/>
      <c r="O66" s="16"/>
      <c r="P66" s="19">
        <v>350.0</v>
      </c>
      <c r="Q66" s="20">
        <f t="shared" si="2"/>
        <v>0</v>
      </c>
      <c r="R66" s="19" t="s">
        <v>48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44725.0</v>
      </c>
      <c r="C67" s="14" t="s">
        <v>2140</v>
      </c>
      <c r="D67" s="15">
        <v>60978.0</v>
      </c>
      <c r="E67" s="15" t="s">
        <v>2141</v>
      </c>
      <c r="F67" s="16"/>
      <c r="G67" s="16"/>
      <c r="H67" s="17"/>
      <c r="I67" s="24">
        <v>25300.0</v>
      </c>
      <c r="J67" s="24"/>
      <c r="K67" s="18"/>
      <c r="L67" s="16"/>
      <c r="M67" s="16"/>
      <c r="N67" s="16"/>
      <c r="O67" s="16"/>
      <c r="P67" s="19">
        <v>25300.0</v>
      </c>
      <c r="Q67" s="20">
        <f t="shared" si="2"/>
        <v>0</v>
      </c>
      <c r="R67" s="19" t="s">
        <v>79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44725.0</v>
      </c>
      <c r="C68" s="14" t="s">
        <v>2142</v>
      </c>
      <c r="D68" s="15">
        <v>58758.0</v>
      </c>
      <c r="E68" s="15" t="s">
        <v>1280</v>
      </c>
      <c r="F68" s="18"/>
      <c r="G68" s="16"/>
      <c r="H68" s="17"/>
      <c r="I68" s="24"/>
      <c r="J68" s="24">
        <v>450.0</v>
      </c>
      <c r="K68" s="18"/>
      <c r="L68" s="16"/>
      <c r="M68" s="16"/>
      <c r="N68" s="16"/>
      <c r="O68" s="16"/>
      <c r="P68" s="19">
        <v>450.0</v>
      </c>
      <c r="Q68" s="20">
        <f t="shared" si="2"/>
        <v>0</v>
      </c>
      <c r="R68" s="19" t="s">
        <v>1283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44725.0</v>
      </c>
      <c r="C69" s="14" t="s">
        <v>2143</v>
      </c>
      <c r="D69" s="15">
        <v>71122.0</v>
      </c>
      <c r="E69" s="15" t="s">
        <v>2144</v>
      </c>
      <c r="F69" s="16"/>
      <c r="G69" s="16"/>
      <c r="H69" s="17"/>
      <c r="I69" s="24"/>
      <c r="J69" s="24">
        <v>69500.0</v>
      </c>
      <c r="K69" s="18"/>
      <c r="L69" s="16"/>
      <c r="M69" s="18"/>
      <c r="N69" s="16"/>
      <c r="O69" s="16"/>
      <c r="P69" s="19">
        <v>69500.0</v>
      </c>
      <c r="Q69" s="20">
        <f t="shared" si="2"/>
        <v>0</v>
      </c>
      <c r="R69" s="19" t="s">
        <v>48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44725.0</v>
      </c>
      <c r="C70" s="14" t="s">
        <v>2145</v>
      </c>
      <c r="D70" s="15">
        <v>41982.0</v>
      </c>
      <c r="E70" s="15" t="s">
        <v>444</v>
      </c>
      <c r="F70" s="16"/>
      <c r="G70" s="16"/>
      <c r="H70" s="17"/>
      <c r="I70" s="24"/>
      <c r="J70" s="24">
        <v>440.0</v>
      </c>
      <c r="K70" s="18"/>
      <c r="L70" s="16"/>
      <c r="M70" s="16"/>
      <c r="N70" s="16"/>
      <c r="O70" s="16"/>
      <c r="P70" s="19">
        <v>440.0</v>
      </c>
      <c r="Q70" s="20">
        <f t="shared" si="2"/>
        <v>0</v>
      </c>
      <c r="R70" s="19" t="s">
        <v>33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44725.0</v>
      </c>
      <c r="C71" s="14" t="s">
        <v>2146</v>
      </c>
      <c r="D71" s="15">
        <v>22332.0</v>
      </c>
      <c r="E71" s="15" t="s">
        <v>402</v>
      </c>
      <c r="F71" s="16"/>
      <c r="G71" s="16"/>
      <c r="H71" s="17"/>
      <c r="I71" s="24">
        <v>5150.0</v>
      </c>
      <c r="J71" s="24"/>
      <c r="K71" s="18"/>
      <c r="L71" s="16"/>
      <c r="M71" s="16"/>
      <c r="N71" s="16"/>
      <c r="O71" s="16"/>
      <c r="P71" s="19">
        <v>5150.0</v>
      </c>
      <c r="Q71" s="20">
        <f t="shared" si="2"/>
        <v>0</v>
      </c>
      <c r="R71" s="19" t="s">
        <v>1283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44725.0</v>
      </c>
      <c r="C72" s="14" t="s">
        <v>2147</v>
      </c>
      <c r="D72" s="15">
        <v>10255.0</v>
      </c>
      <c r="E72" s="15" t="s">
        <v>2148</v>
      </c>
      <c r="F72" s="16"/>
      <c r="G72" s="16"/>
      <c r="H72" s="17"/>
      <c r="I72" s="24"/>
      <c r="J72" s="24">
        <v>20000.0</v>
      </c>
      <c r="K72" s="18"/>
      <c r="L72" s="16"/>
      <c r="M72" s="16"/>
      <c r="N72" s="16"/>
      <c r="O72" s="16"/>
      <c r="P72" s="19">
        <v>20000.0</v>
      </c>
      <c r="Q72" s="20">
        <f t="shared" si="2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44725.0</v>
      </c>
      <c r="C73" s="14" t="s">
        <v>2149</v>
      </c>
      <c r="D73" s="15">
        <v>10255.0</v>
      </c>
      <c r="E73" s="15" t="s">
        <v>2148</v>
      </c>
      <c r="F73" s="16"/>
      <c r="G73" s="16"/>
      <c r="H73" s="17"/>
      <c r="I73" s="24"/>
      <c r="J73" s="24"/>
      <c r="K73" s="24">
        <v>1900.0</v>
      </c>
      <c r="L73" s="16"/>
      <c r="M73" s="16"/>
      <c r="N73" s="16"/>
      <c r="O73" s="16"/>
      <c r="P73" s="19">
        <v>1900.0</v>
      </c>
      <c r="Q73" s="20">
        <f t="shared" si="2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44725.0</v>
      </c>
      <c r="C74" s="14" t="s">
        <v>2150</v>
      </c>
      <c r="D74" s="15">
        <v>52247.0</v>
      </c>
      <c r="E74" s="15" t="s">
        <v>190</v>
      </c>
      <c r="F74" s="16"/>
      <c r="G74" s="16"/>
      <c r="H74" s="17"/>
      <c r="I74" s="24">
        <v>17800.0</v>
      </c>
      <c r="J74" s="24"/>
      <c r="K74" s="18"/>
      <c r="L74" s="16"/>
      <c r="M74" s="16"/>
      <c r="N74" s="16"/>
      <c r="O74" s="16"/>
      <c r="P74" s="19">
        <v>17800.0</v>
      </c>
      <c r="Q74" s="20">
        <f t="shared" si="2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44725.0</v>
      </c>
      <c r="C75" s="14" t="s">
        <v>2151</v>
      </c>
      <c r="D75" s="15">
        <v>52247.0</v>
      </c>
      <c r="E75" s="15" t="s">
        <v>190</v>
      </c>
      <c r="F75" s="16"/>
      <c r="G75" s="16"/>
      <c r="H75" s="17"/>
      <c r="I75" s="24">
        <v>3600.0</v>
      </c>
      <c r="J75" s="24"/>
      <c r="K75" s="18"/>
      <c r="L75" s="16"/>
      <c r="M75" s="16"/>
      <c r="N75" s="16"/>
      <c r="O75" s="16"/>
      <c r="P75" s="19">
        <v>3600.0</v>
      </c>
      <c r="Q75" s="20">
        <f t="shared" si="2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44725.0</v>
      </c>
      <c r="C76" s="14" t="s">
        <v>2152</v>
      </c>
      <c r="D76" s="15">
        <v>71334.0</v>
      </c>
      <c r="E76" s="15" t="s">
        <v>2153</v>
      </c>
      <c r="F76" s="16"/>
      <c r="G76" s="16"/>
      <c r="H76" s="17"/>
      <c r="I76" s="24">
        <v>27000.0</v>
      </c>
      <c r="J76" s="24"/>
      <c r="K76" s="18"/>
      <c r="L76" s="16"/>
      <c r="M76" s="16"/>
      <c r="N76" s="16"/>
      <c r="O76" s="16"/>
      <c r="P76" s="19">
        <v>27000.0</v>
      </c>
      <c r="Q76" s="20">
        <f t="shared" si="2"/>
        <v>0</v>
      </c>
      <c r="R76" s="19" t="s">
        <v>33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44725.0</v>
      </c>
      <c r="C77" s="14" t="s">
        <v>2154</v>
      </c>
      <c r="D77" s="15">
        <v>69104.0</v>
      </c>
      <c r="E77" s="15" t="s">
        <v>2155</v>
      </c>
      <c r="F77" s="16"/>
      <c r="G77" s="16"/>
      <c r="H77" s="17"/>
      <c r="I77" s="24">
        <v>17600.0</v>
      </c>
      <c r="J77" s="24"/>
      <c r="K77" s="24"/>
      <c r="L77" s="16"/>
      <c r="M77" s="16"/>
      <c r="N77" s="16"/>
      <c r="O77" s="16"/>
      <c r="P77" s="19">
        <v>17600.0</v>
      </c>
      <c r="Q77" s="20">
        <f t="shared" si="2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44725.0</v>
      </c>
      <c r="C78" s="14" t="s">
        <v>2156</v>
      </c>
      <c r="D78" s="15">
        <v>53507.0</v>
      </c>
      <c r="E78" s="15" t="s">
        <v>2157</v>
      </c>
      <c r="F78" s="16"/>
      <c r="G78" s="16"/>
      <c r="H78" s="17"/>
      <c r="I78" s="24">
        <v>1400.0</v>
      </c>
      <c r="J78" s="24"/>
      <c r="K78" s="18"/>
      <c r="L78" s="16"/>
      <c r="M78" s="16"/>
      <c r="N78" s="16"/>
      <c r="O78" s="16"/>
      <c r="P78" s="19">
        <v>1400.0</v>
      </c>
      <c r="Q78" s="20">
        <f t="shared" si="2"/>
        <v>0</v>
      </c>
      <c r="R78" s="19" t="s">
        <v>1283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44725.0</v>
      </c>
      <c r="C79" s="14" t="s">
        <v>2158</v>
      </c>
      <c r="D79" s="15">
        <v>70002.0</v>
      </c>
      <c r="E79" s="15" t="s">
        <v>2159</v>
      </c>
      <c r="F79" s="16"/>
      <c r="G79" s="16"/>
      <c r="H79" s="17"/>
      <c r="I79" s="24">
        <v>27000.0</v>
      </c>
      <c r="J79" s="24"/>
      <c r="K79" s="18"/>
      <c r="L79" s="16"/>
      <c r="M79" s="16"/>
      <c r="N79" s="16"/>
      <c r="O79" s="16"/>
      <c r="P79" s="19">
        <v>27000.0</v>
      </c>
      <c r="Q79" s="20">
        <f t="shared" si="2"/>
        <v>0</v>
      </c>
      <c r="R79" s="19" t="s">
        <v>1283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44725.0</v>
      </c>
      <c r="C80" s="14" t="s">
        <v>2160</v>
      </c>
      <c r="D80" s="15">
        <v>50595.0</v>
      </c>
      <c r="E80" s="15" t="s">
        <v>308</v>
      </c>
      <c r="F80" s="16"/>
      <c r="G80" s="16"/>
      <c r="H80" s="23">
        <v>46800.0</v>
      </c>
      <c r="I80" s="24"/>
      <c r="J80" s="24"/>
      <c r="K80" s="18"/>
      <c r="L80" s="16"/>
      <c r="M80" s="16"/>
      <c r="N80" s="16"/>
      <c r="O80" s="16"/>
      <c r="P80" s="19">
        <v>46800.0</v>
      </c>
      <c r="Q80" s="20">
        <f t="shared" si="2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44725.0</v>
      </c>
      <c r="C81" s="14" t="s">
        <v>2161</v>
      </c>
      <c r="D81" s="15">
        <v>22727.0</v>
      </c>
      <c r="E81" s="15" t="s">
        <v>105</v>
      </c>
      <c r="F81" s="16"/>
      <c r="G81" s="16"/>
      <c r="H81" s="23"/>
      <c r="I81" s="24"/>
      <c r="J81" s="24">
        <v>8750.0</v>
      </c>
      <c r="K81" s="18"/>
      <c r="L81" s="16"/>
      <c r="M81" s="16"/>
      <c r="N81" s="16"/>
      <c r="O81" s="16"/>
      <c r="P81" s="19">
        <v>8750.0</v>
      </c>
      <c r="Q81" s="20">
        <f t="shared" si="2"/>
        <v>0</v>
      </c>
      <c r="R81" s="19" t="s">
        <v>79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44725.0</v>
      </c>
      <c r="C82" s="14" t="s">
        <v>2162</v>
      </c>
      <c r="D82" s="15">
        <v>48973.0</v>
      </c>
      <c r="E82" s="15" t="s">
        <v>184</v>
      </c>
      <c r="F82" s="16"/>
      <c r="G82" s="16"/>
      <c r="H82" s="17"/>
      <c r="I82" s="24">
        <v>15000.0</v>
      </c>
      <c r="J82" s="24"/>
      <c r="K82" s="18"/>
      <c r="L82" s="16"/>
      <c r="M82" s="18"/>
      <c r="N82" s="16"/>
      <c r="O82" s="16"/>
      <c r="P82" s="19">
        <v>15000.0</v>
      </c>
      <c r="Q82" s="20">
        <f t="shared" si="2"/>
        <v>0</v>
      </c>
      <c r="R82" s="19" t="s">
        <v>1283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44725.0</v>
      </c>
      <c r="C83" s="14" t="s">
        <v>2163</v>
      </c>
      <c r="D83" s="15">
        <v>54764.0</v>
      </c>
      <c r="E83" s="15" t="s">
        <v>1136</v>
      </c>
      <c r="F83" s="16"/>
      <c r="G83" s="16"/>
      <c r="H83" s="17"/>
      <c r="I83" s="24">
        <v>1400.0</v>
      </c>
      <c r="J83" s="18"/>
      <c r="K83" s="18"/>
      <c r="L83" s="16"/>
      <c r="M83" s="18"/>
      <c r="N83" s="16"/>
      <c r="O83" s="16"/>
      <c r="P83" s="19">
        <v>1400.0</v>
      </c>
      <c r="Q83" s="20">
        <f t="shared" si="2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44725.0</v>
      </c>
      <c r="C84" s="14" t="s">
        <v>2164</v>
      </c>
      <c r="D84" s="15">
        <v>51782.0</v>
      </c>
      <c r="E84" s="15" t="s">
        <v>541</v>
      </c>
      <c r="F84" s="16"/>
      <c r="G84" s="16"/>
      <c r="H84" s="17"/>
      <c r="I84" s="24"/>
      <c r="J84" s="24">
        <v>1250.0</v>
      </c>
      <c r="K84" s="18"/>
      <c r="L84" s="16"/>
      <c r="M84" s="16"/>
      <c r="N84" s="16"/>
      <c r="O84" s="16"/>
      <c r="P84" s="19">
        <v>1250.0</v>
      </c>
      <c r="Q84" s="20">
        <f t="shared" si="2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44725.0</v>
      </c>
      <c r="C85" s="14" t="s">
        <v>2165</v>
      </c>
      <c r="D85" s="15">
        <v>59103.0</v>
      </c>
      <c r="E85" s="15" t="s">
        <v>688</v>
      </c>
      <c r="F85" s="16"/>
      <c r="G85" s="16"/>
      <c r="H85" s="17"/>
      <c r="I85" s="18">
        <v>8000.0</v>
      </c>
      <c r="J85" s="24"/>
      <c r="K85" s="18"/>
      <c r="L85" s="16"/>
      <c r="M85" s="16"/>
      <c r="N85" s="16"/>
      <c r="O85" s="16"/>
      <c r="P85" s="19">
        <v>8000.0</v>
      </c>
      <c r="Q85" s="20">
        <f t="shared" si="2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44725.0</v>
      </c>
      <c r="C86" s="14" t="s">
        <v>2166</v>
      </c>
      <c r="D86" s="15">
        <v>52027.0</v>
      </c>
      <c r="E86" s="15" t="s">
        <v>1414</v>
      </c>
      <c r="F86" s="16"/>
      <c r="G86" s="18"/>
      <c r="H86" s="17"/>
      <c r="I86" s="18">
        <v>25000.0</v>
      </c>
      <c r="J86" s="24"/>
      <c r="K86" s="18"/>
      <c r="L86" s="16"/>
      <c r="M86" s="16"/>
      <c r="N86" s="16"/>
      <c r="O86" s="16"/>
      <c r="P86" s="19">
        <v>25000.0</v>
      </c>
      <c r="Q86" s="20">
        <f t="shared" si="2"/>
        <v>0</v>
      </c>
      <c r="R86" s="19" t="s">
        <v>79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44725.0</v>
      </c>
      <c r="C87" s="14" t="s">
        <v>2167</v>
      </c>
      <c r="D87" s="15">
        <v>62809.0</v>
      </c>
      <c r="E87" s="15" t="s">
        <v>274</v>
      </c>
      <c r="F87" s="16"/>
      <c r="G87" s="16"/>
      <c r="H87" s="17"/>
      <c r="I87" s="24">
        <v>2500.0</v>
      </c>
      <c r="J87" s="24"/>
      <c r="K87" s="18"/>
      <c r="L87" s="16"/>
      <c r="M87" s="16"/>
      <c r="N87" s="16"/>
      <c r="O87" s="16"/>
      <c r="P87" s="19">
        <v>2500.0</v>
      </c>
      <c r="Q87" s="20">
        <f t="shared" si="2"/>
        <v>0</v>
      </c>
      <c r="R87" s="19" t="s">
        <v>1283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44725.0</v>
      </c>
      <c r="C88" s="14" t="s">
        <v>2168</v>
      </c>
      <c r="D88" s="15">
        <v>52083.0</v>
      </c>
      <c r="E88" s="15" t="s">
        <v>72</v>
      </c>
      <c r="F88" s="24"/>
      <c r="G88" s="16"/>
      <c r="H88" s="23"/>
      <c r="I88" s="24">
        <v>67800.0</v>
      </c>
      <c r="J88" s="24"/>
      <c r="K88" s="18"/>
      <c r="L88" s="16"/>
      <c r="M88" s="16"/>
      <c r="N88" s="16"/>
      <c r="O88" s="16"/>
      <c r="P88" s="19">
        <v>67800.0</v>
      </c>
      <c r="Q88" s="20">
        <f t="shared" si="2"/>
        <v>0</v>
      </c>
      <c r="R88" s="19" t="s">
        <v>79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44725.0</v>
      </c>
      <c r="C89" s="14" t="s">
        <v>2169</v>
      </c>
      <c r="D89" s="15">
        <v>70159.0</v>
      </c>
      <c r="E89" s="15" t="s">
        <v>1204</v>
      </c>
      <c r="F89" s="16"/>
      <c r="G89" s="16"/>
      <c r="H89" s="17"/>
      <c r="I89" s="18"/>
      <c r="J89" s="24">
        <v>600.0</v>
      </c>
      <c r="K89" s="18"/>
      <c r="L89" s="16"/>
      <c r="M89" s="16"/>
      <c r="N89" s="16"/>
      <c r="O89" s="16"/>
      <c r="P89" s="19">
        <v>600.0</v>
      </c>
      <c r="Q89" s="20">
        <f t="shared" si="2"/>
        <v>0</v>
      </c>
      <c r="R89" s="19" t="s">
        <v>79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44725.0</v>
      </c>
      <c r="C90" s="14" t="s">
        <v>2170</v>
      </c>
      <c r="D90" s="15">
        <v>35220.0</v>
      </c>
      <c r="E90" s="15" t="s">
        <v>435</v>
      </c>
      <c r="F90" s="16"/>
      <c r="G90" s="18">
        <v>7650.0</v>
      </c>
      <c r="H90" s="17"/>
      <c r="I90" s="24"/>
      <c r="J90" s="18"/>
      <c r="K90" s="24"/>
      <c r="L90" s="16"/>
      <c r="M90" s="16"/>
      <c r="N90" s="16"/>
      <c r="O90" s="16"/>
      <c r="P90" s="19">
        <v>7650.0</v>
      </c>
      <c r="Q90" s="20">
        <f t="shared" si="2"/>
        <v>0</v>
      </c>
      <c r="R90" s="19" t="s">
        <v>79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44725.0</v>
      </c>
      <c r="C91" s="14" t="s">
        <v>2171</v>
      </c>
      <c r="D91" s="15">
        <v>51697.0</v>
      </c>
      <c r="E91" s="15" t="s">
        <v>616</v>
      </c>
      <c r="F91" s="16"/>
      <c r="G91" s="16"/>
      <c r="H91" s="17"/>
      <c r="I91" s="24"/>
      <c r="J91" s="24">
        <v>300.0</v>
      </c>
      <c r="K91" s="18"/>
      <c r="L91" s="16"/>
      <c r="M91" s="16"/>
      <c r="N91" s="16"/>
      <c r="O91" s="16"/>
      <c r="P91" s="19">
        <v>300.0</v>
      </c>
      <c r="Q91" s="20">
        <f t="shared" si="2"/>
        <v>0</v>
      </c>
      <c r="R91" s="19" t="s">
        <v>79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44725.0</v>
      </c>
      <c r="C92" s="14" t="s">
        <v>2172</v>
      </c>
      <c r="D92" s="15">
        <v>63613.0</v>
      </c>
      <c r="E92" s="15" t="s">
        <v>2173</v>
      </c>
      <c r="F92" s="16"/>
      <c r="G92" s="16"/>
      <c r="H92" s="17"/>
      <c r="I92" s="24">
        <v>6600.0</v>
      </c>
      <c r="J92" s="18"/>
      <c r="K92" s="18">
        <v>1400.0</v>
      </c>
      <c r="L92" s="16"/>
      <c r="M92" s="16"/>
      <c r="N92" s="16"/>
      <c r="O92" s="16"/>
      <c r="P92" s="19">
        <v>8000.0</v>
      </c>
      <c r="Q92" s="20">
        <f t="shared" si="2"/>
        <v>0</v>
      </c>
      <c r="R92" s="19" t="s">
        <v>79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44725.0</v>
      </c>
      <c r="C93" s="14" t="s">
        <v>2174</v>
      </c>
      <c r="D93" s="15">
        <v>14329.0</v>
      </c>
      <c r="E93" s="15" t="s">
        <v>637</v>
      </c>
      <c r="F93" s="18"/>
      <c r="G93" s="16"/>
      <c r="H93" s="17"/>
      <c r="I93" s="24">
        <v>1250.0</v>
      </c>
      <c r="J93" s="24"/>
      <c r="K93" s="18"/>
      <c r="L93" s="16"/>
      <c r="M93" s="16"/>
      <c r="N93" s="16"/>
      <c r="O93" s="16"/>
      <c r="P93" s="19">
        <v>1250.0</v>
      </c>
      <c r="Q93" s="20">
        <f t="shared" si="2"/>
        <v>0</v>
      </c>
      <c r="R93" s="19" t="s">
        <v>1283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44725.0</v>
      </c>
      <c r="C94" s="14" t="s">
        <v>2175</v>
      </c>
      <c r="D94" s="15">
        <v>71346.0</v>
      </c>
      <c r="E94" s="15" t="s">
        <v>2176</v>
      </c>
      <c r="F94" s="16"/>
      <c r="G94" s="16"/>
      <c r="H94" s="17"/>
      <c r="I94" s="24">
        <v>27000.0</v>
      </c>
      <c r="J94" s="24"/>
      <c r="K94" s="18"/>
      <c r="L94" s="16"/>
      <c r="M94" s="16"/>
      <c r="N94" s="16"/>
      <c r="O94" s="16"/>
      <c r="P94" s="19">
        <v>27000.0</v>
      </c>
      <c r="Q94" s="20">
        <f t="shared" si="2"/>
        <v>0</v>
      </c>
      <c r="R94" s="19" t="s">
        <v>24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44725.0</v>
      </c>
      <c r="C95" s="14" t="s">
        <v>2177</v>
      </c>
      <c r="D95" s="15">
        <v>58074.0</v>
      </c>
      <c r="E95" s="15" t="s">
        <v>1448</v>
      </c>
      <c r="F95" s="18"/>
      <c r="G95" s="16"/>
      <c r="H95" s="17"/>
      <c r="I95" s="18">
        <v>300.0</v>
      </c>
      <c r="J95" s="24"/>
      <c r="K95" s="18"/>
      <c r="L95" s="16"/>
      <c r="M95" s="16"/>
      <c r="N95" s="16"/>
      <c r="O95" s="16"/>
      <c r="P95" s="19">
        <v>300.0</v>
      </c>
      <c r="Q95" s="20">
        <f t="shared" si="2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44725.0</v>
      </c>
      <c r="C96" s="14" t="s">
        <v>2178</v>
      </c>
      <c r="D96" s="15">
        <v>48657.0</v>
      </c>
      <c r="E96" s="15" t="s">
        <v>2179</v>
      </c>
      <c r="F96" s="16"/>
      <c r="G96" s="16"/>
      <c r="H96" s="17"/>
      <c r="I96" s="24">
        <v>5150.0</v>
      </c>
      <c r="J96" s="24"/>
      <c r="K96" s="24"/>
      <c r="L96" s="16"/>
      <c r="M96" s="16"/>
      <c r="N96" s="16"/>
      <c r="O96" s="16"/>
      <c r="P96" s="19">
        <v>5150.0</v>
      </c>
      <c r="Q96" s="20">
        <f t="shared" si="2"/>
        <v>0</v>
      </c>
      <c r="R96" s="19" t="s">
        <v>1283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44725.0</v>
      </c>
      <c r="C97" s="14" t="s">
        <v>2180</v>
      </c>
      <c r="D97" s="15">
        <v>48973.0</v>
      </c>
      <c r="E97" s="15" t="s">
        <v>184</v>
      </c>
      <c r="F97" s="16"/>
      <c r="G97" s="16"/>
      <c r="H97" s="17"/>
      <c r="I97" s="18">
        <v>15000.0</v>
      </c>
      <c r="J97" s="24"/>
      <c r="K97" s="18"/>
      <c r="L97" s="16"/>
      <c r="M97" s="16"/>
      <c r="N97" s="16"/>
      <c r="O97" s="16"/>
      <c r="P97" s="19">
        <v>15000.0</v>
      </c>
      <c r="Q97" s="20">
        <f t="shared" si="2"/>
        <v>0</v>
      </c>
      <c r="R97" s="19" t="s">
        <v>1283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44725.0</v>
      </c>
      <c r="C98" s="14" t="s">
        <v>2181</v>
      </c>
      <c r="D98" s="15">
        <v>45937.0</v>
      </c>
      <c r="E98" s="15" t="s">
        <v>408</v>
      </c>
      <c r="F98" s="16"/>
      <c r="G98" s="16"/>
      <c r="H98" s="17"/>
      <c r="I98" s="24">
        <v>35000.0</v>
      </c>
      <c r="J98" s="24"/>
      <c r="K98" s="18"/>
      <c r="L98" s="16"/>
      <c r="M98" s="16"/>
      <c r="N98" s="16"/>
      <c r="O98" s="16"/>
      <c r="P98" s="19">
        <v>35000.0</v>
      </c>
      <c r="Q98" s="20">
        <f t="shared" si="2"/>
        <v>0</v>
      </c>
      <c r="R98" s="19" t="s">
        <v>24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44724.0</v>
      </c>
      <c r="C99" s="14" t="s">
        <v>2182</v>
      </c>
      <c r="D99" s="15">
        <v>21828.0</v>
      </c>
      <c r="E99" s="15" t="s">
        <v>331</v>
      </c>
      <c r="F99" s="16"/>
      <c r="G99" s="16"/>
      <c r="H99" s="23"/>
      <c r="I99" s="24"/>
      <c r="J99" s="24"/>
      <c r="K99" s="18"/>
      <c r="L99" s="16"/>
      <c r="M99" s="18">
        <v>1250.0</v>
      </c>
      <c r="N99" s="16"/>
      <c r="O99" s="16"/>
      <c r="P99" s="19">
        <v>1250.0</v>
      </c>
      <c r="Q99" s="20">
        <f t="shared" si="2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44725.0</v>
      </c>
      <c r="C100" s="14" t="s">
        <v>2183</v>
      </c>
      <c r="D100" s="15">
        <v>51660.0</v>
      </c>
      <c r="E100" s="15" t="s">
        <v>2184</v>
      </c>
      <c r="F100" s="24"/>
      <c r="G100" s="16"/>
      <c r="H100" s="17"/>
      <c r="I100" s="24"/>
      <c r="J100" s="24"/>
      <c r="K100" s="18"/>
      <c r="L100" s="16"/>
      <c r="M100" s="16"/>
      <c r="N100" s="16"/>
      <c r="O100" s="18">
        <v>7200.0</v>
      </c>
      <c r="P100" s="19">
        <v>7200.0</v>
      </c>
      <c r="Q100" s="20">
        <f t="shared" si="2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44725.0</v>
      </c>
      <c r="C101" s="14" t="s">
        <v>2185</v>
      </c>
      <c r="D101" s="15">
        <v>12102.0</v>
      </c>
      <c r="E101" s="15" t="s">
        <v>350</v>
      </c>
      <c r="F101" s="16"/>
      <c r="G101" s="16"/>
      <c r="H101" s="23">
        <v>15000.0</v>
      </c>
      <c r="I101" s="24"/>
      <c r="J101" s="18"/>
      <c r="K101" s="18"/>
      <c r="L101" s="16"/>
      <c r="M101" s="16"/>
      <c r="N101" s="16"/>
      <c r="O101" s="16"/>
      <c r="P101" s="19">
        <v>15000.0</v>
      </c>
      <c r="Q101" s="20">
        <f t="shared" si="2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44725.0</v>
      </c>
      <c r="C102" s="14" t="s">
        <v>2186</v>
      </c>
      <c r="D102" s="15">
        <v>51017.0</v>
      </c>
      <c r="E102" s="15" t="s">
        <v>228</v>
      </c>
      <c r="F102" s="16"/>
      <c r="G102" s="18"/>
      <c r="H102" s="23">
        <v>80900.0</v>
      </c>
      <c r="I102" s="24"/>
      <c r="J102" s="18"/>
      <c r="K102" s="18"/>
      <c r="L102" s="16"/>
      <c r="M102" s="16"/>
      <c r="N102" s="16"/>
      <c r="O102" s="16"/>
      <c r="P102" s="19">
        <v>80900.0</v>
      </c>
      <c r="Q102" s="20">
        <f t="shared" si="2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44725.0</v>
      </c>
      <c r="C103" s="14" t="s">
        <v>2187</v>
      </c>
      <c r="D103" s="15">
        <v>12102.0</v>
      </c>
      <c r="E103" s="15" t="s">
        <v>350</v>
      </c>
      <c r="F103" s="16"/>
      <c r="G103" s="18"/>
      <c r="H103" s="23">
        <v>350.0</v>
      </c>
      <c r="I103" s="24"/>
      <c r="J103" s="18"/>
      <c r="K103" s="18"/>
      <c r="L103" s="16"/>
      <c r="M103" s="16"/>
      <c r="N103" s="16"/>
      <c r="O103" s="16"/>
      <c r="P103" s="19">
        <v>350.0</v>
      </c>
      <c r="Q103" s="20">
        <f t="shared" si="2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44725.0</v>
      </c>
      <c r="C104" s="14" t="s">
        <v>2188</v>
      </c>
      <c r="D104" s="15">
        <v>48234.0</v>
      </c>
      <c r="E104" s="15" t="s">
        <v>2082</v>
      </c>
      <c r="F104" s="16"/>
      <c r="G104" s="16"/>
      <c r="H104" s="17"/>
      <c r="I104" s="24"/>
      <c r="J104" s="18"/>
      <c r="K104" s="18"/>
      <c r="L104" s="16"/>
      <c r="M104" s="16"/>
      <c r="N104" s="16"/>
      <c r="O104" s="18">
        <v>2000.0</v>
      </c>
      <c r="P104" s="19">
        <v>2000.0</v>
      </c>
      <c r="Q104" s="20">
        <f t="shared" si="2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44725.0</v>
      </c>
      <c r="C105" s="14" t="s">
        <v>2189</v>
      </c>
      <c r="D105" s="15">
        <v>49918.0</v>
      </c>
      <c r="E105" s="15" t="s">
        <v>944</v>
      </c>
      <c r="F105" s="16"/>
      <c r="G105" s="16"/>
      <c r="H105" s="23">
        <v>4500.0</v>
      </c>
      <c r="I105" s="24"/>
      <c r="J105" s="18"/>
      <c r="K105" s="18"/>
      <c r="L105" s="16"/>
      <c r="M105" s="16"/>
      <c r="N105" s="16"/>
      <c r="O105" s="16"/>
      <c r="P105" s="19">
        <v>4500.0</v>
      </c>
      <c r="Q105" s="20">
        <f t="shared" si="2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44725.0</v>
      </c>
      <c r="C106" s="14" t="s">
        <v>2190</v>
      </c>
      <c r="D106" s="15">
        <v>55179.0</v>
      </c>
      <c r="E106" s="15" t="s">
        <v>751</v>
      </c>
      <c r="F106" s="16"/>
      <c r="G106" s="16"/>
      <c r="H106" s="23">
        <v>2500.0</v>
      </c>
      <c r="I106" s="24"/>
      <c r="J106" s="18"/>
      <c r="K106" s="18"/>
      <c r="L106" s="16"/>
      <c r="M106" s="16"/>
      <c r="N106" s="16"/>
      <c r="O106" s="16"/>
      <c r="P106" s="19">
        <v>2500.0</v>
      </c>
      <c r="Q106" s="20">
        <f t="shared" si="2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44725.0</v>
      </c>
      <c r="C107" s="14" t="s">
        <v>2191</v>
      </c>
      <c r="D107" s="15">
        <v>57201.0</v>
      </c>
      <c r="E107" s="15" t="s">
        <v>756</v>
      </c>
      <c r="F107" s="16"/>
      <c r="G107" s="18"/>
      <c r="H107" s="17"/>
      <c r="I107" s="24"/>
      <c r="J107" s="24"/>
      <c r="K107" s="18">
        <v>1400.0</v>
      </c>
      <c r="L107" s="16"/>
      <c r="M107" s="16"/>
      <c r="N107" s="16"/>
      <c r="O107" s="16"/>
      <c r="P107" s="19">
        <v>1400.0</v>
      </c>
      <c r="Q107" s="20">
        <f t="shared" si="2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44725.0</v>
      </c>
      <c r="C108" s="14" t="s">
        <v>2192</v>
      </c>
      <c r="D108" s="15">
        <v>71288.0</v>
      </c>
      <c r="E108" s="15" t="s">
        <v>2193</v>
      </c>
      <c r="F108" s="16"/>
      <c r="G108" s="16"/>
      <c r="H108" s="23">
        <v>27000.0</v>
      </c>
      <c r="I108" s="24"/>
      <c r="J108" s="18"/>
      <c r="K108" s="24"/>
      <c r="L108" s="16"/>
      <c r="M108" s="16"/>
      <c r="N108" s="16"/>
      <c r="O108" s="16"/>
      <c r="P108" s="19">
        <v>27000.0</v>
      </c>
      <c r="Q108" s="20">
        <f t="shared" si="2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44725.0</v>
      </c>
      <c r="C109" s="14" t="s">
        <v>2194</v>
      </c>
      <c r="D109" s="15">
        <v>51406.0</v>
      </c>
      <c r="E109" s="15" t="s">
        <v>367</v>
      </c>
      <c r="F109" s="16"/>
      <c r="G109" s="16"/>
      <c r="H109" s="23">
        <v>50000.0</v>
      </c>
      <c r="I109" s="24"/>
      <c r="J109" s="18"/>
      <c r="K109" s="24"/>
      <c r="L109" s="16"/>
      <c r="M109" s="16"/>
      <c r="N109" s="16"/>
      <c r="O109" s="16"/>
      <c r="P109" s="19">
        <v>50000.0</v>
      </c>
      <c r="Q109" s="20">
        <f t="shared" si="2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44725.0</v>
      </c>
      <c r="C110" s="14" t="s">
        <v>2195</v>
      </c>
      <c r="D110" s="15">
        <v>16726.0</v>
      </c>
      <c r="E110" s="15" t="s">
        <v>867</v>
      </c>
      <c r="F110" s="16"/>
      <c r="G110" s="16"/>
      <c r="H110" s="23"/>
      <c r="I110" s="24"/>
      <c r="J110" s="18"/>
      <c r="K110" s="18"/>
      <c r="L110" s="16"/>
      <c r="M110" s="16"/>
      <c r="N110" s="16"/>
      <c r="O110" s="18">
        <v>2400.0</v>
      </c>
      <c r="P110" s="19">
        <v>2400.0</v>
      </c>
      <c r="Q110" s="20">
        <f t="shared" si="2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44725.0</v>
      </c>
      <c r="C111" s="14" t="s">
        <v>2196</v>
      </c>
      <c r="D111" s="15">
        <v>71298.0</v>
      </c>
      <c r="E111" s="15" t="s">
        <v>2197</v>
      </c>
      <c r="F111" s="16"/>
      <c r="G111" s="16"/>
      <c r="H111" s="17"/>
      <c r="I111" s="18"/>
      <c r="J111" s="24"/>
      <c r="K111" s="18">
        <v>108000.0</v>
      </c>
      <c r="L111" s="16"/>
      <c r="M111" s="16"/>
      <c r="N111" s="16"/>
      <c r="O111" s="16"/>
      <c r="P111" s="19">
        <v>108000.0</v>
      </c>
      <c r="Q111" s="20">
        <f t="shared" si="2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44725.0</v>
      </c>
      <c r="C112" s="14" t="s">
        <v>2198</v>
      </c>
      <c r="D112" s="15">
        <v>49953.0</v>
      </c>
      <c r="E112" s="15" t="s">
        <v>559</v>
      </c>
      <c r="F112" s="16"/>
      <c r="G112" s="16"/>
      <c r="H112" s="23">
        <v>2650.0</v>
      </c>
      <c r="I112" s="24"/>
      <c r="J112" s="18"/>
      <c r="K112" s="18"/>
      <c r="L112" s="16"/>
      <c r="M112" s="16"/>
      <c r="N112" s="16"/>
      <c r="O112" s="16"/>
      <c r="P112" s="19">
        <v>2650.0</v>
      </c>
      <c r="Q112" s="20">
        <f t="shared" si="2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44725.0</v>
      </c>
      <c r="C113" s="42" t="s">
        <v>2199</v>
      </c>
      <c r="D113" s="15">
        <v>57201.0</v>
      </c>
      <c r="E113" s="15" t="s">
        <v>756</v>
      </c>
      <c r="F113" s="18"/>
      <c r="G113" s="16"/>
      <c r="H113" s="23"/>
      <c r="I113" s="18"/>
      <c r="J113" s="18"/>
      <c r="K113" s="18">
        <v>1050.0</v>
      </c>
      <c r="L113" s="16"/>
      <c r="M113" s="16"/>
      <c r="N113" s="16"/>
      <c r="O113" s="16"/>
      <c r="P113" s="19">
        <v>1050.0</v>
      </c>
      <c r="Q113" s="20">
        <f t="shared" si="2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44725.0</v>
      </c>
      <c r="C114" s="14" t="s">
        <v>2200</v>
      </c>
      <c r="D114" s="15">
        <v>67393.0</v>
      </c>
      <c r="E114" s="15" t="s">
        <v>2135</v>
      </c>
      <c r="F114" s="16"/>
      <c r="G114" s="16"/>
      <c r="H114" s="17"/>
      <c r="I114" s="18"/>
      <c r="J114" s="18"/>
      <c r="K114" s="18"/>
      <c r="L114" s="16"/>
      <c r="M114" s="16"/>
      <c r="N114" s="16"/>
      <c r="O114" s="18">
        <v>1200.0</v>
      </c>
      <c r="P114" s="19">
        <v>1200.0</v>
      </c>
      <c r="Q114" s="20">
        <f t="shared" si="2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44725.0</v>
      </c>
      <c r="C115" s="14" t="s">
        <v>2201</v>
      </c>
      <c r="D115" s="15">
        <v>71329.0</v>
      </c>
      <c r="E115" s="15" t="s">
        <v>2202</v>
      </c>
      <c r="F115" s="16"/>
      <c r="G115" s="18"/>
      <c r="H115" s="17"/>
      <c r="I115" s="24"/>
      <c r="J115" s="18"/>
      <c r="K115" s="18">
        <v>27000.0</v>
      </c>
      <c r="L115" s="16"/>
      <c r="M115" s="16"/>
      <c r="N115" s="16"/>
      <c r="O115" s="16"/>
      <c r="P115" s="19">
        <v>27000.0</v>
      </c>
      <c r="Q115" s="20">
        <f t="shared" si="2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44725.0</v>
      </c>
      <c r="C116" s="14" t="s">
        <v>2203</v>
      </c>
      <c r="D116" s="15">
        <v>41982.0</v>
      </c>
      <c r="E116" s="15" t="s">
        <v>444</v>
      </c>
      <c r="F116" s="16"/>
      <c r="G116" s="18"/>
      <c r="H116" s="17"/>
      <c r="I116" s="18"/>
      <c r="J116" s="18"/>
      <c r="K116" s="18"/>
      <c r="L116" s="16"/>
      <c r="M116" s="16"/>
      <c r="N116" s="16"/>
      <c r="O116" s="18">
        <v>3200.0</v>
      </c>
      <c r="P116" s="19">
        <v>3200.0</v>
      </c>
      <c r="Q116" s="20">
        <f t="shared" si="2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44725.0</v>
      </c>
      <c r="C117" s="14" t="s">
        <v>2204</v>
      </c>
      <c r="D117" s="15">
        <v>69862.0</v>
      </c>
      <c r="E117" s="15" t="s">
        <v>2205</v>
      </c>
      <c r="F117" s="18"/>
      <c r="G117" s="16"/>
      <c r="H117" s="23">
        <v>35000.0</v>
      </c>
      <c r="I117" s="18"/>
      <c r="J117" s="24"/>
      <c r="K117" s="18"/>
      <c r="L117" s="16"/>
      <c r="M117" s="16"/>
      <c r="N117" s="16"/>
      <c r="O117" s="16"/>
      <c r="P117" s="19">
        <v>35000.0</v>
      </c>
      <c r="Q117" s="20">
        <f t="shared" si="2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26"/>
      <c r="B118" s="27"/>
      <c r="C118" s="27"/>
      <c r="D118" s="27"/>
      <c r="E118" s="27"/>
      <c r="F118" s="28">
        <f t="shared" ref="F118:Q118" si="3">SUM(F5:F117)</f>
        <v>10000</v>
      </c>
      <c r="G118" s="28">
        <f t="shared" si="3"/>
        <v>7650</v>
      </c>
      <c r="H118" s="28">
        <f t="shared" si="3"/>
        <v>297950</v>
      </c>
      <c r="I118" s="28">
        <f t="shared" si="3"/>
        <v>725245</v>
      </c>
      <c r="J118" s="28">
        <f t="shared" si="3"/>
        <v>179640</v>
      </c>
      <c r="K118" s="28">
        <f t="shared" si="3"/>
        <v>140750</v>
      </c>
      <c r="L118" s="28">
        <f t="shared" si="3"/>
        <v>0</v>
      </c>
      <c r="M118" s="28">
        <f t="shared" si="3"/>
        <v>3750</v>
      </c>
      <c r="N118" s="28">
        <f t="shared" si="3"/>
        <v>0</v>
      </c>
      <c r="O118" s="28">
        <f t="shared" si="3"/>
        <v>16000</v>
      </c>
      <c r="P118" s="30">
        <f t="shared" si="3"/>
        <v>1380985</v>
      </c>
      <c r="Q118" s="20">
        <f t="shared" si="3"/>
        <v>0</v>
      </c>
      <c r="R118" s="27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31"/>
      <c r="B119" s="31"/>
      <c r="C119" s="31"/>
      <c r="D119" s="31"/>
      <c r="E119" s="31"/>
      <c r="F119" s="32">
        <f>F118+G118+H118+I118+J118+K118+L118+M118+N118+O118</f>
        <v>1380985</v>
      </c>
      <c r="G119" s="6"/>
      <c r="H119" s="6"/>
      <c r="I119" s="6"/>
      <c r="J119" s="6"/>
      <c r="K119" s="6"/>
      <c r="L119" s="7"/>
      <c r="M119" s="33"/>
      <c r="N119" s="33"/>
      <c r="O119" s="33"/>
      <c r="P119" s="21"/>
      <c r="Q119" s="21"/>
      <c r="R119" s="3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</sheetData>
  <mergeCells count="19">
    <mergeCell ref="E2:E4"/>
    <mergeCell ref="F3:F4"/>
    <mergeCell ref="G3:H3"/>
    <mergeCell ref="I3:J3"/>
    <mergeCell ref="K3:K4"/>
    <mergeCell ref="L3:L4"/>
    <mergeCell ref="F119:L11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8.63"/>
    <col customWidth="1" min="16" max="16" width="14.13"/>
    <col customWidth="1" min="17" max="17" width="15.88"/>
    <col customWidth="1" min="18" max="18" width="13.63"/>
  </cols>
  <sheetData>
    <row r="1">
      <c r="A1" s="1" t="s">
        <v>2206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44725.0</v>
      </c>
      <c r="C5" s="14" t="s">
        <v>2207</v>
      </c>
      <c r="D5" s="15">
        <v>57487.0</v>
      </c>
      <c r="E5" s="15" t="s">
        <v>2208</v>
      </c>
      <c r="F5" s="18"/>
      <c r="G5" s="18">
        <v>5000.0</v>
      </c>
      <c r="H5" s="17"/>
      <c r="I5" s="24"/>
      <c r="J5" s="18"/>
      <c r="K5" s="16"/>
      <c r="L5" s="16"/>
      <c r="M5" s="16"/>
      <c r="N5" s="16"/>
      <c r="O5" s="16"/>
      <c r="P5" s="19">
        <v>5000.0</v>
      </c>
      <c r="Q5" s="20">
        <f t="shared" ref="Q5:Q112" si="1">SUM(F5+G5+H5+I5+J5+K5+L5+M5+N5+O5-P5)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44725.0</v>
      </c>
      <c r="C6" s="14" t="s">
        <v>2209</v>
      </c>
      <c r="D6" s="15">
        <v>63209.0</v>
      </c>
      <c r="E6" s="15" t="s">
        <v>2210</v>
      </c>
      <c r="F6" s="18"/>
      <c r="G6" s="18">
        <v>3650.0</v>
      </c>
      <c r="H6" s="17"/>
      <c r="I6" s="24"/>
      <c r="J6" s="24"/>
      <c r="K6" s="16"/>
      <c r="L6" s="16"/>
      <c r="M6" s="16"/>
      <c r="N6" s="16"/>
      <c r="O6" s="16"/>
      <c r="P6" s="19">
        <v>3650.0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44725.0</v>
      </c>
      <c r="C7" s="14" t="s">
        <v>2211</v>
      </c>
      <c r="D7" s="15">
        <v>58853.0</v>
      </c>
      <c r="E7" s="15" t="s">
        <v>2212</v>
      </c>
      <c r="F7" s="16"/>
      <c r="G7" s="16"/>
      <c r="H7" s="17"/>
      <c r="I7" s="24">
        <v>1600.0</v>
      </c>
      <c r="J7" s="18"/>
      <c r="K7" s="16"/>
      <c r="L7" s="16"/>
      <c r="M7" s="16"/>
      <c r="N7" s="16"/>
      <c r="O7" s="16"/>
      <c r="P7" s="19">
        <v>1600.0</v>
      </c>
      <c r="Q7" s="20">
        <f t="shared" si="1"/>
        <v>0</v>
      </c>
      <c r="R7" s="19" t="s">
        <v>1283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44726.0</v>
      </c>
      <c r="C8" s="14" t="s">
        <v>2213</v>
      </c>
      <c r="D8" s="15">
        <v>59904.0</v>
      </c>
      <c r="E8" s="15" t="s">
        <v>230</v>
      </c>
      <c r="F8" s="16"/>
      <c r="G8" s="16"/>
      <c r="H8" s="17"/>
      <c r="I8" s="24">
        <v>1250.0</v>
      </c>
      <c r="J8" s="18"/>
      <c r="K8" s="18"/>
      <c r="L8" s="16"/>
      <c r="M8" s="16"/>
      <c r="N8" s="16"/>
      <c r="O8" s="16"/>
      <c r="P8" s="19">
        <v>1250.0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44726.0</v>
      </c>
      <c r="C9" s="14" t="s">
        <v>2214</v>
      </c>
      <c r="D9" s="15">
        <v>49270.0</v>
      </c>
      <c r="E9" s="15" t="s">
        <v>1076</v>
      </c>
      <c r="F9" s="16"/>
      <c r="G9" s="16"/>
      <c r="H9" s="17"/>
      <c r="I9" s="24">
        <v>8750.0</v>
      </c>
      <c r="J9" s="24"/>
      <c r="K9" s="18"/>
      <c r="L9" s="16"/>
      <c r="M9" s="16"/>
      <c r="N9" s="16"/>
      <c r="O9" s="16"/>
      <c r="P9" s="19">
        <v>8750.0</v>
      </c>
      <c r="Q9" s="20">
        <f t="shared" si="1"/>
        <v>0</v>
      </c>
      <c r="R9" s="19" t="s">
        <v>1283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44726.0</v>
      </c>
      <c r="C10" s="14" t="s">
        <v>2215</v>
      </c>
      <c r="D10" s="15">
        <v>45096.0</v>
      </c>
      <c r="E10" s="15" t="s">
        <v>169</v>
      </c>
      <c r="F10" s="16"/>
      <c r="G10" s="16"/>
      <c r="H10" s="17"/>
      <c r="I10" s="24">
        <v>4600.0</v>
      </c>
      <c r="J10" s="24"/>
      <c r="K10" s="18"/>
      <c r="L10" s="16"/>
      <c r="M10" s="16"/>
      <c r="N10" s="16"/>
      <c r="O10" s="16"/>
      <c r="P10" s="19">
        <v>4600.0</v>
      </c>
      <c r="Q10" s="20">
        <f t="shared" si="1"/>
        <v>0</v>
      </c>
      <c r="R10" s="19" t="s">
        <v>79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44726.0</v>
      </c>
      <c r="C11" s="14" t="s">
        <v>2216</v>
      </c>
      <c r="D11" s="15">
        <v>48657.0</v>
      </c>
      <c r="E11" s="15" t="s">
        <v>2179</v>
      </c>
      <c r="F11" s="16"/>
      <c r="G11" s="16"/>
      <c r="H11" s="17"/>
      <c r="I11" s="24">
        <v>10000.0</v>
      </c>
      <c r="J11" s="24"/>
      <c r="K11" s="18"/>
      <c r="L11" s="16"/>
      <c r="M11" s="16"/>
      <c r="N11" s="16"/>
      <c r="O11" s="16"/>
      <c r="P11" s="19">
        <v>10000.0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44726.0</v>
      </c>
      <c r="C12" s="14" t="s">
        <v>2217</v>
      </c>
      <c r="D12" s="15">
        <v>29621.0</v>
      </c>
      <c r="E12" s="15" t="s">
        <v>406</v>
      </c>
      <c r="F12" s="16"/>
      <c r="G12" s="16"/>
      <c r="H12" s="17"/>
      <c r="I12" s="24"/>
      <c r="J12" s="24">
        <v>2500.0</v>
      </c>
      <c r="K12" s="18"/>
      <c r="L12" s="16"/>
      <c r="M12" s="16"/>
      <c r="N12" s="16"/>
      <c r="O12" s="16"/>
      <c r="P12" s="19">
        <v>2500.0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44726.0</v>
      </c>
      <c r="C13" s="14" t="s">
        <v>2218</v>
      </c>
      <c r="D13" s="15">
        <v>29621.0</v>
      </c>
      <c r="E13" s="15" t="s">
        <v>406</v>
      </c>
      <c r="F13" s="16"/>
      <c r="G13" s="16"/>
      <c r="H13" s="17"/>
      <c r="I13" s="24"/>
      <c r="J13" s="24">
        <v>3600.0</v>
      </c>
      <c r="K13" s="18"/>
      <c r="L13" s="16"/>
      <c r="M13" s="16"/>
      <c r="N13" s="16"/>
      <c r="O13" s="16"/>
      <c r="P13" s="19">
        <v>3600.0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44726.0</v>
      </c>
      <c r="C14" s="14" t="s">
        <v>2219</v>
      </c>
      <c r="D14" s="15">
        <v>29621.0</v>
      </c>
      <c r="E14" s="15" t="s">
        <v>406</v>
      </c>
      <c r="F14" s="16"/>
      <c r="G14" s="16"/>
      <c r="H14" s="17"/>
      <c r="I14" s="24"/>
      <c r="J14" s="24">
        <v>300.0</v>
      </c>
      <c r="K14" s="18"/>
      <c r="L14" s="16"/>
      <c r="M14" s="16"/>
      <c r="N14" s="16"/>
      <c r="O14" s="16"/>
      <c r="P14" s="19">
        <v>300.0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44726.0</v>
      </c>
      <c r="C15" s="14" t="s">
        <v>2220</v>
      </c>
      <c r="D15" s="15">
        <v>22341.0</v>
      </c>
      <c r="E15" s="15" t="s">
        <v>356</v>
      </c>
      <c r="F15" s="16"/>
      <c r="G15" s="16"/>
      <c r="H15" s="17"/>
      <c r="I15" s="24">
        <v>8000.0</v>
      </c>
      <c r="J15" s="24"/>
      <c r="K15" s="18"/>
      <c r="L15" s="16"/>
      <c r="M15" s="16"/>
      <c r="N15" s="16"/>
      <c r="O15" s="16"/>
      <c r="P15" s="19">
        <v>8000.0</v>
      </c>
      <c r="Q15" s="20">
        <f t="shared" si="1"/>
        <v>0</v>
      </c>
      <c r="R15" s="19" t="s">
        <v>1283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44726.0</v>
      </c>
      <c r="C16" s="14" t="s">
        <v>2221</v>
      </c>
      <c r="D16" s="15">
        <v>53634.0</v>
      </c>
      <c r="E16" s="15" t="s">
        <v>70</v>
      </c>
      <c r="F16" s="16"/>
      <c r="G16" s="16"/>
      <c r="H16" s="17"/>
      <c r="I16" s="24"/>
      <c r="J16" s="24">
        <v>10000.0</v>
      </c>
      <c r="K16" s="18"/>
      <c r="L16" s="16"/>
      <c r="M16" s="16"/>
      <c r="N16" s="16"/>
      <c r="O16" s="16"/>
      <c r="P16" s="19">
        <v>10000.0</v>
      </c>
      <c r="Q16" s="20">
        <f t="shared" si="1"/>
        <v>0</v>
      </c>
      <c r="R16" s="19" t="s">
        <v>79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44726.0</v>
      </c>
      <c r="C17" s="14" t="s">
        <v>2222</v>
      </c>
      <c r="D17" s="15">
        <v>64781.0</v>
      </c>
      <c r="E17" s="15" t="s">
        <v>234</v>
      </c>
      <c r="F17" s="16"/>
      <c r="G17" s="16"/>
      <c r="H17" s="17"/>
      <c r="I17" s="24">
        <v>5000.0</v>
      </c>
      <c r="J17" s="24"/>
      <c r="K17" s="18"/>
      <c r="L17" s="16"/>
      <c r="M17" s="16"/>
      <c r="N17" s="16"/>
      <c r="O17" s="16"/>
      <c r="P17" s="19">
        <v>5000.0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44726.0</v>
      </c>
      <c r="C18" s="14" t="s">
        <v>2223</v>
      </c>
      <c r="D18" s="15">
        <v>62146.0</v>
      </c>
      <c r="E18" s="15" t="s">
        <v>441</v>
      </c>
      <c r="F18" s="16"/>
      <c r="G18" s="16"/>
      <c r="H18" s="17"/>
      <c r="I18" s="24">
        <v>2500.0</v>
      </c>
      <c r="J18" s="24"/>
      <c r="K18" s="18"/>
      <c r="L18" s="16"/>
      <c r="M18" s="16"/>
      <c r="N18" s="16"/>
      <c r="O18" s="16"/>
      <c r="P18" s="19">
        <v>2500.0</v>
      </c>
      <c r="Q18" s="20">
        <f t="shared" si="1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44726.0</v>
      </c>
      <c r="C19" s="14" t="s">
        <v>2224</v>
      </c>
      <c r="D19" s="15">
        <v>53283.0</v>
      </c>
      <c r="E19" s="15" t="s">
        <v>199</v>
      </c>
      <c r="F19" s="16"/>
      <c r="G19" s="16"/>
      <c r="H19" s="17"/>
      <c r="I19" s="24">
        <v>4650.0</v>
      </c>
      <c r="J19" s="24"/>
      <c r="K19" s="18"/>
      <c r="L19" s="16"/>
      <c r="M19" s="16"/>
      <c r="N19" s="16"/>
      <c r="O19" s="16"/>
      <c r="P19" s="19">
        <v>4650.0</v>
      </c>
      <c r="Q19" s="20">
        <f t="shared" si="1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44726.0</v>
      </c>
      <c r="C20" s="14" t="s">
        <v>2225</v>
      </c>
      <c r="D20" s="15">
        <v>23221.0</v>
      </c>
      <c r="E20" s="15" t="s">
        <v>2226</v>
      </c>
      <c r="F20" s="16"/>
      <c r="G20" s="16"/>
      <c r="H20" s="17"/>
      <c r="I20" s="24">
        <v>10000.0</v>
      </c>
      <c r="J20" s="24"/>
      <c r="K20" s="18"/>
      <c r="L20" s="16"/>
      <c r="M20" s="16"/>
      <c r="N20" s="16"/>
      <c r="O20" s="16"/>
      <c r="P20" s="19">
        <v>10000.0</v>
      </c>
      <c r="Q20" s="20">
        <f t="shared" si="1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44726.0</v>
      </c>
      <c r="C21" s="14" t="s">
        <v>2227</v>
      </c>
      <c r="D21" s="15">
        <v>44986.0</v>
      </c>
      <c r="E21" s="15" t="s">
        <v>220</v>
      </c>
      <c r="F21" s="16"/>
      <c r="G21" s="16"/>
      <c r="H21" s="17"/>
      <c r="I21" s="24">
        <v>5150.0</v>
      </c>
      <c r="J21" s="24"/>
      <c r="K21" s="18"/>
      <c r="L21" s="16"/>
      <c r="M21" s="16"/>
      <c r="N21" s="16"/>
      <c r="O21" s="16"/>
      <c r="P21" s="19">
        <v>5150.0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44726.0</v>
      </c>
      <c r="C22" s="14" t="s">
        <v>2228</v>
      </c>
      <c r="D22" s="15">
        <v>59983.0</v>
      </c>
      <c r="E22" s="15" t="s">
        <v>1287</v>
      </c>
      <c r="F22" s="16"/>
      <c r="G22" s="16"/>
      <c r="H22" s="17"/>
      <c r="I22" s="24">
        <v>15000.0</v>
      </c>
      <c r="J22" s="24"/>
      <c r="K22" s="18"/>
      <c r="L22" s="16"/>
      <c r="M22" s="16"/>
      <c r="N22" s="16"/>
      <c r="O22" s="16"/>
      <c r="P22" s="19">
        <v>15000.0</v>
      </c>
      <c r="Q22" s="20">
        <f t="shared" si="1"/>
        <v>0</v>
      </c>
      <c r="R22" s="19" t="s">
        <v>2229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44726.0</v>
      </c>
      <c r="C23" s="14" t="s">
        <v>2230</v>
      </c>
      <c r="D23" s="15">
        <v>40433.0</v>
      </c>
      <c r="E23" s="15" t="s">
        <v>2231</v>
      </c>
      <c r="F23" s="16"/>
      <c r="G23" s="16"/>
      <c r="H23" s="17"/>
      <c r="I23" s="24"/>
      <c r="J23" s="24">
        <v>5550.0</v>
      </c>
      <c r="K23" s="18"/>
      <c r="L23" s="16"/>
      <c r="M23" s="16"/>
      <c r="N23" s="16"/>
      <c r="O23" s="16"/>
      <c r="P23" s="19">
        <v>5550.0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44726.0</v>
      </c>
      <c r="C24" s="14" t="s">
        <v>2232</v>
      </c>
      <c r="D24" s="15">
        <v>30895.0</v>
      </c>
      <c r="E24" s="15" t="s">
        <v>41</v>
      </c>
      <c r="F24" s="16"/>
      <c r="G24" s="16"/>
      <c r="H24" s="17"/>
      <c r="I24" s="24">
        <v>5000.0</v>
      </c>
      <c r="J24" s="24"/>
      <c r="K24" s="18"/>
      <c r="L24" s="16"/>
      <c r="M24" s="16"/>
      <c r="N24" s="16"/>
      <c r="O24" s="16"/>
      <c r="P24" s="19">
        <v>5000.0</v>
      </c>
      <c r="Q24" s="20">
        <f t="shared" si="1"/>
        <v>0</v>
      </c>
      <c r="R24" s="19" t="s">
        <v>1283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44726.0</v>
      </c>
      <c r="C25" s="14" t="s">
        <v>2233</v>
      </c>
      <c r="D25" s="15">
        <v>46927.0</v>
      </c>
      <c r="E25" s="15" t="s">
        <v>425</v>
      </c>
      <c r="F25" s="16"/>
      <c r="G25" s="16"/>
      <c r="H25" s="17"/>
      <c r="I25" s="24">
        <v>6750.0</v>
      </c>
      <c r="J25" s="24"/>
      <c r="K25" s="18"/>
      <c r="L25" s="16"/>
      <c r="M25" s="16"/>
      <c r="N25" s="16"/>
      <c r="O25" s="16"/>
      <c r="P25" s="19">
        <v>6750.0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44726.0</v>
      </c>
      <c r="C26" s="14" t="s">
        <v>2234</v>
      </c>
      <c r="D26" s="15">
        <v>54335.0</v>
      </c>
      <c r="E26" s="15" t="s">
        <v>1733</v>
      </c>
      <c r="F26" s="16"/>
      <c r="G26" s="16"/>
      <c r="H26" s="17"/>
      <c r="I26" s="24"/>
      <c r="J26" s="24">
        <v>5000.0</v>
      </c>
      <c r="K26" s="18"/>
      <c r="L26" s="16"/>
      <c r="M26" s="16"/>
      <c r="N26" s="16"/>
      <c r="O26" s="16"/>
      <c r="P26" s="19">
        <v>5000.0</v>
      </c>
      <c r="Q26" s="20">
        <f t="shared" si="1"/>
        <v>0</v>
      </c>
      <c r="R26" s="19" t="s">
        <v>79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44726.0</v>
      </c>
      <c r="C27" s="14" t="s">
        <v>2235</v>
      </c>
      <c r="D27" s="15">
        <v>55160.0</v>
      </c>
      <c r="E27" s="15" t="s">
        <v>1285</v>
      </c>
      <c r="F27" s="16"/>
      <c r="G27" s="16"/>
      <c r="H27" s="17"/>
      <c r="I27" s="24"/>
      <c r="J27" s="24">
        <v>5000.0</v>
      </c>
      <c r="K27" s="18"/>
      <c r="L27" s="16"/>
      <c r="M27" s="16"/>
      <c r="N27" s="16"/>
      <c r="O27" s="16"/>
      <c r="P27" s="19">
        <v>5000.0</v>
      </c>
      <c r="Q27" s="20">
        <f t="shared" si="1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44726.0</v>
      </c>
      <c r="C28" s="14" t="s">
        <v>2236</v>
      </c>
      <c r="D28" s="15">
        <v>40436.0</v>
      </c>
      <c r="E28" s="15" t="s">
        <v>648</v>
      </c>
      <c r="F28" s="16"/>
      <c r="G28" s="16"/>
      <c r="H28" s="17"/>
      <c r="I28" s="24">
        <v>5000.0</v>
      </c>
      <c r="J28" s="24"/>
      <c r="K28" s="18"/>
      <c r="L28" s="16"/>
      <c r="M28" s="16"/>
      <c r="N28" s="16"/>
      <c r="O28" s="16"/>
      <c r="P28" s="19">
        <v>5000.0</v>
      </c>
      <c r="Q28" s="20">
        <f t="shared" si="1"/>
        <v>0</v>
      </c>
      <c r="R28" s="19" t="s">
        <v>1283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44726.0</v>
      </c>
      <c r="C29" s="14" t="s">
        <v>2237</v>
      </c>
      <c r="D29" s="15">
        <v>69286.0</v>
      </c>
      <c r="E29" s="15" t="s">
        <v>1016</v>
      </c>
      <c r="F29" s="16"/>
      <c r="G29" s="16"/>
      <c r="H29" s="17"/>
      <c r="I29" s="24"/>
      <c r="J29" s="24">
        <v>150.0</v>
      </c>
      <c r="K29" s="18"/>
      <c r="L29" s="16"/>
      <c r="M29" s="16"/>
      <c r="N29" s="16"/>
      <c r="O29" s="16"/>
      <c r="P29" s="19">
        <v>150.0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44726.0</v>
      </c>
      <c r="C30" s="14" t="s">
        <v>2238</v>
      </c>
      <c r="D30" s="15">
        <v>42071.0</v>
      </c>
      <c r="E30" s="15" t="s">
        <v>283</v>
      </c>
      <c r="F30" s="16"/>
      <c r="G30" s="16"/>
      <c r="H30" s="17"/>
      <c r="I30" s="24"/>
      <c r="J30" s="24">
        <v>350.0</v>
      </c>
      <c r="K30" s="18"/>
      <c r="L30" s="16"/>
      <c r="M30" s="16"/>
      <c r="N30" s="16"/>
      <c r="O30" s="16"/>
      <c r="P30" s="19">
        <v>350.0</v>
      </c>
      <c r="Q30" s="20">
        <f t="shared" si="1"/>
        <v>0</v>
      </c>
      <c r="R30" s="19" t="s">
        <v>48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44726.0</v>
      </c>
      <c r="C31" s="14" t="s">
        <v>2239</v>
      </c>
      <c r="D31" s="15">
        <v>22332.0</v>
      </c>
      <c r="E31" s="15" t="s">
        <v>402</v>
      </c>
      <c r="F31" s="16"/>
      <c r="G31" s="16"/>
      <c r="H31" s="17"/>
      <c r="I31" s="24">
        <v>10900.0</v>
      </c>
      <c r="J31" s="24"/>
      <c r="K31" s="18"/>
      <c r="L31" s="16"/>
      <c r="M31" s="16"/>
      <c r="N31" s="16"/>
      <c r="O31" s="16"/>
      <c r="P31" s="19">
        <v>10900.0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44726.0</v>
      </c>
      <c r="C32" s="14" t="s">
        <v>2240</v>
      </c>
      <c r="D32" s="15">
        <v>35220.0</v>
      </c>
      <c r="E32" s="15" t="s">
        <v>435</v>
      </c>
      <c r="F32" s="16"/>
      <c r="G32" s="18">
        <v>1750.0</v>
      </c>
      <c r="H32" s="17"/>
      <c r="I32" s="24"/>
      <c r="J32" s="24"/>
      <c r="K32" s="18"/>
      <c r="L32" s="16"/>
      <c r="M32" s="16"/>
      <c r="N32" s="16"/>
      <c r="O32" s="16"/>
      <c r="P32" s="19">
        <v>1750.0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44726.0</v>
      </c>
      <c r="C33" s="14" t="s">
        <v>2241</v>
      </c>
      <c r="D33" s="15">
        <v>35220.0</v>
      </c>
      <c r="E33" s="15" t="s">
        <v>435</v>
      </c>
      <c r="F33" s="16"/>
      <c r="G33" s="18">
        <v>350.0</v>
      </c>
      <c r="H33" s="17"/>
      <c r="I33" s="24"/>
      <c r="J33" s="24"/>
      <c r="K33" s="18"/>
      <c r="L33" s="16"/>
      <c r="M33" s="16"/>
      <c r="N33" s="16"/>
      <c r="O33" s="16"/>
      <c r="P33" s="19">
        <v>350.0</v>
      </c>
      <c r="Q33" s="20">
        <f t="shared" si="1"/>
        <v>0</v>
      </c>
      <c r="R33" s="19" t="s">
        <v>79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44726.0</v>
      </c>
      <c r="C34" s="14" t="s">
        <v>2242</v>
      </c>
      <c r="D34" s="15">
        <v>13133.0</v>
      </c>
      <c r="E34" s="15" t="s">
        <v>1956</v>
      </c>
      <c r="F34" s="16"/>
      <c r="G34" s="16"/>
      <c r="H34" s="17"/>
      <c r="I34" s="24"/>
      <c r="J34" s="24">
        <v>10400.0</v>
      </c>
      <c r="K34" s="18"/>
      <c r="L34" s="16"/>
      <c r="M34" s="16"/>
      <c r="N34" s="16"/>
      <c r="O34" s="16"/>
      <c r="P34" s="19">
        <v>10400.0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44726.0</v>
      </c>
      <c r="C35" s="14" t="s">
        <v>2243</v>
      </c>
      <c r="D35" s="15">
        <v>49588.0</v>
      </c>
      <c r="E35" s="15" t="s">
        <v>2244</v>
      </c>
      <c r="F35" s="16"/>
      <c r="G35" s="16"/>
      <c r="H35" s="17"/>
      <c r="I35" s="24"/>
      <c r="J35" s="24">
        <v>5150.0</v>
      </c>
      <c r="K35" s="18"/>
      <c r="L35" s="16"/>
      <c r="M35" s="16"/>
      <c r="N35" s="16"/>
      <c r="O35" s="16"/>
      <c r="P35" s="19">
        <v>5150.0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44726.0</v>
      </c>
      <c r="C36" s="14" t="s">
        <v>2245</v>
      </c>
      <c r="D36" s="15">
        <v>64740.0</v>
      </c>
      <c r="E36" s="15" t="s">
        <v>662</v>
      </c>
      <c r="F36" s="16"/>
      <c r="G36" s="16"/>
      <c r="H36" s="17"/>
      <c r="I36" s="24"/>
      <c r="J36" s="24">
        <v>7225.0</v>
      </c>
      <c r="K36" s="18">
        <v>900.0</v>
      </c>
      <c r="L36" s="16"/>
      <c r="M36" s="16"/>
      <c r="N36" s="16"/>
      <c r="O36" s="16"/>
      <c r="P36" s="19">
        <v>8125.0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44726.0</v>
      </c>
      <c r="C37" s="14" t="s">
        <v>2246</v>
      </c>
      <c r="D37" s="15">
        <v>22341.0</v>
      </c>
      <c r="E37" s="15" t="s">
        <v>356</v>
      </c>
      <c r="F37" s="16"/>
      <c r="G37" s="16"/>
      <c r="H37" s="17"/>
      <c r="I37" s="24">
        <v>700.0</v>
      </c>
      <c r="J37" s="24"/>
      <c r="K37" s="18"/>
      <c r="L37" s="16"/>
      <c r="M37" s="16"/>
      <c r="N37" s="16"/>
      <c r="O37" s="16"/>
      <c r="P37" s="19">
        <v>700.0</v>
      </c>
      <c r="Q37" s="20">
        <f t="shared" si="1"/>
        <v>0</v>
      </c>
      <c r="R37" s="19" t="s">
        <v>1283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44726.0</v>
      </c>
      <c r="C38" s="14" t="s">
        <v>2247</v>
      </c>
      <c r="D38" s="15">
        <v>35220.0</v>
      </c>
      <c r="E38" s="15" t="s">
        <v>435</v>
      </c>
      <c r="F38" s="16"/>
      <c r="G38" s="18">
        <v>25000.0</v>
      </c>
      <c r="H38" s="17"/>
      <c r="I38" s="24"/>
      <c r="J38" s="24"/>
      <c r="K38" s="18"/>
      <c r="L38" s="16"/>
      <c r="M38" s="16"/>
      <c r="N38" s="16"/>
      <c r="O38" s="16"/>
      <c r="P38" s="19">
        <v>25000.0</v>
      </c>
      <c r="Q38" s="20">
        <f t="shared" si="1"/>
        <v>0</v>
      </c>
      <c r="R38" s="19" t="s">
        <v>79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44726.0</v>
      </c>
      <c r="C39" s="14" t="s">
        <v>2248</v>
      </c>
      <c r="D39" s="15">
        <v>57499.0</v>
      </c>
      <c r="E39" s="15" t="s">
        <v>177</v>
      </c>
      <c r="F39" s="16"/>
      <c r="G39" s="16"/>
      <c r="H39" s="17"/>
      <c r="I39" s="24"/>
      <c r="J39" s="24"/>
      <c r="K39" s="18">
        <v>10000.0</v>
      </c>
      <c r="L39" s="16"/>
      <c r="M39" s="16"/>
      <c r="N39" s="16"/>
      <c r="O39" s="16"/>
      <c r="P39" s="19">
        <v>10000.0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44726.0</v>
      </c>
      <c r="C40" s="14" t="s">
        <v>2249</v>
      </c>
      <c r="D40" s="15">
        <v>61999.0</v>
      </c>
      <c r="E40" s="15" t="s">
        <v>2250</v>
      </c>
      <c r="F40" s="16"/>
      <c r="G40" s="16"/>
      <c r="H40" s="17"/>
      <c r="I40" s="24">
        <v>9900.0</v>
      </c>
      <c r="J40" s="24"/>
      <c r="K40" s="18"/>
      <c r="L40" s="16"/>
      <c r="M40" s="16"/>
      <c r="N40" s="16"/>
      <c r="O40" s="16"/>
      <c r="P40" s="19">
        <v>9900.0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44726.0</v>
      </c>
      <c r="C41" s="14" t="s">
        <v>2251</v>
      </c>
      <c r="D41" s="15">
        <v>21390.0</v>
      </c>
      <c r="E41" s="15" t="s">
        <v>188</v>
      </c>
      <c r="F41" s="16"/>
      <c r="G41" s="16"/>
      <c r="H41" s="17"/>
      <c r="I41" s="24">
        <v>2650.0</v>
      </c>
      <c r="J41" s="24"/>
      <c r="K41" s="18"/>
      <c r="L41" s="16"/>
      <c r="M41" s="16"/>
      <c r="N41" s="16"/>
      <c r="O41" s="16"/>
      <c r="P41" s="19">
        <v>2650.0</v>
      </c>
      <c r="Q41" s="20">
        <f t="shared" si="1"/>
        <v>0</v>
      </c>
      <c r="R41" s="19" t="s">
        <v>79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44726.0</v>
      </c>
      <c r="C42" s="14" t="s">
        <v>2252</v>
      </c>
      <c r="D42" s="15">
        <v>61374.0</v>
      </c>
      <c r="E42" s="15" t="s">
        <v>2253</v>
      </c>
      <c r="F42" s="16"/>
      <c r="G42" s="16"/>
      <c r="H42" s="17"/>
      <c r="I42" s="24">
        <v>150.0</v>
      </c>
      <c r="J42" s="24"/>
      <c r="K42" s="18"/>
      <c r="L42" s="16"/>
      <c r="M42" s="16"/>
      <c r="N42" s="16"/>
      <c r="O42" s="16"/>
      <c r="P42" s="19">
        <v>150.0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44726.0</v>
      </c>
      <c r="C43" s="14" t="s">
        <v>2254</v>
      </c>
      <c r="D43" s="15">
        <v>53181.0</v>
      </c>
      <c r="E43" s="15" t="s">
        <v>2255</v>
      </c>
      <c r="F43" s="16"/>
      <c r="G43" s="16"/>
      <c r="H43" s="17"/>
      <c r="I43" s="24">
        <v>27000.0</v>
      </c>
      <c r="J43" s="24"/>
      <c r="K43" s="18"/>
      <c r="L43" s="16"/>
      <c r="M43" s="16"/>
      <c r="N43" s="16"/>
      <c r="O43" s="16"/>
      <c r="P43" s="19">
        <v>27000.0</v>
      </c>
      <c r="Q43" s="20">
        <f t="shared" si="1"/>
        <v>0</v>
      </c>
      <c r="R43" s="19" t="s">
        <v>1283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44726.0</v>
      </c>
      <c r="C44" s="14" t="s">
        <v>2256</v>
      </c>
      <c r="D44" s="15">
        <v>53144.0</v>
      </c>
      <c r="E44" s="15" t="s">
        <v>2257</v>
      </c>
      <c r="F44" s="16"/>
      <c r="G44" s="16"/>
      <c r="H44" s="17"/>
      <c r="I44" s="24">
        <v>4200.0</v>
      </c>
      <c r="J44" s="24"/>
      <c r="K44" s="18"/>
      <c r="L44" s="16"/>
      <c r="M44" s="16"/>
      <c r="N44" s="16"/>
      <c r="O44" s="16"/>
      <c r="P44" s="19">
        <v>4200.0</v>
      </c>
      <c r="Q44" s="20">
        <f t="shared" si="1"/>
        <v>0</v>
      </c>
      <c r="R44" s="19" t="s">
        <v>1283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44726.0</v>
      </c>
      <c r="C45" s="14" t="s">
        <v>2258</v>
      </c>
      <c r="D45" s="15">
        <v>56727.0</v>
      </c>
      <c r="E45" s="15" t="s">
        <v>1400</v>
      </c>
      <c r="F45" s="16"/>
      <c r="G45" s="16"/>
      <c r="H45" s="17"/>
      <c r="I45" s="24">
        <v>3700.0</v>
      </c>
      <c r="J45" s="24"/>
      <c r="K45" s="18"/>
      <c r="L45" s="16"/>
      <c r="M45" s="16"/>
      <c r="N45" s="16"/>
      <c r="O45" s="16"/>
      <c r="P45" s="19">
        <v>3700.0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44726.0</v>
      </c>
      <c r="C46" s="14" t="s">
        <v>2259</v>
      </c>
      <c r="D46" s="15">
        <v>53249.0</v>
      </c>
      <c r="E46" s="15" t="s">
        <v>26</v>
      </c>
      <c r="F46" s="18"/>
      <c r="G46" s="16"/>
      <c r="H46" s="17"/>
      <c r="I46" s="24"/>
      <c r="J46" s="24">
        <v>15000.0</v>
      </c>
      <c r="K46" s="18"/>
      <c r="L46" s="16"/>
      <c r="M46" s="16"/>
      <c r="N46" s="16"/>
      <c r="O46" s="16"/>
      <c r="P46" s="19">
        <v>15000.0</v>
      </c>
      <c r="Q46" s="20">
        <f t="shared" si="1"/>
        <v>0</v>
      </c>
      <c r="R46" s="19" t="s">
        <v>48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44726.0</v>
      </c>
      <c r="C47" s="14" t="s">
        <v>2260</v>
      </c>
      <c r="D47" s="15">
        <v>48044.0</v>
      </c>
      <c r="E47" s="15" t="s">
        <v>2261</v>
      </c>
      <c r="F47" s="16"/>
      <c r="G47" s="16"/>
      <c r="H47" s="17"/>
      <c r="I47" s="24">
        <v>5000.0</v>
      </c>
      <c r="J47" s="24"/>
      <c r="K47" s="18"/>
      <c r="L47" s="16"/>
      <c r="M47" s="16"/>
      <c r="N47" s="16"/>
      <c r="O47" s="16"/>
      <c r="P47" s="19">
        <v>5000.0</v>
      </c>
      <c r="Q47" s="20">
        <f t="shared" si="1"/>
        <v>0</v>
      </c>
      <c r="R47" s="19" t="s">
        <v>48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44726.0</v>
      </c>
      <c r="C48" s="14" t="s">
        <v>2262</v>
      </c>
      <c r="D48" s="15">
        <v>69437.0</v>
      </c>
      <c r="E48" s="15" t="s">
        <v>686</v>
      </c>
      <c r="F48" s="16"/>
      <c r="G48" s="16"/>
      <c r="H48" s="17"/>
      <c r="I48" s="24"/>
      <c r="J48" s="24">
        <v>4350.0</v>
      </c>
      <c r="K48" s="18"/>
      <c r="L48" s="16"/>
      <c r="M48" s="16"/>
      <c r="N48" s="16"/>
      <c r="O48" s="16"/>
      <c r="P48" s="19">
        <v>4350.0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44726.0</v>
      </c>
      <c r="C49" s="14" t="s">
        <v>2263</v>
      </c>
      <c r="D49" s="15">
        <v>57087.0</v>
      </c>
      <c r="E49" s="15" t="s">
        <v>2110</v>
      </c>
      <c r="F49" s="18">
        <v>70000.0</v>
      </c>
      <c r="G49" s="16"/>
      <c r="H49" s="17"/>
      <c r="I49" s="24"/>
      <c r="J49" s="24"/>
      <c r="K49" s="18"/>
      <c r="L49" s="16"/>
      <c r="M49" s="16"/>
      <c r="N49" s="16"/>
      <c r="O49" s="16"/>
      <c r="P49" s="19">
        <v>70000.0</v>
      </c>
      <c r="Q49" s="20">
        <f t="shared" si="1"/>
        <v>0</v>
      </c>
      <c r="R49" s="19" t="s">
        <v>79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44726.0</v>
      </c>
      <c r="C50" s="14" t="s">
        <v>2264</v>
      </c>
      <c r="D50" s="15">
        <v>16726.0</v>
      </c>
      <c r="E50" s="15" t="s">
        <v>867</v>
      </c>
      <c r="F50" s="16"/>
      <c r="G50" s="16"/>
      <c r="H50" s="23"/>
      <c r="I50" s="24">
        <v>5000.0</v>
      </c>
      <c r="J50" s="24"/>
      <c r="K50" s="18"/>
      <c r="L50" s="16"/>
      <c r="M50" s="16"/>
      <c r="N50" s="16"/>
      <c r="O50" s="16"/>
      <c r="P50" s="19">
        <v>5000.0</v>
      </c>
      <c r="Q50" s="20">
        <f t="shared" si="1"/>
        <v>0</v>
      </c>
      <c r="R50" s="19" t="s">
        <v>79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44726.0</v>
      </c>
      <c r="C51" s="14" t="s">
        <v>2265</v>
      </c>
      <c r="D51" s="15">
        <v>16726.0</v>
      </c>
      <c r="E51" s="15" t="s">
        <v>867</v>
      </c>
      <c r="F51" s="16"/>
      <c r="G51" s="16"/>
      <c r="H51" s="17"/>
      <c r="I51" s="24">
        <v>10000.0</v>
      </c>
      <c r="J51" s="24"/>
      <c r="K51" s="18"/>
      <c r="L51" s="16"/>
      <c r="M51" s="16"/>
      <c r="N51" s="16"/>
      <c r="O51" s="16"/>
      <c r="P51" s="19">
        <v>10000.0</v>
      </c>
      <c r="Q51" s="20">
        <f t="shared" si="1"/>
        <v>0</v>
      </c>
      <c r="R51" s="19" t="s">
        <v>79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44726.0</v>
      </c>
      <c r="C52" s="14" t="s">
        <v>2266</v>
      </c>
      <c r="D52" s="15">
        <v>52564.0</v>
      </c>
      <c r="E52" s="15" t="s">
        <v>2267</v>
      </c>
      <c r="F52" s="16"/>
      <c r="G52" s="16"/>
      <c r="H52" s="17"/>
      <c r="I52" s="24">
        <v>200.0</v>
      </c>
      <c r="J52" s="24"/>
      <c r="K52" s="18"/>
      <c r="L52" s="16"/>
      <c r="M52" s="16"/>
      <c r="N52" s="16"/>
      <c r="O52" s="16"/>
      <c r="P52" s="19">
        <v>200.0</v>
      </c>
      <c r="Q52" s="20">
        <f t="shared" si="1"/>
        <v>0</v>
      </c>
      <c r="R52" s="19" t="s">
        <v>79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44726.0</v>
      </c>
      <c r="C53" s="14" t="s">
        <v>2268</v>
      </c>
      <c r="D53" s="15">
        <v>51939.0</v>
      </c>
      <c r="E53" s="15" t="s">
        <v>206</v>
      </c>
      <c r="F53" s="16"/>
      <c r="G53" s="16"/>
      <c r="H53" s="17"/>
      <c r="I53" s="24">
        <v>55600.0</v>
      </c>
      <c r="J53" s="24"/>
      <c r="K53" s="18"/>
      <c r="L53" s="16"/>
      <c r="M53" s="16"/>
      <c r="N53" s="16"/>
      <c r="O53" s="16"/>
      <c r="P53" s="19">
        <v>55600.0</v>
      </c>
      <c r="Q53" s="20">
        <f t="shared" si="1"/>
        <v>0</v>
      </c>
      <c r="R53" s="19" t="s">
        <v>48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44726.0</v>
      </c>
      <c r="C54" s="14" t="s">
        <v>2269</v>
      </c>
      <c r="D54" s="15">
        <v>49271.0</v>
      </c>
      <c r="E54" s="15" t="s">
        <v>1381</v>
      </c>
      <c r="F54" s="16"/>
      <c r="G54" s="16"/>
      <c r="H54" s="17"/>
      <c r="I54" s="24"/>
      <c r="J54" s="24">
        <v>15280.0</v>
      </c>
      <c r="K54" s="18"/>
      <c r="L54" s="16"/>
      <c r="M54" s="18"/>
      <c r="N54" s="16"/>
      <c r="O54" s="16"/>
      <c r="P54" s="19">
        <v>15280.0</v>
      </c>
      <c r="Q54" s="20">
        <f t="shared" si="1"/>
        <v>0</v>
      </c>
      <c r="R54" s="19" t="s">
        <v>48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44726.0</v>
      </c>
      <c r="C55" s="14" t="s">
        <v>2270</v>
      </c>
      <c r="D55" s="15">
        <v>49864.0</v>
      </c>
      <c r="E55" s="15" t="s">
        <v>1018</v>
      </c>
      <c r="F55" s="16"/>
      <c r="G55" s="16"/>
      <c r="H55" s="17"/>
      <c r="I55" s="24">
        <v>2500.0</v>
      </c>
      <c r="J55" s="24"/>
      <c r="K55" s="18"/>
      <c r="L55" s="16"/>
      <c r="M55" s="16"/>
      <c r="N55" s="16"/>
      <c r="O55" s="16"/>
      <c r="P55" s="19">
        <v>2500.0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44726.0</v>
      </c>
      <c r="C56" s="14" t="s">
        <v>2271</v>
      </c>
      <c r="D56" s="15">
        <v>21821.0</v>
      </c>
      <c r="E56" s="15" t="s">
        <v>492</v>
      </c>
      <c r="F56" s="16"/>
      <c r="G56" s="18">
        <v>700.0</v>
      </c>
      <c r="H56" s="17"/>
      <c r="I56" s="24"/>
      <c r="J56" s="24"/>
      <c r="K56" s="18"/>
      <c r="L56" s="16"/>
      <c r="M56" s="16"/>
      <c r="N56" s="16"/>
      <c r="O56" s="16"/>
      <c r="P56" s="19">
        <v>700.0</v>
      </c>
      <c r="Q56" s="20">
        <f t="shared" si="1"/>
        <v>0</v>
      </c>
      <c r="R56" s="19" t="s">
        <v>48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44726.0</v>
      </c>
      <c r="C57" s="14" t="s">
        <v>2272</v>
      </c>
      <c r="D57" s="15">
        <v>22332.0</v>
      </c>
      <c r="E57" s="15" t="s">
        <v>402</v>
      </c>
      <c r="F57" s="16"/>
      <c r="G57" s="16"/>
      <c r="H57" s="17"/>
      <c r="I57" s="24">
        <v>10000.0</v>
      </c>
      <c r="J57" s="24"/>
      <c r="K57" s="18"/>
      <c r="L57" s="16"/>
      <c r="M57" s="16"/>
      <c r="N57" s="16"/>
      <c r="O57" s="16"/>
      <c r="P57" s="19">
        <v>10000.0</v>
      </c>
      <c r="Q57" s="20">
        <f t="shared" si="1"/>
        <v>0</v>
      </c>
      <c r="R57" s="19" t="s">
        <v>48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44726.0</v>
      </c>
      <c r="C58" s="14" t="s">
        <v>2273</v>
      </c>
      <c r="D58" s="15">
        <v>47126.0</v>
      </c>
      <c r="E58" s="15" t="s">
        <v>2274</v>
      </c>
      <c r="F58" s="16"/>
      <c r="G58" s="16"/>
      <c r="H58" s="17"/>
      <c r="I58" s="24">
        <v>11050.0</v>
      </c>
      <c r="J58" s="24"/>
      <c r="K58" s="18"/>
      <c r="L58" s="16"/>
      <c r="M58" s="16"/>
      <c r="N58" s="16"/>
      <c r="O58" s="16"/>
      <c r="P58" s="19">
        <v>11050.0</v>
      </c>
      <c r="Q58" s="20">
        <f t="shared" si="1"/>
        <v>0</v>
      </c>
      <c r="R58" s="19" t="s">
        <v>79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44726.0</v>
      </c>
      <c r="C59" s="14" t="s">
        <v>2275</v>
      </c>
      <c r="D59" s="15">
        <v>36826.0</v>
      </c>
      <c r="E59" s="15" t="s">
        <v>901</v>
      </c>
      <c r="F59" s="16"/>
      <c r="G59" s="16"/>
      <c r="H59" s="17"/>
      <c r="I59" s="24">
        <v>7650.0</v>
      </c>
      <c r="J59" s="24"/>
      <c r="K59" s="18"/>
      <c r="L59" s="16"/>
      <c r="M59" s="16"/>
      <c r="N59" s="16"/>
      <c r="O59" s="16"/>
      <c r="P59" s="19">
        <v>7650.0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44726.0</v>
      </c>
      <c r="C60" s="14" t="s">
        <v>2276</v>
      </c>
      <c r="D60" s="15">
        <v>45096.0</v>
      </c>
      <c r="E60" s="15" t="s">
        <v>169</v>
      </c>
      <c r="F60" s="16"/>
      <c r="G60" s="16"/>
      <c r="H60" s="23"/>
      <c r="I60" s="24">
        <v>800.0</v>
      </c>
      <c r="J60" s="24"/>
      <c r="K60" s="18"/>
      <c r="L60" s="16"/>
      <c r="M60" s="16"/>
      <c r="N60" s="16"/>
      <c r="O60" s="16"/>
      <c r="P60" s="19">
        <v>800.0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44726.0</v>
      </c>
      <c r="C61" s="14" t="s">
        <v>2277</v>
      </c>
      <c r="D61" s="15">
        <v>71359.0</v>
      </c>
      <c r="E61" s="15" t="s">
        <v>2278</v>
      </c>
      <c r="F61" s="16"/>
      <c r="G61" s="16"/>
      <c r="H61" s="23"/>
      <c r="I61" s="24">
        <v>27000.0</v>
      </c>
      <c r="J61" s="24"/>
      <c r="K61" s="18"/>
      <c r="L61" s="16"/>
      <c r="M61" s="16"/>
      <c r="N61" s="16"/>
      <c r="O61" s="16"/>
      <c r="P61" s="19">
        <v>27000.0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44726.0</v>
      </c>
      <c r="C62" s="14" t="s">
        <v>2279</v>
      </c>
      <c r="D62" s="15">
        <v>59410.0</v>
      </c>
      <c r="E62" s="15" t="s">
        <v>2280</v>
      </c>
      <c r="F62" s="16"/>
      <c r="G62" s="16"/>
      <c r="H62" s="17"/>
      <c r="I62" s="24">
        <v>5150.0</v>
      </c>
      <c r="J62" s="24"/>
      <c r="K62" s="18"/>
      <c r="L62" s="16"/>
      <c r="M62" s="16"/>
      <c r="N62" s="16"/>
      <c r="O62" s="16"/>
      <c r="P62" s="19">
        <v>5150.0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44726.0</v>
      </c>
      <c r="C63" s="14" t="s">
        <v>2281</v>
      </c>
      <c r="D63" s="15">
        <v>67797.0</v>
      </c>
      <c r="E63" s="15" t="s">
        <v>2282</v>
      </c>
      <c r="F63" s="16"/>
      <c r="G63" s="16"/>
      <c r="H63" s="17"/>
      <c r="I63" s="24">
        <v>48400.0</v>
      </c>
      <c r="J63" s="24"/>
      <c r="K63" s="18"/>
      <c r="L63" s="16"/>
      <c r="M63" s="16"/>
      <c r="N63" s="16"/>
      <c r="O63" s="16"/>
      <c r="P63" s="19">
        <v>48400.0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44726.0</v>
      </c>
      <c r="C64" s="14" t="s">
        <v>2283</v>
      </c>
      <c r="D64" s="15">
        <v>63735.0</v>
      </c>
      <c r="E64" s="15" t="s">
        <v>2284</v>
      </c>
      <c r="F64" s="16"/>
      <c r="G64" s="16"/>
      <c r="H64" s="17"/>
      <c r="I64" s="24">
        <v>3750.0</v>
      </c>
      <c r="J64" s="24"/>
      <c r="K64" s="18"/>
      <c r="L64" s="16"/>
      <c r="M64" s="16"/>
      <c r="N64" s="16"/>
      <c r="O64" s="16"/>
      <c r="P64" s="19">
        <v>3750.0</v>
      </c>
      <c r="Q64" s="20">
        <f t="shared" si="1"/>
        <v>0</v>
      </c>
      <c r="R64" s="19" t="s">
        <v>1283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44726.0</v>
      </c>
      <c r="C65" s="14" t="s">
        <v>2285</v>
      </c>
      <c r="D65" s="15">
        <v>71138.0</v>
      </c>
      <c r="E65" s="15" t="s">
        <v>2286</v>
      </c>
      <c r="F65" s="16"/>
      <c r="G65" s="16"/>
      <c r="H65" s="17"/>
      <c r="I65" s="24">
        <v>27000.0</v>
      </c>
      <c r="J65" s="24"/>
      <c r="K65" s="18"/>
      <c r="L65" s="16"/>
      <c r="M65" s="16"/>
      <c r="N65" s="16"/>
      <c r="O65" s="16"/>
      <c r="P65" s="19">
        <v>27000.0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44726.0</v>
      </c>
      <c r="C66" s="14" t="s">
        <v>2287</v>
      </c>
      <c r="D66" s="15">
        <v>52647.0</v>
      </c>
      <c r="E66" s="15" t="s">
        <v>674</v>
      </c>
      <c r="F66" s="16"/>
      <c r="G66" s="16"/>
      <c r="H66" s="17"/>
      <c r="I66" s="24">
        <v>5350.0</v>
      </c>
      <c r="J66" s="24"/>
      <c r="K66" s="18"/>
      <c r="L66" s="16"/>
      <c r="M66" s="16"/>
      <c r="N66" s="16"/>
      <c r="O66" s="16"/>
      <c r="P66" s="19">
        <v>5350.0</v>
      </c>
      <c r="Q66" s="20">
        <f t="shared" si="1"/>
        <v>0</v>
      </c>
      <c r="R66" s="19" t="s">
        <v>79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44726.0</v>
      </c>
      <c r="C67" s="14" t="s">
        <v>2288</v>
      </c>
      <c r="D67" s="15">
        <v>61420.0</v>
      </c>
      <c r="E67" s="15" t="s">
        <v>976</v>
      </c>
      <c r="F67" s="16"/>
      <c r="G67" s="16"/>
      <c r="H67" s="17"/>
      <c r="I67" s="24">
        <v>5000.0</v>
      </c>
      <c r="J67" s="24"/>
      <c r="K67" s="18"/>
      <c r="L67" s="16"/>
      <c r="M67" s="16"/>
      <c r="N67" s="16"/>
      <c r="O67" s="16"/>
      <c r="P67" s="19">
        <v>5000.0</v>
      </c>
      <c r="Q67" s="20">
        <f t="shared" si="1"/>
        <v>0</v>
      </c>
      <c r="R67" s="19" t="s">
        <v>1283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44726.0</v>
      </c>
      <c r="C68" s="14" t="s">
        <v>2289</v>
      </c>
      <c r="D68" s="15">
        <v>56365.0</v>
      </c>
      <c r="E68" s="15" t="s">
        <v>2290</v>
      </c>
      <c r="F68" s="16"/>
      <c r="G68" s="16"/>
      <c r="H68" s="17"/>
      <c r="I68" s="24"/>
      <c r="J68" s="24">
        <v>5000.0</v>
      </c>
      <c r="K68" s="18"/>
      <c r="L68" s="16"/>
      <c r="M68" s="16"/>
      <c r="N68" s="16"/>
      <c r="O68" s="16"/>
      <c r="P68" s="19">
        <v>5000.0</v>
      </c>
      <c r="Q68" s="20">
        <f t="shared" si="1"/>
        <v>0</v>
      </c>
      <c r="R68" s="19" t="s">
        <v>79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44726.0</v>
      </c>
      <c r="C69" s="14" t="s">
        <v>2291</v>
      </c>
      <c r="D69" s="15">
        <v>59683.0</v>
      </c>
      <c r="E69" s="15" t="s">
        <v>2292</v>
      </c>
      <c r="F69" s="18"/>
      <c r="G69" s="16"/>
      <c r="H69" s="17"/>
      <c r="I69" s="24"/>
      <c r="J69" s="24">
        <v>5000.0</v>
      </c>
      <c r="K69" s="18"/>
      <c r="L69" s="16"/>
      <c r="M69" s="16"/>
      <c r="N69" s="16"/>
      <c r="O69" s="16"/>
      <c r="P69" s="19">
        <v>5000.0</v>
      </c>
      <c r="Q69" s="20">
        <f t="shared" si="1"/>
        <v>0</v>
      </c>
      <c r="R69" s="19" t="s">
        <v>79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44726.0</v>
      </c>
      <c r="C70" s="14" t="s">
        <v>2293</v>
      </c>
      <c r="D70" s="15">
        <v>59710.0</v>
      </c>
      <c r="E70" s="15" t="s">
        <v>2294</v>
      </c>
      <c r="F70" s="16"/>
      <c r="G70" s="16"/>
      <c r="H70" s="17"/>
      <c r="I70" s="24"/>
      <c r="J70" s="24">
        <v>5000.0</v>
      </c>
      <c r="K70" s="18"/>
      <c r="L70" s="16"/>
      <c r="M70" s="18"/>
      <c r="N70" s="16"/>
      <c r="O70" s="16"/>
      <c r="P70" s="19">
        <v>5000.0</v>
      </c>
      <c r="Q70" s="20">
        <f t="shared" si="1"/>
        <v>0</v>
      </c>
      <c r="R70" s="19" t="s">
        <v>79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44726.0</v>
      </c>
      <c r="C71" s="14" t="s">
        <v>2295</v>
      </c>
      <c r="D71" s="15">
        <v>31927.0</v>
      </c>
      <c r="E71" s="15" t="s">
        <v>535</v>
      </c>
      <c r="F71" s="16"/>
      <c r="G71" s="16"/>
      <c r="H71" s="17"/>
      <c r="I71" s="24">
        <v>1250.0</v>
      </c>
      <c r="J71" s="24"/>
      <c r="K71" s="18"/>
      <c r="L71" s="16"/>
      <c r="M71" s="16"/>
      <c r="N71" s="16"/>
      <c r="O71" s="16"/>
      <c r="P71" s="19">
        <v>1250.0</v>
      </c>
      <c r="Q71" s="20">
        <f t="shared" si="1"/>
        <v>0</v>
      </c>
      <c r="R71" s="19" t="s">
        <v>1283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44726.0</v>
      </c>
      <c r="C72" s="14" t="s">
        <v>2296</v>
      </c>
      <c r="D72" s="15">
        <v>57991.0</v>
      </c>
      <c r="E72" s="15" t="s">
        <v>1582</v>
      </c>
      <c r="F72" s="16"/>
      <c r="G72" s="16"/>
      <c r="H72" s="17"/>
      <c r="I72" s="24">
        <v>15229.0</v>
      </c>
      <c r="J72" s="24"/>
      <c r="K72" s="18"/>
      <c r="L72" s="16"/>
      <c r="M72" s="16"/>
      <c r="N72" s="16"/>
      <c r="O72" s="16"/>
      <c r="P72" s="19">
        <v>15229.0</v>
      </c>
      <c r="Q72" s="20">
        <f t="shared" si="1"/>
        <v>0</v>
      </c>
      <c r="R72" s="19" t="s">
        <v>24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44726.0</v>
      </c>
      <c r="C73" s="14" t="s">
        <v>2297</v>
      </c>
      <c r="D73" s="15">
        <v>68939.0</v>
      </c>
      <c r="E73" s="15" t="s">
        <v>960</v>
      </c>
      <c r="F73" s="16"/>
      <c r="G73" s="16"/>
      <c r="H73" s="17"/>
      <c r="I73" s="24">
        <v>2750.0</v>
      </c>
      <c r="J73" s="24"/>
      <c r="K73" s="18"/>
      <c r="L73" s="16"/>
      <c r="M73" s="16"/>
      <c r="N73" s="16"/>
      <c r="O73" s="16"/>
      <c r="P73" s="19">
        <v>2750.0</v>
      </c>
      <c r="Q73" s="20">
        <f t="shared" si="1"/>
        <v>0</v>
      </c>
      <c r="R73" s="19" t="s">
        <v>48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44726.0</v>
      </c>
      <c r="C74" s="14" t="s">
        <v>2298</v>
      </c>
      <c r="D74" s="15">
        <v>48482.0</v>
      </c>
      <c r="E74" s="15" t="s">
        <v>668</v>
      </c>
      <c r="F74" s="16"/>
      <c r="G74" s="16"/>
      <c r="H74" s="17"/>
      <c r="I74" s="24"/>
      <c r="J74" s="24">
        <v>5000.0</v>
      </c>
      <c r="K74" s="24"/>
      <c r="L74" s="16"/>
      <c r="M74" s="16"/>
      <c r="N74" s="16"/>
      <c r="O74" s="16"/>
      <c r="P74" s="19">
        <v>5000.0</v>
      </c>
      <c r="Q74" s="20">
        <f t="shared" si="1"/>
        <v>0</v>
      </c>
      <c r="R74" s="19" t="s">
        <v>79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44726.0</v>
      </c>
      <c r="C75" s="14" t="s">
        <v>2299</v>
      </c>
      <c r="D75" s="15">
        <v>38098.0</v>
      </c>
      <c r="E75" s="15" t="s">
        <v>2300</v>
      </c>
      <c r="F75" s="16"/>
      <c r="G75" s="16"/>
      <c r="H75" s="17"/>
      <c r="I75" s="24"/>
      <c r="J75" s="24">
        <v>3740.0</v>
      </c>
      <c r="K75" s="18"/>
      <c r="L75" s="16"/>
      <c r="M75" s="16"/>
      <c r="N75" s="16"/>
      <c r="O75" s="16"/>
      <c r="P75" s="19">
        <v>3740.0</v>
      </c>
      <c r="Q75" s="20">
        <f t="shared" si="1"/>
        <v>0</v>
      </c>
      <c r="R75" s="19" t="s">
        <v>79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44726.0</v>
      </c>
      <c r="C76" s="14" t="s">
        <v>2301</v>
      </c>
      <c r="D76" s="15">
        <v>38098.0</v>
      </c>
      <c r="E76" s="15" t="s">
        <v>2300</v>
      </c>
      <c r="F76" s="16"/>
      <c r="G76" s="16"/>
      <c r="H76" s="17"/>
      <c r="I76" s="24"/>
      <c r="J76" s="24">
        <v>3600.0</v>
      </c>
      <c r="K76" s="18"/>
      <c r="L76" s="16"/>
      <c r="M76" s="16"/>
      <c r="N76" s="16"/>
      <c r="O76" s="16"/>
      <c r="P76" s="19">
        <v>3600.0</v>
      </c>
      <c r="Q76" s="20">
        <f t="shared" si="1"/>
        <v>0</v>
      </c>
      <c r="R76" s="19" t="s">
        <v>79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44726.0</v>
      </c>
      <c r="C77" s="14" t="s">
        <v>2302</v>
      </c>
      <c r="D77" s="15">
        <v>59103.0</v>
      </c>
      <c r="E77" s="15" t="s">
        <v>688</v>
      </c>
      <c r="F77" s="16"/>
      <c r="G77" s="16"/>
      <c r="H77" s="17"/>
      <c r="I77" s="24">
        <v>4200.0</v>
      </c>
      <c r="J77" s="24"/>
      <c r="K77" s="18"/>
      <c r="L77" s="16"/>
      <c r="M77" s="16"/>
      <c r="N77" s="16"/>
      <c r="O77" s="16"/>
      <c r="P77" s="19">
        <v>4200.0</v>
      </c>
      <c r="Q77" s="20">
        <f t="shared" si="1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44726.0</v>
      </c>
      <c r="C78" s="14" t="s">
        <v>2303</v>
      </c>
      <c r="D78" s="15">
        <v>48182.0</v>
      </c>
      <c r="E78" s="15" t="s">
        <v>2304</v>
      </c>
      <c r="F78" s="16"/>
      <c r="G78" s="16"/>
      <c r="H78" s="17"/>
      <c r="I78" s="24">
        <v>2650.0</v>
      </c>
      <c r="J78" s="24"/>
      <c r="K78" s="24"/>
      <c r="L78" s="16"/>
      <c r="M78" s="16"/>
      <c r="N78" s="16"/>
      <c r="O78" s="16"/>
      <c r="P78" s="19">
        <v>2650.0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44726.0</v>
      </c>
      <c r="C79" s="14" t="s">
        <v>2305</v>
      </c>
      <c r="D79" s="15">
        <v>69252.0</v>
      </c>
      <c r="E79" s="15" t="s">
        <v>2306</v>
      </c>
      <c r="F79" s="16"/>
      <c r="G79" s="16"/>
      <c r="H79" s="17"/>
      <c r="I79" s="24">
        <v>27000.0</v>
      </c>
      <c r="J79" s="24"/>
      <c r="K79" s="18"/>
      <c r="L79" s="16"/>
      <c r="M79" s="16"/>
      <c r="N79" s="16"/>
      <c r="O79" s="16"/>
      <c r="P79" s="19">
        <v>27000.0</v>
      </c>
      <c r="Q79" s="20">
        <f t="shared" si="1"/>
        <v>0</v>
      </c>
      <c r="R79" s="19" t="s">
        <v>48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44726.0</v>
      </c>
      <c r="C80" s="14" t="s">
        <v>2307</v>
      </c>
      <c r="D80" s="15">
        <v>58758.0</v>
      </c>
      <c r="E80" s="15" t="s">
        <v>1280</v>
      </c>
      <c r="F80" s="16"/>
      <c r="G80" s="16"/>
      <c r="H80" s="17"/>
      <c r="I80" s="24">
        <v>3900.0</v>
      </c>
      <c r="J80" s="24"/>
      <c r="K80" s="18"/>
      <c r="L80" s="16"/>
      <c r="M80" s="16"/>
      <c r="N80" s="16"/>
      <c r="O80" s="16"/>
      <c r="P80" s="19">
        <v>3900.0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44726.0</v>
      </c>
      <c r="C81" s="14" t="s">
        <v>2308</v>
      </c>
      <c r="D81" s="15">
        <v>47126.0</v>
      </c>
      <c r="E81" s="15" t="s">
        <v>2274</v>
      </c>
      <c r="F81" s="16"/>
      <c r="G81" s="16"/>
      <c r="H81" s="23"/>
      <c r="I81" s="24">
        <v>300.0</v>
      </c>
      <c r="J81" s="24"/>
      <c r="K81" s="18"/>
      <c r="L81" s="16"/>
      <c r="M81" s="16"/>
      <c r="N81" s="16"/>
      <c r="O81" s="16"/>
      <c r="P81" s="19">
        <v>300.0</v>
      </c>
      <c r="Q81" s="20">
        <f t="shared" si="1"/>
        <v>0</v>
      </c>
      <c r="R81" s="19" t="s">
        <v>79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44726.0</v>
      </c>
      <c r="C82" s="14" t="s">
        <v>2309</v>
      </c>
      <c r="D82" s="15">
        <v>30895.0</v>
      </c>
      <c r="E82" s="15" t="s">
        <v>41</v>
      </c>
      <c r="F82" s="16"/>
      <c r="G82" s="16"/>
      <c r="H82" s="23">
        <v>25000.0</v>
      </c>
      <c r="I82" s="24"/>
      <c r="J82" s="24"/>
      <c r="K82" s="18"/>
      <c r="L82" s="16"/>
      <c r="M82" s="16"/>
      <c r="N82" s="16"/>
      <c r="O82" s="16"/>
      <c r="P82" s="19">
        <v>25000.0</v>
      </c>
      <c r="Q82" s="20">
        <f t="shared" si="1"/>
        <v>0</v>
      </c>
      <c r="R82" s="19" t="s">
        <v>48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44726.0</v>
      </c>
      <c r="C83" s="14" t="s">
        <v>2310</v>
      </c>
      <c r="D83" s="15">
        <v>30895.0</v>
      </c>
      <c r="E83" s="15" t="s">
        <v>41</v>
      </c>
      <c r="F83" s="16"/>
      <c r="G83" s="16"/>
      <c r="H83" s="17"/>
      <c r="I83" s="24">
        <v>22000.0</v>
      </c>
      <c r="J83" s="24"/>
      <c r="K83" s="18"/>
      <c r="L83" s="16"/>
      <c r="M83" s="18"/>
      <c r="N83" s="16"/>
      <c r="O83" s="16"/>
      <c r="P83" s="19">
        <v>22000.0</v>
      </c>
      <c r="Q83" s="20">
        <f t="shared" si="1"/>
        <v>0</v>
      </c>
      <c r="R83" s="19" t="s">
        <v>48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44726.0</v>
      </c>
      <c r="C84" s="14" t="s">
        <v>2311</v>
      </c>
      <c r="D84" s="15">
        <v>66575.0</v>
      </c>
      <c r="E84" s="15" t="s">
        <v>2312</v>
      </c>
      <c r="F84" s="16"/>
      <c r="G84" s="16"/>
      <c r="H84" s="17"/>
      <c r="I84" s="24"/>
      <c r="J84" s="18">
        <v>3600.0</v>
      </c>
      <c r="K84" s="18"/>
      <c r="L84" s="16"/>
      <c r="M84" s="18"/>
      <c r="N84" s="16"/>
      <c r="O84" s="16"/>
      <c r="P84" s="19">
        <v>3600.0</v>
      </c>
      <c r="Q84" s="20">
        <f t="shared" si="1"/>
        <v>0</v>
      </c>
      <c r="R84" s="19" t="s">
        <v>79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44726.0</v>
      </c>
      <c r="C85" s="14" t="s">
        <v>2313</v>
      </c>
      <c r="D85" s="15">
        <v>51697.0</v>
      </c>
      <c r="E85" s="15" t="s">
        <v>616</v>
      </c>
      <c r="F85" s="16"/>
      <c r="G85" s="16"/>
      <c r="H85" s="17"/>
      <c r="I85" s="24"/>
      <c r="J85" s="24">
        <v>12100.0</v>
      </c>
      <c r="K85" s="18">
        <v>5300.0</v>
      </c>
      <c r="L85" s="16"/>
      <c r="M85" s="16"/>
      <c r="N85" s="16"/>
      <c r="O85" s="16"/>
      <c r="P85" s="19">
        <v>17400.0</v>
      </c>
      <c r="Q85" s="20">
        <f t="shared" si="1"/>
        <v>0</v>
      </c>
      <c r="R85" s="19" t="s">
        <v>79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44726.0</v>
      </c>
      <c r="C86" s="14" t="s">
        <v>2314</v>
      </c>
      <c r="D86" s="15">
        <v>53203.0</v>
      </c>
      <c r="E86" s="15" t="s">
        <v>257</v>
      </c>
      <c r="F86" s="16"/>
      <c r="G86" s="16"/>
      <c r="H86" s="17"/>
      <c r="I86" s="18"/>
      <c r="J86" s="24">
        <v>3600.0</v>
      </c>
      <c r="K86" s="18"/>
      <c r="L86" s="16"/>
      <c r="M86" s="16"/>
      <c r="N86" s="16"/>
      <c r="O86" s="16"/>
      <c r="P86" s="19">
        <v>3600.0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44726.0</v>
      </c>
      <c r="C87" s="14" t="s">
        <v>2315</v>
      </c>
      <c r="D87" s="15">
        <v>53203.0</v>
      </c>
      <c r="E87" s="15" t="s">
        <v>257</v>
      </c>
      <c r="F87" s="16"/>
      <c r="G87" s="18"/>
      <c r="H87" s="17"/>
      <c r="I87" s="18"/>
      <c r="J87" s="24">
        <v>100.0</v>
      </c>
      <c r="K87" s="18"/>
      <c r="L87" s="16"/>
      <c r="M87" s="16"/>
      <c r="N87" s="16"/>
      <c r="O87" s="16"/>
      <c r="P87" s="19">
        <v>100.0</v>
      </c>
      <c r="Q87" s="20">
        <f t="shared" si="1"/>
        <v>0</v>
      </c>
      <c r="R87" s="19" t="s">
        <v>24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44726.0</v>
      </c>
      <c r="C88" s="14" t="s">
        <v>2316</v>
      </c>
      <c r="D88" s="15">
        <v>50413.0</v>
      </c>
      <c r="E88" s="15" t="s">
        <v>2317</v>
      </c>
      <c r="F88" s="16"/>
      <c r="G88" s="16"/>
      <c r="H88" s="17"/>
      <c r="I88" s="24">
        <v>5000.0</v>
      </c>
      <c r="J88" s="24"/>
      <c r="K88" s="18"/>
      <c r="L88" s="16"/>
      <c r="M88" s="16"/>
      <c r="N88" s="16"/>
      <c r="O88" s="16"/>
      <c r="P88" s="19">
        <v>5000.0</v>
      </c>
      <c r="Q88" s="20">
        <f t="shared" si="1"/>
        <v>0</v>
      </c>
      <c r="R88" s="19" t="s">
        <v>1283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44726.0</v>
      </c>
      <c r="C89" s="14" t="s">
        <v>2318</v>
      </c>
      <c r="D89" s="15">
        <v>22727.0</v>
      </c>
      <c r="E89" s="15" t="s">
        <v>105</v>
      </c>
      <c r="F89" s="24"/>
      <c r="G89" s="16"/>
      <c r="H89" s="23"/>
      <c r="I89" s="24"/>
      <c r="J89" s="24">
        <v>1250.0</v>
      </c>
      <c r="K89" s="18"/>
      <c r="L89" s="16"/>
      <c r="M89" s="16"/>
      <c r="N89" s="16"/>
      <c r="O89" s="16"/>
      <c r="P89" s="19">
        <v>1250.0</v>
      </c>
      <c r="Q89" s="20">
        <f t="shared" si="1"/>
        <v>0</v>
      </c>
      <c r="R89" s="19" t="s">
        <v>24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44726.0</v>
      </c>
      <c r="C90" s="14" t="s">
        <v>2319</v>
      </c>
      <c r="D90" s="15">
        <v>62146.0</v>
      </c>
      <c r="E90" s="15" t="s">
        <v>441</v>
      </c>
      <c r="F90" s="16"/>
      <c r="G90" s="16"/>
      <c r="H90" s="17"/>
      <c r="I90" s="18">
        <v>2100.0</v>
      </c>
      <c r="J90" s="24"/>
      <c r="K90" s="18"/>
      <c r="L90" s="16"/>
      <c r="M90" s="16"/>
      <c r="N90" s="16"/>
      <c r="O90" s="16"/>
      <c r="P90" s="19">
        <v>2100.0</v>
      </c>
      <c r="Q90" s="20">
        <f t="shared" si="1"/>
        <v>0</v>
      </c>
      <c r="R90" s="19" t="s">
        <v>79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44726.0</v>
      </c>
      <c r="C91" s="14" t="s">
        <v>2320</v>
      </c>
      <c r="D91" s="15">
        <v>50739.0</v>
      </c>
      <c r="E91" s="15" t="s">
        <v>76</v>
      </c>
      <c r="F91" s="16"/>
      <c r="G91" s="18"/>
      <c r="H91" s="17"/>
      <c r="I91" s="24">
        <v>700.0</v>
      </c>
      <c r="J91" s="18"/>
      <c r="K91" s="24"/>
      <c r="L91" s="16"/>
      <c r="M91" s="16"/>
      <c r="N91" s="16"/>
      <c r="O91" s="16"/>
      <c r="P91" s="19">
        <v>700.0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44726.0</v>
      </c>
      <c r="C92" s="14" t="s">
        <v>2321</v>
      </c>
      <c r="D92" s="15">
        <v>71363.0</v>
      </c>
      <c r="E92" s="15" t="s">
        <v>2322</v>
      </c>
      <c r="F92" s="16"/>
      <c r="G92" s="16"/>
      <c r="H92" s="17"/>
      <c r="I92" s="24"/>
      <c r="J92" s="24">
        <v>27000.0</v>
      </c>
      <c r="K92" s="18"/>
      <c r="L92" s="16"/>
      <c r="M92" s="16"/>
      <c r="N92" s="16"/>
      <c r="O92" s="16"/>
      <c r="P92" s="19">
        <v>27000.0</v>
      </c>
      <c r="Q92" s="20">
        <f t="shared" si="1"/>
        <v>0</v>
      </c>
      <c r="R92" s="19" t="s">
        <v>24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44726.0</v>
      </c>
      <c r="C93" s="14" t="s">
        <v>2323</v>
      </c>
      <c r="D93" s="15">
        <v>28328.0</v>
      </c>
      <c r="E93" s="15" t="s">
        <v>2324</v>
      </c>
      <c r="F93" s="16"/>
      <c r="G93" s="16"/>
      <c r="H93" s="17"/>
      <c r="I93" s="24"/>
      <c r="J93" s="18">
        <v>35000.0</v>
      </c>
      <c r="K93" s="18"/>
      <c r="L93" s="16"/>
      <c r="M93" s="16"/>
      <c r="N93" s="16"/>
      <c r="O93" s="16"/>
      <c r="P93" s="19">
        <v>35000.0</v>
      </c>
      <c r="Q93" s="20">
        <f t="shared" si="1"/>
        <v>0</v>
      </c>
      <c r="R93" s="19" t="s">
        <v>79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44726.0</v>
      </c>
      <c r="C94" s="14" t="s">
        <v>2325</v>
      </c>
      <c r="D94" s="15">
        <v>71368.0</v>
      </c>
      <c r="E94" s="15" t="s">
        <v>2326</v>
      </c>
      <c r="F94" s="18"/>
      <c r="G94" s="16"/>
      <c r="H94" s="17"/>
      <c r="I94" s="24"/>
      <c r="J94" s="24">
        <v>27000.0</v>
      </c>
      <c r="K94" s="18"/>
      <c r="L94" s="16"/>
      <c r="M94" s="16"/>
      <c r="N94" s="16"/>
      <c r="O94" s="16"/>
      <c r="P94" s="19">
        <v>27000.0</v>
      </c>
      <c r="Q94" s="20">
        <f t="shared" si="1"/>
        <v>0</v>
      </c>
      <c r="R94" s="19" t="s">
        <v>79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44726.0</v>
      </c>
      <c r="C95" s="14" t="s">
        <v>2327</v>
      </c>
      <c r="D95" s="15">
        <v>53597.0</v>
      </c>
      <c r="E95" s="15" t="s">
        <v>2328</v>
      </c>
      <c r="F95" s="16"/>
      <c r="G95" s="16"/>
      <c r="H95" s="17"/>
      <c r="I95" s="24"/>
      <c r="J95" s="24">
        <v>3600.0</v>
      </c>
      <c r="K95" s="18"/>
      <c r="L95" s="16"/>
      <c r="M95" s="16"/>
      <c r="N95" s="16"/>
      <c r="O95" s="16"/>
      <c r="P95" s="19">
        <v>3600.0</v>
      </c>
      <c r="Q95" s="20">
        <f t="shared" si="1"/>
        <v>0</v>
      </c>
      <c r="R95" s="19" t="s">
        <v>1283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44726.0</v>
      </c>
      <c r="C96" s="14" t="s">
        <v>2329</v>
      </c>
      <c r="D96" s="15">
        <v>53596.0</v>
      </c>
      <c r="E96" s="15" t="s">
        <v>2330</v>
      </c>
      <c r="F96" s="18"/>
      <c r="G96" s="16"/>
      <c r="H96" s="17"/>
      <c r="I96" s="18"/>
      <c r="J96" s="24">
        <v>5000.0</v>
      </c>
      <c r="K96" s="18"/>
      <c r="L96" s="16"/>
      <c r="M96" s="16"/>
      <c r="N96" s="16"/>
      <c r="O96" s="16"/>
      <c r="P96" s="19">
        <v>5000.0</v>
      </c>
      <c r="Q96" s="20">
        <f t="shared" si="1"/>
        <v>0</v>
      </c>
      <c r="R96" s="19" t="s">
        <v>1283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44726.0</v>
      </c>
      <c r="C97" s="14" t="s">
        <v>2331</v>
      </c>
      <c r="D97" s="15">
        <v>52211.0</v>
      </c>
      <c r="E97" s="15" t="s">
        <v>2332</v>
      </c>
      <c r="F97" s="16"/>
      <c r="G97" s="18">
        <v>2500.0</v>
      </c>
      <c r="H97" s="17"/>
      <c r="I97" s="24"/>
      <c r="J97" s="24"/>
      <c r="K97" s="24"/>
      <c r="L97" s="16"/>
      <c r="M97" s="16"/>
      <c r="N97" s="16"/>
      <c r="O97" s="16"/>
      <c r="P97" s="19">
        <v>2500.0</v>
      </c>
      <c r="Q97" s="20">
        <f t="shared" si="1"/>
        <v>0</v>
      </c>
      <c r="R97" s="19" t="s">
        <v>24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44726.0</v>
      </c>
      <c r="C98" s="14" t="s">
        <v>2333</v>
      </c>
      <c r="D98" s="15">
        <v>28414.0</v>
      </c>
      <c r="E98" s="15" t="s">
        <v>145</v>
      </c>
      <c r="F98" s="16"/>
      <c r="G98" s="16"/>
      <c r="H98" s="17"/>
      <c r="I98" s="18">
        <v>5150.0</v>
      </c>
      <c r="J98" s="24"/>
      <c r="K98" s="18"/>
      <c r="L98" s="16"/>
      <c r="M98" s="16"/>
      <c r="N98" s="16"/>
      <c r="O98" s="16"/>
      <c r="P98" s="19">
        <v>5150.0</v>
      </c>
      <c r="Q98" s="20">
        <f t="shared" si="1"/>
        <v>0</v>
      </c>
      <c r="R98" s="19" t="s">
        <v>1283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44726.0</v>
      </c>
      <c r="C99" s="14" t="s">
        <v>2334</v>
      </c>
      <c r="D99" s="15">
        <v>28414.0</v>
      </c>
      <c r="E99" s="15" t="s">
        <v>145</v>
      </c>
      <c r="F99" s="16"/>
      <c r="G99" s="16"/>
      <c r="H99" s="17"/>
      <c r="I99" s="24">
        <v>4050.0</v>
      </c>
      <c r="J99" s="24">
        <v>0.0</v>
      </c>
      <c r="K99" s="18"/>
      <c r="L99" s="16"/>
      <c r="M99" s="16"/>
      <c r="N99" s="16"/>
      <c r="O99" s="16"/>
      <c r="P99" s="19">
        <v>4050.0</v>
      </c>
      <c r="Q99" s="20">
        <f t="shared" si="1"/>
        <v>0</v>
      </c>
      <c r="R99" s="19" t="s">
        <v>1283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44725.0</v>
      </c>
      <c r="C100" s="14" t="s">
        <v>2335</v>
      </c>
      <c r="D100" s="15">
        <v>51017.0</v>
      </c>
      <c r="E100" s="15" t="s">
        <v>228</v>
      </c>
      <c r="F100" s="16"/>
      <c r="G100" s="18"/>
      <c r="H100" s="23">
        <v>59000.0</v>
      </c>
      <c r="I100" s="24"/>
      <c r="J100" s="24"/>
      <c r="K100" s="18"/>
      <c r="L100" s="16"/>
      <c r="M100" s="18"/>
      <c r="N100" s="16"/>
      <c r="O100" s="16"/>
      <c r="P100" s="19">
        <v>59000.0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44726.0</v>
      </c>
      <c r="C101" s="14" t="s">
        <v>2336</v>
      </c>
      <c r="D101" s="15">
        <v>29621.0</v>
      </c>
      <c r="E101" s="15" t="s">
        <v>406</v>
      </c>
      <c r="F101" s="24"/>
      <c r="G101" s="16"/>
      <c r="H101" s="17"/>
      <c r="I101" s="24"/>
      <c r="J101" s="24"/>
      <c r="K101" s="18"/>
      <c r="L101" s="16"/>
      <c r="M101" s="16"/>
      <c r="N101" s="16"/>
      <c r="O101" s="18">
        <v>2400.0</v>
      </c>
      <c r="P101" s="19">
        <v>2400.0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44726.0</v>
      </c>
      <c r="C102" s="14" t="s">
        <v>2337</v>
      </c>
      <c r="D102" s="15">
        <v>35220.0</v>
      </c>
      <c r="E102" s="15" t="s">
        <v>435</v>
      </c>
      <c r="F102" s="16"/>
      <c r="G102" s="16"/>
      <c r="H102" s="23"/>
      <c r="I102" s="24"/>
      <c r="J102" s="18"/>
      <c r="K102" s="18">
        <v>15000.0</v>
      </c>
      <c r="L102" s="16"/>
      <c r="M102" s="16"/>
      <c r="N102" s="16"/>
      <c r="O102" s="16"/>
      <c r="P102" s="19">
        <v>15000.0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44726.0</v>
      </c>
      <c r="C103" s="14" t="s">
        <v>2338</v>
      </c>
      <c r="D103" s="15">
        <v>61374.0</v>
      </c>
      <c r="E103" s="15" t="s">
        <v>2253</v>
      </c>
      <c r="F103" s="16"/>
      <c r="G103" s="18"/>
      <c r="H103" s="23"/>
      <c r="I103" s="24"/>
      <c r="J103" s="18"/>
      <c r="K103" s="18"/>
      <c r="L103" s="16"/>
      <c r="M103" s="16"/>
      <c r="N103" s="16"/>
      <c r="O103" s="18">
        <v>2400.0</v>
      </c>
      <c r="P103" s="19">
        <v>2400.0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44726.0</v>
      </c>
      <c r="C104" s="14" t="s">
        <v>2339</v>
      </c>
      <c r="D104" s="15">
        <v>42046.0</v>
      </c>
      <c r="E104" s="15" t="s">
        <v>148</v>
      </c>
      <c r="F104" s="16"/>
      <c r="G104" s="18"/>
      <c r="H104" s="23"/>
      <c r="I104" s="24"/>
      <c r="J104" s="18"/>
      <c r="K104" s="18">
        <v>10.0</v>
      </c>
      <c r="L104" s="16"/>
      <c r="M104" s="16"/>
      <c r="N104" s="16"/>
      <c r="O104" s="18">
        <v>3590.0</v>
      </c>
      <c r="P104" s="19">
        <v>3600.0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44726.0</v>
      </c>
      <c r="C105" s="14" t="s">
        <v>2340</v>
      </c>
      <c r="D105" s="15">
        <v>43380.0</v>
      </c>
      <c r="E105" s="15" t="s">
        <v>358</v>
      </c>
      <c r="F105" s="16"/>
      <c r="G105" s="16"/>
      <c r="H105" s="23">
        <v>2900.0</v>
      </c>
      <c r="I105" s="24"/>
      <c r="J105" s="18"/>
      <c r="K105" s="18"/>
      <c r="L105" s="16"/>
      <c r="M105" s="16"/>
      <c r="N105" s="16"/>
      <c r="O105" s="18"/>
      <c r="P105" s="19">
        <v>2900.0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44726.0</v>
      </c>
      <c r="C106" s="14" t="s">
        <v>2341</v>
      </c>
      <c r="D106" s="15">
        <v>50342.0</v>
      </c>
      <c r="E106" s="15" t="s">
        <v>298</v>
      </c>
      <c r="F106" s="16"/>
      <c r="G106" s="16"/>
      <c r="H106" s="23">
        <v>9200.0</v>
      </c>
      <c r="I106" s="24"/>
      <c r="J106" s="18"/>
      <c r="K106" s="18"/>
      <c r="L106" s="16"/>
      <c r="M106" s="16"/>
      <c r="N106" s="16"/>
      <c r="O106" s="16"/>
      <c r="P106" s="19">
        <v>9200.0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44726.0</v>
      </c>
      <c r="C107" s="14" t="s">
        <v>2342</v>
      </c>
      <c r="D107" s="15">
        <v>45937.0</v>
      </c>
      <c r="E107" s="15" t="s">
        <v>408</v>
      </c>
      <c r="F107" s="16"/>
      <c r="G107" s="16"/>
      <c r="H107" s="23">
        <v>2850.0</v>
      </c>
      <c r="I107" s="24"/>
      <c r="J107" s="18"/>
      <c r="K107" s="18"/>
      <c r="L107" s="16"/>
      <c r="M107" s="16"/>
      <c r="N107" s="16"/>
      <c r="O107" s="16"/>
      <c r="P107" s="19">
        <v>2850.0</v>
      </c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44726.0</v>
      </c>
      <c r="C108" s="14" t="s">
        <v>2343</v>
      </c>
      <c r="D108" s="15">
        <v>71360.0</v>
      </c>
      <c r="E108" s="15" t="s">
        <v>2344</v>
      </c>
      <c r="F108" s="16"/>
      <c r="G108" s="18"/>
      <c r="H108" s="23">
        <v>27000.0</v>
      </c>
      <c r="I108" s="24"/>
      <c r="J108" s="24"/>
      <c r="K108" s="18"/>
      <c r="L108" s="16"/>
      <c r="M108" s="16"/>
      <c r="N108" s="16"/>
      <c r="O108" s="16"/>
      <c r="P108" s="19">
        <v>27000.0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44726.0</v>
      </c>
      <c r="C109" s="14" t="s">
        <v>2345</v>
      </c>
      <c r="D109" s="15">
        <v>49953.0</v>
      </c>
      <c r="E109" s="15" t="s">
        <v>559</v>
      </c>
      <c r="F109" s="16"/>
      <c r="G109" s="16"/>
      <c r="H109" s="23">
        <v>10625.0</v>
      </c>
      <c r="I109" s="24"/>
      <c r="J109" s="18"/>
      <c r="K109" s="24"/>
      <c r="L109" s="16"/>
      <c r="M109" s="16"/>
      <c r="N109" s="16"/>
      <c r="O109" s="16"/>
      <c r="P109" s="19">
        <v>10625.0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44726.0</v>
      </c>
      <c r="C110" s="14" t="s">
        <v>2346</v>
      </c>
      <c r="D110" s="15">
        <v>50413.0</v>
      </c>
      <c r="E110" s="15" t="s">
        <v>2317</v>
      </c>
      <c r="F110" s="16"/>
      <c r="G110" s="16"/>
      <c r="H110" s="23">
        <v>15000.0</v>
      </c>
      <c r="I110" s="24"/>
      <c r="J110" s="18"/>
      <c r="K110" s="24"/>
      <c r="L110" s="16"/>
      <c r="M110" s="16"/>
      <c r="N110" s="16"/>
      <c r="O110" s="16"/>
      <c r="P110" s="19">
        <v>15000.0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44726.0</v>
      </c>
      <c r="C111" s="14" t="s">
        <v>2347</v>
      </c>
      <c r="D111" s="15">
        <v>53203.0</v>
      </c>
      <c r="E111" s="15" t="s">
        <v>257</v>
      </c>
      <c r="F111" s="16"/>
      <c r="G111" s="16"/>
      <c r="H111" s="23"/>
      <c r="I111" s="24"/>
      <c r="J111" s="18"/>
      <c r="K111" s="18"/>
      <c r="L111" s="16"/>
      <c r="M111" s="16"/>
      <c r="N111" s="16"/>
      <c r="O111" s="18">
        <v>1200.0</v>
      </c>
      <c r="P111" s="19">
        <v>1200.0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44726.0</v>
      </c>
      <c r="C112" s="14" t="s">
        <v>2348</v>
      </c>
      <c r="D112" s="15">
        <v>42082.0</v>
      </c>
      <c r="E112" s="15" t="s">
        <v>281</v>
      </c>
      <c r="F112" s="16"/>
      <c r="G112" s="16"/>
      <c r="H112" s="17"/>
      <c r="I112" s="18"/>
      <c r="J112" s="24"/>
      <c r="K112" s="18"/>
      <c r="L112" s="16"/>
      <c r="M112" s="16"/>
      <c r="N112" s="16"/>
      <c r="O112" s="18">
        <v>800.0</v>
      </c>
      <c r="P112" s="19">
        <v>800.0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26"/>
      <c r="B113" s="27"/>
      <c r="C113" s="27"/>
      <c r="D113" s="27"/>
      <c r="E113" s="27"/>
      <c r="F113" s="28">
        <f t="shared" ref="F113:Q113" si="2">SUM(F5:F112)</f>
        <v>70000</v>
      </c>
      <c r="G113" s="28">
        <f t="shared" si="2"/>
        <v>38950</v>
      </c>
      <c r="H113" s="28">
        <f t="shared" si="2"/>
        <v>151575</v>
      </c>
      <c r="I113" s="28">
        <f t="shared" si="2"/>
        <v>478179</v>
      </c>
      <c r="J113" s="28">
        <f t="shared" si="2"/>
        <v>235445</v>
      </c>
      <c r="K113" s="28">
        <f t="shared" si="2"/>
        <v>31210</v>
      </c>
      <c r="L113" s="28">
        <f t="shared" si="2"/>
        <v>0</v>
      </c>
      <c r="M113" s="28">
        <f t="shared" si="2"/>
        <v>0</v>
      </c>
      <c r="N113" s="28">
        <f t="shared" si="2"/>
        <v>0</v>
      </c>
      <c r="O113" s="28">
        <f t="shared" si="2"/>
        <v>10390</v>
      </c>
      <c r="P113" s="30">
        <f t="shared" si="2"/>
        <v>1015749</v>
      </c>
      <c r="Q113" s="20">
        <f t="shared" si="2"/>
        <v>0</v>
      </c>
      <c r="R113" s="27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31"/>
      <c r="B114" s="31"/>
      <c r="C114" s="31"/>
      <c r="D114" s="31"/>
      <c r="E114" s="31"/>
      <c r="F114" s="32">
        <f>SUM(F113+G113+H113+I113+J113+K113+O113+N113+M113+L113)</f>
        <v>1015749</v>
      </c>
      <c r="G114" s="6"/>
      <c r="H114" s="6"/>
      <c r="I114" s="6"/>
      <c r="J114" s="6"/>
      <c r="K114" s="6"/>
      <c r="L114" s="7"/>
      <c r="M114" s="33"/>
      <c r="N114" s="33"/>
      <c r="O114" s="33"/>
      <c r="P114" s="21"/>
      <c r="Q114" s="21"/>
      <c r="R114" s="3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</sheetData>
  <mergeCells count="19">
    <mergeCell ref="E2:E4"/>
    <mergeCell ref="F3:F4"/>
    <mergeCell ref="G3:H3"/>
    <mergeCell ref="I3:J3"/>
    <mergeCell ref="K3:K4"/>
    <mergeCell ref="L3:L4"/>
    <mergeCell ref="F114:L11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8.63"/>
    <col customWidth="1" min="16" max="16" width="14.13"/>
    <col customWidth="1" min="17" max="17" width="15.88"/>
    <col customWidth="1" min="18" max="18" width="13.63"/>
  </cols>
  <sheetData>
    <row r="1">
      <c r="A1" s="1" t="s">
        <v>2349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44726.0</v>
      </c>
      <c r="C5" s="14" t="s">
        <v>2350</v>
      </c>
      <c r="D5" s="15">
        <v>50971.0</v>
      </c>
      <c r="E5" s="15" t="s">
        <v>2351</v>
      </c>
      <c r="F5" s="18"/>
      <c r="G5" s="18"/>
      <c r="H5" s="17"/>
      <c r="I5" s="24"/>
      <c r="J5" s="18">
        <v>2850.0</v>
      </c>
      <c r="K5" s="16"/>
      <c r="L5" s="16"/>
      <c r="M5" s="16"/>
      <c r="N5" s="16"/>
      <c r="O5" s="16"/>
      <c r="P5" s="19">
        <v>2850.0</v>
      </c>
      <c r="Q5" s="20">
        <f t="shared" ref="Q5:Q112" si="1">SUM(F5+G5+H5+I5+J5+K5+L5+M5+N5+O5-P5)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44726.0</v>
      </c>
      <c r="C6" s="14" t="s">
        <v>2352</v>
      </c>
      <c r="D6" s="15">
        <v>53283.0</v>
      </c>
      <c r="E6" s="15" t="s">
        <v>199</v>
      </c>
      <c r="F6" s="18"/>
      <c r="G6" s="18"/>
      <c r="H6" s="17"/>
      <c r="I6" s="24">
        <v>0.0</v>
      </c>
      <c r="J6" s="24"/>
      <c r="K6" s="16"/>
      <c r="L6" s="16"/>
      <c r="M6" s="16"/>
      <c r="N6" s="16"/>
      <c r="O6" s="16"/>
      <c r="P6" s="19">
        <v>4650.0</v>
      </c>
      <c r="Q6" s="20">
        <f t="shared" si="1"/>
        <v>-4650</v>
      </c>
      <c r="R6" s="19" t="s">
        <v>48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44727.0</v>
      </c>
      <c r="C7" s="14" t="s">
        <v>2353</v>
      </c>
      <c r="D7" s="15">
        <v>10001.0</v>
      </c>
      <c r="E7" s="15" t="s">
        <v>972</v>
      </c>
      <c r="F7" s="16"/>
      <c r="G7" s="16"/>
      <c r="H7" s="17"/>
      <c r="I7" s="24">
        <v>12500.0</v>
      </c>
      <c r="J7" s="18"/>
      <c r="K7" s="16"/>
      <c r="L7" s="16"/>
      <c r="M7" s="16"/>
      <c r="N7" s="16"/>
      <c r="O7" s="16"/>
      <c r="P7" s="19">
        <v>12500.0</v>
      </c>
      <c r="Q7" s="20">
        <f t="shared" si="1"/>
        <v>0</v>
      </c>
      <c r="R7" s="19" t="s">
        <v>1283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44727.0</v>
      </c>
      <c r="C8" s="14" t="s">
        <v>2354</v>
      </c>
      <c r="D8" s="15">
        <v>27066.0</v>
      </c>
      <c r="E8" s="15" t="s">
        <v>996</v>
      </c>
      <c r="F8" s="16"/>
      <c r="G8" s="16"/>
      <c r="H8" s="17"/>
      <c r="I8" s="24">
        <v>40400.0</v>
      </c>
      <c r="J8" s="18"/>
      <c r="K8" s="18"/>
      <c r="L8" s="16"/>
      <c r="M8" s="16"/>
      <c r="N8" s="16"/>
      <c r="O8" s="16"/>
      <c r="P8" s="19">
        <v>40400.0</v>
      </c>
      <c r="Q8" s="20">
        <f t="shared" si="1"/>
        <v>0</v>
      </c>
      <c r="R8" s="19" t="s">
        <v>79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44727.0</v>
      </c>
      <c r="C9" s="14" t="s">
        <v>2355</v>
      </c>
      <c r="D9" s="15">
        <v>25163.0</v>
      </c>
      <c r="E9" s="15" t="s">
        <v>2356</v>
      </c>
      <c r="F9" s="16"/>
      <c r="G9" s="16"/>
      <c r="H9" s="17"/>
      <c r="I9" s="24">
        <v>1300.0</v>
      </c>
      <c r="J9" s="24"/>
      <c r="K9" s="18"/>
      <c r="L9" s="16"/>
      <c r="M9" s="16"/>
      <c r="N9" s="16"/>
      <c r="O9" s="16"/>
      <c r="P9" s="19">
        <v>1300.0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44727.0</v>
      </c>
      <c r="C10" s="14" t="s">
        <v>2357</v>
      </c>
      <c r="D10" s="15">
        <v>57759.0</v>
      </c>
      <c r="E10" s="15" t="s">
        <v>2358</v>
      </c>
      <c r="F10" s="16"/>
      <c r="G10" s="16"/>
      <c r="H10" s="17"/>
      <c r="I10" s="24">
        <v>7500.0</v>
      </c>
      <c r="J10" s="24"/>
      <c r="K10" s="18"/>
      <c r="L10" s="16"/>
      <c r="M10" s="16"/>
      <c r="N10" s="16"/>
      <c r="O10" s="16"/>
      <c r="P10" s="19">
        <v>7500.0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44727.0</v>
      </c>
      <c r="C11" s="14" t="s">
        <v>2359</v>
      </c>
      <c r="D11" s="15">
        <v>10320.0</v>
      </c>
      <c r="E11" s="15" t="s">
        <v>312</v>
      </c>
      <c r="F11" s="16"/>
      <c r="G11" s="16"/>
      <c r="H11" s="17"/>
      <c r="I11" s="24">
        <v>3500.0</v>
      </c>
      <c r="J11" s="24"/>
      <c r="K11" s="18"/>
      <c r="L11" s="16"/>
      <c r="M11" s="16"/>
      <c r="N11" s="16"/>
      <c r="O11" s="16"/>
      <c r="P11" s="19">
        <v>3500.0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44727.0</v>
      </c>
      <c r="C12" s="14" t="s">
        <v>2360</v>
      </c>
      <c r="D12" s="15">
        <v>52206.0</v>
      </c>
      <c r="E12" s="15" t="s">
        <v>527</v>
      </c>
      <c r="F12" s="16"/>
      <c r="G12" s="16"/>
      <c r="H12" s="17"/>
      <c r="I12" s="24">
        <v>1400.0</v>
      </c>
      <c r="J12" s="24"/>
      <c r="K12" s="18"/>
      <c r="L12" s="16"/>
      <c r="M12" s="16"/>
      <c r="N12" s="16"/>
      <c r="O12" s="16"/>
      <c r="P12" s="19">
        <v>1400.0</v>
      </c>
      <c r="Q12" s="20">
        <f t="shared" si="1"/>
        <v>0</v>
      </c>
      <c r="R12" s="19" t="s">
        <v>1283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44727.0</v>
      </c>
      <c r="C13" s="14" t="s">
        <v>2361</v>
      </c>
      <c r="D13" s="15">
        <v>33054.0</v>
      </c>
      <c r="E13" s="15" t="s">
        <v>2362</v>
      </c>
      <c r="F13" s="16"/>
      <c r="G13" s="16"/>
      <c r="H13" s="17"/>
      <c r="I13" s="24"/>
      <c r="J13" s="24">
        <v>3600.0</v>
      </c>
      <c r="K13" s="18"/>
      <c r="L13" s="16"/>
      <c r="M13" s="16"/>
      <c r="N13" s="16"/>
      <c r="O13" s="16"/>
      <c r="P13" s="19">
        <v>3600.0</v>
      </c>
      <c r="Q13" s="20">
        <f t="shared" si="1"/>
        <v>0</v>
      </c>
      <c r="R13" s="19" t="s">
        <v>1283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44727.0</v>
      </c>
      <c r="C14" s="14" t="s">
        <v>2363</v>
      </c>
      <c r="D14" s="15">
        <v>33055.0</v>
      </c>
      <c r="E14" s="15" t="s">
        <v>2364</v>
      </c>
      <c r="F14" s="16"/>
      <c r="G14" s="16"/>
      <c r="H14" s="17"/>
      <c r="I14" s="24"/>
      <c r="J14" s="24">
        <v>5000.0</v>
      </c>
      <c r="K14" s="18"/>
      <c r="L14" s="16"/>
      <c r="M14" s="16"/>
      <c r="N14" s="16"/>
      <c r="O14" s="16"/>
      <c r="P14" s="19">
        <v>5000.0</v>
      </c>
      <c r="Q14" s="20">
        <f t="shared" si="1"/>
        <v>0</v>
      </c>
      <c r="R14" s="19" t="s">
        <v>1283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44727.0</v>
      </c>
      <c r="C15" s="14" t="s">
        <v>2365</v>
      </c>
      <c r="D15" s="15">
        <v>58978.0</v>
      </c>
      <c r="E15" s="15" t="s">
        <v>836</v>
      </c>
      <c r="F15" s="16"/>
      <c r="G15" s="16"/>
      <c r="H15" s="17"/>
      <c r="I15" s="24">
        <v>550.0</v>
      </c>
      <c r="J15" s="24"/>
      <c r="K15" s="18"/>
      <c r="L15" s="16"/>
      <c r="M15" s="16"/>
      <c r="N15" s="16"/>
      <c r="O15" s="16"/>
      <c r="P15" s="19">
        <v>550.0</v>
      </c>
      <c r="Q15" s="20">
        <f t="shared" si="1"/>
        <v>0</v>
      </c>
      <c r="R15" s="19" t="s">
        <v>79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44727.0</v>
      </c>
      <c r="C16" s="14" t="s">
        <v>2366</v>
      </c>
      <c r="D16" s="15">
        <v>49825.0</v>
      </c>
      <c r="E16" s="15" t="s">
        <v>579</v>
      </c>
      <c r="F16" s="16"/>
      <c r="G16" s="16"/>
      <c r="H16" s="17"/>
      <c r="I16" s="24">
        <v>3050.0</v>
      </c>
      <c r="J16" s="24"/>
      <c r="K16" s="18"/>
      <c r="L16" s="16"/>
      <c r="M16" s="16"/>
      <c r="N16" s="16"/>
      <c r="O16" s="16"/>
      <c r="P16" s="19">
        <v>3050.0</v>
      </c>
      <c r="Q16" s="20">
        <f t="shared" si="1"/>
        <v>0</v>
      </c>
      <c r="R16" s="19" t="s">
        <v>79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44727.0</v>
      </c>
      <c r="C17" s="14" t="s">
        <v>2367</v>
      </c>
      <c r="D17" s="15">
        <v>50436.0</v>
      </c>
      <c r="E17" s="15" t="s">
        <v>216</v>
      </c>
      <c r="F17" s="16"/>
      <c r="G17" s="16"/>
      <c r="H17" s="17"/>
      <c r="I17" s="24">
        <v>1250.0</v>
      </c>
      <c r="J17" s="24"/>
      <c r="K17" s="18"/>
      <c r="L17" s="16"/>
      <c r="M17" s="16"/>
      <c r="N17" s="16"/>
      <c r="O17" s="16"/>
      <c r="P17" s="19">
        <v>1250.0</v>
      </c>
      <c r="Q17" s="20">
        <f t="shared" si="1"/>
        <v>0</v>
      </c>
      <c r="R17" s="19" t="s">
        <v>79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44727.0</v>
      </c>
      <c r="C18" s="14" t="s">
        <v>2368</v>
      </c>
      <c r="D18" s="15">
        <v>48053.0</v>
      </c>
      <c r="E18" s="15" t="s">
        <v>87</v>
      </c>
      <c r="F18" s="16"/>
      <c r="G18" s="16"/>
      <c r="H18" s="17"/>
      <c r="I18" s="24">
        <v>5000.0</v>
      </c>
      <c r="J18" s="24"/>
      <c r="K18" s="18"/>
      <c r="L18" s="16"/>
      <c r="M18" s="16"/>
      <c r="N18" s="16"/>
      <c r="O18" s="16"/>
      <c r="P18" s="19">
        <v>5000.0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44727.0</v>
      </c>
      <c r="C19" s="14" t="s">
        <v>2369</v>
      </c>
      <c r="D19" s="15">
        <v>49194.0</v>
      </c>
      <c r="E19" s="15" t="s">
        <v>55</v>
      </c>
      <c r="F19" s="16"/>
      <c r="G19" s="16"/>
      <c r="H19" s="17"/>
      <c r="I19" s="24">
        <v>2575.0</v>
      </c>
      <c r="J19" s="24"/>
      <c r="K19" s="18">
        <v>1325.0</v>
      </c>
      <c r="L19" s="16"/>
      <c r="M19" s="16"/>
      <c r="N19" s="16"/>
      <c r="O19" s="16"/>
      <c r="P19" s="19">
        <v>3900.0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44727.0</v>
      </c>
      <c r="C20" s="14" t="s">
        <v>2370</v>
      </c>
      <c r="D20" s="15">
        <v>64781.0</v>
      </c>
      <c r="E20" s="15" t="s">
        <v>234</v>
      </c>
      <c r="F20" s="16"/>
      <c r="G20" s="16"/>
      <c r="H20" s="17"/>
      <c r="I20" s="24">
        <v>1750.0</v>
      </c>
      <c r="J20" s="24"/>
      <c r="K20" s="18"/>
      <c r="L20" s="16"/>
      <c r="M20" s="16"/>
      <c r="N20" s="16"/>
      <c r="O20" s="16"/>
      <c r="P20" s="19">
        <v>1750.0</v>
      </c>
      <c r="Q20" s="20">
        <f t="shared" si="1"/>
        <v>0</v>
      </c>
      <c r="R20" s="19" t="s">
        <v>33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44727.0</v>
      </c>
      <c r="C21" s="14" t="s">
        <v>2371</v>
      </c>
      <c r="D21" s="15">
        <v>53495.0</v>
      </c>
      <c r="E21" s="15" t="s">
        <v>553</v>
      </c>
      <c r="F21" s="16"/>
      <c r="G21" s="16"/>
      <c r="H21" s="17"/>
      <c r="I21" s="24">
        <v>10000.0</v>
      </c>
      <c r="J21" s="24"/>
      <c r="K21" s="18"/>
      <c r="L21" s="16"/>
      <c r="M21" s="16"/>
      <c r="N21" s="16"/>
      <c r="O21" s="16"/>
      <c r="P21" s="19">
        <v>10000.0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44727.0</v>
      </c>
      <c r="C22" s="14" t="s">
        <v>2372</v>
      </c>
      <c r="D22" s="15">
        <v>62807.0</v>
      </c>
      <c r="E22" s="15" t="s">
        <v>2373</v>
      </c>
      <c r="F22" s="16"/>
      <c r="G22" s="16"/>
      <c r="H22" s="17"/>
      <c r="I22" s="24">
        <v>37000.0</v>
      </c>
      <c r="J22" s="24"/>
      <c r="K22" s="18"/>
      <c r="L22" s="16"/>
      <c r="M22" s="16"/>
      <c r="N22" s="16"/>
      <c r="O22" s="16"/>
      <c r="P22" s="19">
        <v>37000.0</v>
      </c>
      <c r="Q22" s="20">
        <f t="shared" si="1"/>
        <v>0</v>
      </c>
      <c r="R22" s="19" t="s">
        <v>33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44727.0</v>
      </c>
      <c r="C23" s="14" t="s">
        <v>2374</v>
      </c>
      <c r="D23" s="15">
        <v>48772.0</v>
      </c>
      <c r="E23" s="15" t="s">
        <v>1046</v>
      </c>
      <c r="F23" s="16"/>
      <c r="G23" s="16"/>
      <c r="H23" s="17"/>
      <c r="I23" s="24"/>
      <c r="J23" s="24">
        <v>2500.0</v>
      </c>
      <c r="K23" s="18"/>
      <c r="L23" s="16"/>
      <c r="M23" s="16"/>
      <c r="N23" s="16"/>
      <c r="O23" s="16"/>
      <c r="P23" s="19">
        <v>2500.0</v>
      </c>
      <c r="Q23" s="20">
        <f t="shared" si="1"/>
        <v>0</v>
      </c>
      <c r="R23" s="19" t="s">
        <v>1283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44727.0</v>
      </c>
      <c r="C24" s="14" t="s">
        <v>2375</v>
      </c>
      <c r="D24" s="15">
        <v>48052.0</v>
      </c>
      <c r="E24" s="15" t="s">
        <v>657</v>
      </c>
      <c r="F24" s="16"/>
      <c r="G24" s="16"/>
      <c r="H24" s="17"/>
      <c r="I24" s="24">
        <v>2900.0</v>
      </c>
      <c r="J24" s="24"/>
      <c r="K24" s="18"/>
      <c r="L24" s="16"/>
      <c r="M24" s="16"/>
      <c r="N24" s="16"/>
      <c r="O24" s="16"/>
      <c r="P24" s="19">
        <v>2900.0</v>
      </c>
      <c r="Q24" s="20">
        <f t="shared" si="1"/>
        <v>0</v>
      </c>
      <c r="R24" s="19" t="s">
        <v>33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44727.0</v>
      </c>
      <c r="C25" s="14" t="s">
        <v>2376</v>
      </c>
      <c r="D25" s="15">
        <v>21821.0</v>
      </c>
      <c r="E25" s="15" t="s">
        <v>492</v>
      </c>
      <c r="F25" s="16"/>
      <c r="G25" s="18">
        <v>1250.0</v>
      </c>
      <c r="H25" s="17"/>
      <c r="I25" s="24"/>
      <c r="J25" s="24"/>
      <c r="K25" s="18"/>
      <c r="L25" s="16"/>
      <c r="M25" s="16"/>
      <c r="N25" s="16"/>
      <c r="O25" s="16"/>
      <c r="P25" s="19">
        <v>1250.0</v>
      </c>
      <c r="Q25" s="20">
        <f t="shared" si="1"/>
        <v>0</v>
      </c>
      <c r="R25" s="19" t="s">
        <v>33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44727.0</v>
      </c>
      <c r="C26" s="14" t="s">
        <v>2377</v>
      </c>
      <c r="D26" s="15">
        <v>54280.0</v>
      </c>
      <c r="E26" s="15" t="s">
        <v>1189</v>
      </c>
      <c r="F26" s="16"/>
      <c r="G26" s="16"/>
      <c r="H26" s="17"/>
      <c r="I26" s="24">
        <v>8500.0</v>
      </c>
      <c r="J26" s="24"/>
      <c r="K26" s="18"/>
      <c r="L26" s="16"/>
      <c r="M26" s="16"/>
      <c r="N26" s="16"/>
      <c r="O26" s="16"/>
      <c r="P26" s="19">
        <v>8500.0</v>
      </c>
      <c r="Q26" s="20">
        <f t="shared" si="1"/>
        <v>0</v>
      </c>
      <c r="R26" s="19" t="s">
        <v>33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44727.0</v>
      </c>
      <c r="C27" s="14" t="s">
        <v>2378</v>
      </c>
      <c r="D27" s="15">
        <v>50616.0</v>
      </c>
      <c r="E27" s="15" t="s">
        <v>320</v>
      </c>
      <c r="F27" s="16"/>
      <c r="G27" s="16"/>
      <c r="H27" s="17"/>
      <c r="I27" s="24"/>
      <c r="J27" s="24">
        <v>350.0</v>
      </c>
      <c r="K27" s="18"/>
      <c r="L27" s="16"/>
      <c r="M27" s="16"/>
      <c r="N27" s="16"/>
      <c r="O27" s="16"/>
      <c r="P27" s="19">
        <v>350.0</v>
      </c>
      <c r="Q27" s="20">
        <f t="shared" si="1"/>
        <v>0</v>
      </c>
      <c r="R27" s="19" t="s">
        <v>33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44727.0</v>
      </c>
      <c r="C28" s="14" t="s">
        <v>2379</v>
      </c>
      <c r="D28" s="15">
        <v>49864.0</v>
      </c>
      <c r="E28" s="15" t="s">
        <v>1018</v>
      </c>
      <c r="F28" s="16"/>
      <c r="G28" s="16"/>
      <c r="H28" s="17"/>
      <c r="I28" s="24">
        <v>350.0</v>
      </c>
      <c r="J28" s="24"/>
      <c r="K28" s="18"/>
      <c r="L28" s="16"/>
      <c r="M28" s="16"/>
      <c r="N28" s="16"/>
      <c r="O28" s="16"/>
      <c r="P28" s="19">
        <v>350.0</v>
      </c>
      <c r="Q28" s="20">
        <f t="shared" si="1"/>
        <v>0</v>
      </c>
      <c r="R28" s="19" t="s">
        <v>33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44727.0</v>
      </c>
      <c r="C29" s="14" t="s">
        <v>2380</v>
      </c>
      <c r="D29" s="15">
        <v>51939.0</v>
      </c>
      <c r="E29" s="15" t="s">
        <v>206</v>
      </c>
      <c r="F29" s="16"/>
      <c r="G29" s="16"/>
      <c r="H29" s="17"/>
      <c r="I29" s="24">
        <v>38500.0</v>
      </c>
      <c r="J29" s="24"/>
      <c r="K29" s="18"/>
      <c r="L29" s="16"/>
      <c r="M29" s="16"/>
      <c r="N29" s="16"/>
      <c r="O29" s="16"/>
      <c r="P29" s="19">
        <v>38500.0</v>
      </c>
      <c r="Q29" s="20">
        <f t="shared" si="1"/>
        <v>0</v>
      </c>
      <c r="R29" s="19" t="s">
        <v>33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44727.0</v>
      </c>
      <c r="C30" s="14" t="s">
        <v>2381</v>
      </c>
      <c r="D30" s="15">
        <v>69383.0</v>
      </c>
      <c r="E30" s="15" t="s">
        <v>2382</v>
      </c>
      <c r="F30" s="16"/>
      <c r="G30" s="16"/>
      <c r="H30" s="17"/>
      <c r="I30" s="24">
        <v>27000.0</v>
      </c>
      <c r="J30" s="24"/>
      <c r="K30" s="18"/>
      <c r="L30" s="16"/>
      <c r="M30" s="16"/>
      <c r="N30" s="16"/>
      <c r="O30" s="16"/>
      <c r="P30" s="19">
        <v>27000.0</v>
      </c>
      <c r="Q30" s="20">
        <f t="shared" si="1"/>
        <v>0</v>
      </c>
      <c r="R30" s="19" t="s">
        <v>1283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44727.0</v>
      </c>
      <c r="C31" s="14" t="s">
        <v>2383</v>
      </c>
      <c r="D31" s="15">
        <v>71396.0</v>
      </c>
      <c r="E31" s="15" t="s">
        <v>2384</v>
      </c>
      <c r="F31" s="16"/>
      <c r="G31" s="16"/>
      <c r="H31" s="17"/>
      <c r="I31" s="24"/>
      <c r="J31" s="24">
        <v>27000.0</v>
      </c>
      <c r="K31" s="18"/>
      <c r="L31" s="16"/>
      <c r="M31" s="16"/>
      <c r="N31" s="16"/>
      <c r="O31" s="16"/>
      <c r="P31" s="19">
        <v>27000.0</v>
      </c>
      <c r="Q31" s="20">
        <f t="shared" si="1"/>
        <v>0</v>
      </c>
      <c r="R31" s="19" t="s">
        <v>79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44727.0</v>
      </c>
      <c r="C32" s="14" t="s">
        <v>2385</v>
      </c>
      <c r="D32" s="15">
        <v>69620.0</v>
      </c>
      <c r="E32" s="15" t="s">
        <v>186</v>
      </c>
      <c r="F32" s="16"/>
      <c r="G32" s="18"/>
      <c r="H32" s="17"/>
      <c r="I32" s="24"/>
      <c r="J32" s="24">
        <v>2700.0</v>
      </c>
      <c r="K32" s="18"/>
      <c r="L32" s="16"/>
      <c r="M32" s="16"/>
      <c r="N32" s="16"/>
      <c r="O32" s="16"/>
      <c r="P32" s="19">
        <v>2700.0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44727.0</v>
      </c>
      <c r="C33" s="14" t="s">
        <v>2386</v>
      </c>
      <c r="D33" s="15">
        <v>52373.0</v>
      </c>
      <c r="E33" s="15" t="s">
        <v>112</v>
      </c>
      <c r="F33" s="16"/>
      <c r="G33" s="18"/>
      <c r="H33" s="17"/>
      <c r="I33" s="24"/>
      <c r="J33" s="24">
        <v>10000.0</v>
      </c>
      <c r="K33" s="18"/>
      <c r="L33" s="16"/>
      <c r="M33" s="16"/>
      <c r="N33" s="16"/>
      <c r="O33" s="16"/>
      <c r="P33" s="19">
        <v>10000.0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44727.0</v>
      </c>
      <c r="C34" s="14" t="s">
        <v>2387</v>
      </c>
      <c r="D34" s="15">
        <v>41245.0</v>
      </c>
      <c r="E34" s="15" t="s">
        <v>89</v>
      </c>
      <c r="F34" s="16"/>
      <c r="G34" s="16"/>
      <c r="H34" s="17"/>
      <c r="I34" s="24">
        <v>5000.0</v>
      </c>
      <c r="J34" s="24"/>
      <c r="K34" s="18"/>
      <c r="L34" s="16"/>
      <c r="M34" s="16"/>
      <c r="N34" s="16"/>
      <c r="O34" s="16"/>
      <c r="P34" s="19">
        <v>5000.0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44727.0</v>
      </c>
      <c r="C35" s="14" t="s">
        <v>2388</v>
      </c>
      <c r="D35" s="15">
        <v>14343.0</v>
      </c>
      <c r="E35" s="15" t="s">
        <v>93</v>
      </c>
      <c r="F35" s="16"/>
      <c r="G35" s="16"/>
      <c r="H35" s="17"/>
      <c r="I35" s="24">
        <v>5000.0</v>
      </c>
      <c r="J35" s="24"/>
      <c r="K35" s="18"/>
      <c r="L35" s="16"/>
      <c r="M35" s="16"/>
      <c r="N35" s="16"/>
      <c r="O35" s="16"/>
      <c r="P35" s="19">
        <v>5000.0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44727.0</v>
      </c>
      <c r="C36" s="14" t="s">
        <v>2389</v>
      </c>
      <c r="D36" s="15">
        <v>52195.0</v>
      </c>
      <c r="E36" s="15" t="s">
        <v>2390</v>
      </c>
      <c r="F36" s="16"/>
      <c r="G36" s="16"/>
      <c r="H36" s="17"/>
      <c r="I36" s="24">
        <v>2850.0</v>
      </c>
      <c r="J36" s="24"/>
      <c r="K36" s="18"/>
      <c r="L36" s="16"/>
      <c r="M36" s="16"/>
      <c r="N36" s="16"/>
      <c r="O36" s="16"/>
      <c r="P36" s="19">
        <v>2850.0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44727.0</v>
      </c>
      <c r="C37" s="14" t="s">
        <v>2391</v>
      </c>
      <c r="D37" s="15">
        <v>71389.0</v>
      </c>
      <c r="E37" s="15" t="s">
        <v>2392</v>
      </c>
      <c r="F37" s="16"/>
      <c r="G37" s="16"/>
      <c r="H37" s="17"/>
      <c r="I37" s="24">
        <v>27000.0</v>
      </c>
      <c r="J37" s="24"/>
      <c r="K37" s="18"/>
      <c r="L37" s="16"/>
      <c r="M37" s="16"/>
      <c r="N37" s="16"/>
      <c r="O37" s="16"/>
      <c r="P37" s="19">
        <v>27000.0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44727.0</v>
      </c>
      <c r="C38" s="14" t="s">
        <v>2393</v>
      </c>
      <c r="D38" s="15">
        <v>68453.0</v>
      </c>
      <c r="E38" s="15" t="s">
        <v>2394</v>
      </c>
      <c r="F38" s="16"/>
      <c r="G38" s="18"/>
      <c r="H38" s="17"/>
      <c r="I38" s="24">
        <v>1600.0</v>
      </c>
      <c r="J38" s="24"/>
      <c r="K38" s="18"/>
      <c r="L38" s="16"/>
      <c r="M38" s="16"/>
      <c r="N38" s="16"/>
      <c r="O38" s="16"/>
      <c r="P38" s="19">
        <v>1600.0</v>
      </c>
      <c r="Q38" s="20">
        <f t="shared" si="1"/>
        <v>0</v>
      </c>
      <c r="R38" s="19" t="s">
        <v>1283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44727.0</v>
      </c>
      <c r="C39" s="14" t="s">
        <v>2395</v>
      </c>
      <c r="D39" s="15">
        <v>50593.0</v>
      </c>
      <c r="E39" s="15" t="s">
        <v>47</v>
      </c>
      <c r="F39" s="16"/>
      <c r="G39" s="16"/>
      <c r="H39" s="17"/>
      <c r="I39" s="24">
        <v>15000.0</v>
      </c>
      <c r="J39" s="24"/>
      <c r="K39" s="18"/>
      <c r="L39" s="16"/>
      <c r="M39" s="16"/>
      <c r="N39" s="16"/>
      <c r="O39" s="16"/>
      <c r="P39" s="19">
        <v>15000.0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44727.0</v>
      </c>
      <c r="C40" s="14" t="s">
        <v>2396</v>
      </c>
      <c r="D40" s="15">
        <v>62868.0</v>
      </c>
      <c r="E40" s="15" t="s">
        <v>322</v>
      </c>
      <c r="F40" s="16"/>
      <c r="G40" s="16"/>
      <c r="H40" s="17"/>
      <c r="I40" s="24">
        <v>10000.0</v>
      </c>
      <c r="J40" s="24"/>
      <c r="K40" s="18"/>
      <c r="L40" s="16"/>
      <c r="M40" s="16"/>
      <c r="N40" s="16"/>
      <c r="O40" s="16"/>
      <c r="P40" s="19">
        <v>10000.0</v>
      </c>
      <c r="Q40" s="20">
        <f t="shared" si="1"/>
        <v>0</v>
      </c>
      <c r="R40" s="19" t="s">
        <v>1283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44727.0</v>
      </c>
      <c r="C41" s="14" t="s">
        <v>2397</v>
      </c>
      <c r="D41" s="15">
        <v>10271.0</v>
      </c>
      <c r="E41" s="15" t="s">
        <v>419</v>
      </c>
      <c r="F41" s="16"/>
      <c r="G41" s="16"/>
      <c r="H41" s="23">
        <v>15000.0</v>
      </c>
      <c r="I41" s="24"/>
      <c r="J41" s="24"/>
      <c r="K41" s="18"/>
      <c r="L41" s="16"/>
      <c r="M41" s="16"/>
      <c r="N41" s="16"/>
      <c r="O41" s="16"/>
      <c r="P41" s="19">
        <v>15000.0</v>
      </c>
      <c r="Q41" s="20">
        <f t="shared" si="1"/>
        <v>0</v>
      </c>
      <c r="R41" s="19" t="s">
        <v>79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44727.0</v>
      </c>
      <c r="C42" s="14" t="s">
        <v>2398</v>
      </c>
      <c r="D42" s="15">
        <v>53838.0</v>
      </c>
      <c r="E42" s="15" t="s">
        <v>2399</v>
      </c>
      <c r="F42" s="16"/>
      <c r="G42" s="16"/>
      <c r="H42" s="17"/>
      <c r="I42" s="24"/>
      <c r="J42" s="24">
        <v>12500.0</v>
      </c>
      <c r="K42" s="18"/>
      <c r="L42" s="16"/>
      <c r="M42" s="16"/>
      <c r="N42" s="16"/>
      <c r="O42" s="16"/>
      <c r="P42" s="19">
        <v>12500.0</v>
      </c>
      <c r="Q42" s="20">
        <f t="shared" si="1"/>
        <v>0</v>
      </c>
      <c r="R42" s="19" t="s">
        <v>33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44727.0</v>
      </c>
      <c r="C43" s="14" t="s">
        <v>2400</v>
      </c>
      <c r="D43" s="15">
        <v>50222.0</v>
      </c>
      <c r="E43" s="15" t="s">
        <v>605</v>
      </c>
      <c r="F43" s="16"/>
      <c r="G43" s="16"/>
      <c r="H43" s="17"/>
      <c r="I43" s="24">
        <v>6600.0</v>
      </c>
      <c r="J43" s="24"/>
      <c r="K43" s="18"/>
      <c r="L43" s="16"/>
      <c r="M43" s="16"/>
      <c r="N43" s="16"/>
      <c r="O43" s="16"/>
      <c r="P43" s="19">
        <v>6600.0</v>
      </c>
      <c r="Q43" s="20">
        <f t="shared" si="1"/>
        <v>0</v>
      </c>
      <c r="R43" s="19" t="s">
        <v>1283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44727.0</v>
      </c>
      <c r="C44" s="14" t="s">
        <v>2401</v>
      </c>
      <c r="D44" s="15">
        <v>39832.0</v>
      </c>
      <c r="E44" s="15" t="s">
        <v>287</v>
      </c>
      <c r="F44" s="18">
        <v>500.0</v>
      </c>
      <c r="G44" s="16"/>
      <c r="H44" s="17"/>
      <c r="I44" s="24"/>
      <c r="J44" s="24"/>
      <c r="K44" s="18"/>
      <c r="L44" s="16"/>
      <c r="M44" s="16"/>
      <c r="N44" s="16"/>
      <c r="O44" s="16"/>
      <c r="P44" s="19">
        <v>500.0</v>
      </c>
      <c r="Q44" s="20">
        <f t="shared" si="1"/>
        <v>0</v>
      </c>
      <c r="R44" s="19" t="s">
        <v>79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44727.0</v>
      </c>
      <c r="C45" s="14" t="s">
        <v>2402</v>
      </c>
      <c r="D45" s="15">
        <v>43955.0</v>
      </c>
      <c r="E45" s="15" t="s">
        <v>2403</v>
      </c>
      <c r="F45" s="16"/>
      <c r="G45" s="16"/>
      <c r="H45" s="17"/>
      <c r="I45" s="24">
        <v>2650.0</v>
      </c>
      <c r="J45" s="24"/>
      <c r="K45" s="18"/>
      <c r="L45" s="16"/>
      <c r="M45" s="16"/>
      <c r="N45" s="16"/>
      <c r="O45" s="16"/>
      <c r="P45" s="19">
        <v>2650.0</v>
      </c>
      <c r="Q45" s="20">
        <f t="shared" si="1"/>
        <v>0</v>
      </c>
      <c r="R45" s="19" t="s">
        <v>1283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44727.0</v>
      </c>
      <c r="C46" s="14" t="s">
        <v>2404</v>
      </c>
      <c r="D46" s="15">
        <v>29621.0</v>
      </c>
      <c r="E46" s="15" t="s">
        <v>406</v>
      </c>
      <c r="F46" s="18"/>
      <c r="G46" s="16"/>
      <c r="H46" s="17"/>
      <c r="I46" s="24"/>
      <c r="J46" s="24">
        <v>17000.0</v>
      </c>
      <c r="K46" s="18"/>
      <c r="L46" s="16"/>
      <c r="M46" s="16"/>
      <c r="N46" s="16"/>
      <c r="O46" s="16"/>
      <c r="P46" s="19">
        <v>17000.0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44727.0</v>
      </c>
      <c r="C47" s="14" t="s">
        <v>2405</v>
      </c>
      <c r="D47" s="15">
        <v>64781.0</v>
      </c>
      <c r="E47" s="15" t="s">
        <v>234</v>
      </c>
      <c r="F47" s="16"/>
      <c r="G47" s="16"/>
      <c r="H47" s="17"/>
      <c r="I47" s="24">
        <v>825.0</v>
      </c>
      <c r="J47" s="24"/>
      <c r="K47" s="18"/>
      <c r="L47" s="16"/>
      <c r="M47" s="16"/>
      <c r="N47" s="16"/>
      <c r="O47" s="16"/>
      <c r="P47" s="19">
        <v>825.0</v>
      </c>
      <c r="Q47" s="20">
        <f t="shared" si="1"/>
        <v>0</v>
      </c>
      <c r="R47" s="19" t="s">
        <v>79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44727.0</v>
      </c>
      <c r="C48" s="14" t="s">
        <v>2406</v>
      </c>
      <c r="D48" s="15">
        <v>43955.0</v>
      </c>
      <c r="E48" s="15" t="s">
        <v>2403</v>
      </c>
      <c r="F48" s="16"/>
      <c r="G48" s="16"/>
      <c r="H48" s="17"/>
      <c r="I48" s="24">
        <v>6500.0</v>
      </c>
      <c r="J48" s="24"/>
      <c r="K48" s="18"/>
      <c r="L48" s="16"/>
      <c r="M48" s="16"/>
      <c r="N48" s="16"/>
      <c r="O48" s="16"/>
      <c r="P48" s="19">
        <v>6500.0</v>
      </c>
      <c r="Q48" s="20">
        <f t="shared" si="1"/>
        <v>0</v>
      </c>
      <c r="R48" s="19" t="s">
        <v>1283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44727.0</v>
      </c>
      <c r="C49" s="14" t="s">
        <v>2407</v>
      </c>
      <c r="D49" s="15">
        <v>35227.0</v>
      </c>
      <c r="E49" s="15" t="s">
        <v>431</v>
      </c>
      <c r="F49" s="18">
        <v>7500.0</v>
      </c>
      <c r="G49" s="16"/>
      <c r="H49" s="17"/>
      <c r="I49" s="24"/>
      <c r="J49" s="24"/>
      <c r="K49" s="18"/>
      <c r="L49" s="16"/>
      <c r="M49" s="16"/>
      <c r="N49" s="16"/>
      <c r="O49" s="16"/>
      <c r="P49" s="19">
        <v>7500.0</v>
      </c>
      <c r="Q49" s="20">
        <f t="shared" si="1"/>
        <v>0</v>
      </c>
      <c r="R49" s="19" t="s">
        <v>33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44727.0</v>
      </c>
      <c r="C50" s="14" t="s">
        <v>2408</v>
      </c>
      <c r="D50" s="15">
        <v>21384.0</v>
      </c>
      <c r="E50" s="15" t="s">
        <v>888</v>
      </c>
      <c r="F50" s="16"/>
      <c r="G50" s="16"/>
      <c r="H50" s="23"/>
      <c r="I50" s="24">
        <v>200.0</v>
      </c>
      <c r="J50" s="24"/>
      <c r="K50" s="18"/>
      <c r="L50" s="16"/>
      <c r="M50" s="16"/>
      <c r="N50" s="16"/>
      <c r="O50" s="16"/>
      <c r="P50" s="19">
        <v>200.0</v>
      </c>
      <c r="Q50" s="20">
        <f t="shared" si="1"/>
        <v>0</v>
      </c>
      <c r="R50" s="19" t="s">
        <v>33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44727.0</v>
      </c>
      <c r="C51" s="14" t="s">
        <v>2409</v>
      </c>
      <c r="D51" s="15">
        <v>60724.0</v>
      </c>
      <c r="E51" s="15" t="s">
        <v>2410</v>
      </c>
      <c r="F51" s="16"/>
      <c r="G51" s="16"/>
      <c r="H51" s="17"/>
      <c r="I51" s="24">
        <v>10000.0</v>
      </c>
      <c r="J51" s="24"/>
      <c r="K51" s="18"/>
      <c r="L51" s="16"/>
      <c r="M51" s="16"/>
      <c r="N51" s="16"/>
      <c r="O51" s="16"/>
      <c r="P51" s="19">
        <v>10000.0</v>
      </c>
      <c r="Q51" s="20">
        <f t="shared" si="1"/>
        <v>0</v>
      </c>
      <c r="R51" s="19" t="s">
        <v>79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44727.0</v>
      </c>
      <c r="C52" s="14" t="s">
        <v>2411</v>
      </c>
      <c r="D52" s="15">
        <v>50739.0</v>
      </c>
      <c r="E52" s="15" t="s">
        <v>76</v>
      </c>
      <c r="F52" s="16"/>
      <c r="G52" s="16"/>
      <c r="H52" s="17"/>
      <c r="I52" s="24">
        <v>5000.0</v>
      </c>
      <c r="J52" s="24"/>
      <c r="K52" s="18"/>
      <c r="L52" s="16"/>
      <c r="M52" s="16"/>
      <c r="N52" s="16"/>
      <c r="O52" s="16"/>
      <c r="P52" s="19">
        <v>5000.0</v>
      </c>
      <c r="Q52" s="20">
        <f t="shared" si="1"/>
        <v>0</v>
      </c>
      <c r="R52" s="19" t="s">
        <v>33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44727.0</v>
      </c>
      <c r="C53" s="14" t="s">
        <v>2412</v>
      </c>
      <c r="D53" s="15">
        <v>52396.0</v>
      </c>
      <c r="E53" s="15" t="s">
        <v>848</v>
      </c>
      <c r="F53" s="16"/>
      <c r="G53" s="16"/>
      <c r="H53" s="17"/>
      <c r="I53" s="24"/>
      <c r="J53" s="24">
        <v>10000.0</v>
      </c>
      <c r="K53" s="18"/>
      <c r="L53" s="16"/>
      <c r="M53" s="16"/>
      <c r="N53" s="16"/>
      <c r="O53" s="16"/>
      <c r="P53" s="19">
        <v>10000.0</v>
      </c>
      <c r="Q53" s="20">
        <f t="shared" si="1"/>
        <v>0</v>
      </c>
      <c r="R53" s="19" t="s">
        <v>79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44727.0</v>
      </c>
      <c r="C54" s="14" t="s">
        <v>2413</v>
      </c>
      <c r="D54" s="15">
        <v>48973.0</v>
      </c>
      <c r="E54" s="15" t="s">
        <v>184</v>
      </c>
      <c r="F54" s="16"/>
      <c r="G54" s="16"/>
      <c r="H54" s="17"/>
      <c r="I54" s="24">
        <v>300.0</v>
      </c>
      <c r="J54" s="24"/>
      <c r="K54" s="18"/>
      <c r="L54" s="16"/>
      <c r="M54" s="18"/>
      <c r="N54" s="16"/>
      <c r="O54" s="16"/>
      <c r="P54" s="19">
        <v>300.0</v>
      </c>
      <c r="Q54" s="20">
        <f t="shared" si="1"/>
        <v>0</v>
      </c>
      <c r="R54" s="19" t="s">
        <v>33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44727.0</v>
      </c>
      <c r="C55" s="14" t="s">
        <v>2414</v>
      </c>
      <c r="D55" s="15">
        <v>57499.0</v>
      </c>
      <c r="E55" s="15" t="s">
        <v>177</v>
      </c>
      <c r="F55" s="16"/>
      <c r="G55" s="16"/>
      <c r="H55" s="17"/>
      <c r="I55" s="24"/>
      <c r="J55" s="24"/>
      <c r="K55" s="18">
        <v>15000.0</v>
      </c>
      <c r="L55" s="16"/>
      <c r="M55" s="16"/>
      <c r="N55" s="16"/>
      <c r="O55" s="16"/>
      <c r="P55" s="19">
        <v>15000.0</v>
      </c>
      <c r="Q55" s="20">
        <f t="shared" si="1"/>
        <v>0</v>
      </c>
      <c r="R55" s="19" t="s">
        <v>33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44727.0</v>
      </c>
      <c r="C56" s="14" t="s">
        <v>2415</v>
      </c>
      <c r="D56" s="15">
        <v>68157.0</v>
      </c>
      <c r="E56" s="15" t="s">
        <v>2416</v>
      </c>
      <c r="F56" s="16"/>
      <c r="G56" s="18"/>
      <c r="H56" s="17"/>
      <c r="I56" s="24"/>
      <c r="J56" s="24">
        <v>5000.0</v>
      </c>
      <c r="K56" s="18"/>
      <c r="L56" s="16"/>
      <c r="M56" s="16"/>
      <c r="N56" s="16"/>
      <c r="O56" s="16"/>
      <c r="P56" s="19">
        <v>5000.0</v>
      </c>
      <c r="Q56" s="20">
        <f t="shared" si="1"/>
        <v>0</v>
      </c>
      <c r="R56" s="19" t="s">
        <v>1283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44727.0</v>
      </c>
      <c r="C57" s="14" t="s">
        <v>2417</v>
      </c>
      <c r="D57" s="15">
        <v>50445.0</v>
      </c>
      <c r="E57" s="15" t="s">
        <v>531</v>
      </c>
      <c r="F57" s="16"/>
      <c r="G57" s="16"/>
      <c r="H57" s="17"/>
      <c r="I57" s="24"/>
      <c r="J57" s="24">
        <v>2700.0</v>
      </c>
      <c r="K57" s="18"/>
      <c r="L57" s="16"/>
      <c r="M57" s="16"/>
      <c r="N57" s="16"/>
      <c r="O57" s="16"/>
      <c r="P57" s="19">
        <v>2700.0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44727.0</v>
      </c>
      <c r="C58" s="14" t="s">
        <v>2418</v>
      </c>
      <c r="D58" s="15">
        <v>27895.0</v>
      </c>
      <c r="E58" s="15" t="s">
        <v>1823</v>
      </c>
      <c r="F58" s="16"/>
      <c r="G58" s="16"/>
      <c r="H58" s="17"/>
      <c r="I58" s="24"/>
      <c r="J58" s="24">
        <v>5000.0</v>
      </c>
      <c r="K58" s="18"/>
      <c r="L58" s="16"/>
      <c r="M58" s="16"/>
      <c r="N58" s="16"/>
      <c r="O58" s="16"/>
      <c r="P58" s="19">
        <v>5000.0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44727.0</v>
      </c>
      <c r="C59" s="14" t="s">
        <v>2419</v>
      </c>
      <c r="D59" s="15">
        <v>64289.0</v>
      </c>
      <c r="E59" s="15" t="s">
        <v>2420</v>
      </c>
      <c r="F59" s="16"/>
      <c r="G59" s="16"/>
      <c r="H59" s="17"/>
      <c r="I59" s="24"/>
      <c r="J59" s="24">
        <v>5000.0</v>
      </c>
      <c r="K59" s="18"/>
      <c r="L59" s="16"/>
      <c r="M59" s="16"/>
      <c r="N59" s="16"/>
      <c r="O59" s="16"/>
      <c r="P59" s="19">
        <v>5000.0</v>
      </c>
      <c r="Q59" s="20">
        <f t="shared" si="1"/>
        <v>0</v>
      </c>
      <c r="R59" s="19" t="s">
        <v>33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44727.0</v>
      </c>
      <c r="C60" s="14" t="s">
        <v>2421</v>
      </c>
      <c r="D60" s="15">
        <v>50593.0</v>
      </c>
      <c r="E60" s="15" t="s">
        <v>47</v>
      </c>
      <c r="F60" s="16"/>
      <c r="G60" s="16"/>
      <c r="H60" s="23"/>
      <c r="I60" s="24">
        <v>25000.0</v>
      </c>
      <c r="J60" s="24"/>
      <c r="K60" s="18"/>
      <c r="L60" s="16"/>
      <c r="M60" s="16"/>
      <c r="N60" s="16"/>
      <c r="O60" s="16"/>
      <c r="P60" s="19">
        <v>25000.0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44727.0</v>
      </c>
      <c r="C61" s="14" t="s">
        <v>2422</v>
      </c>
      <c r="D61" s="15">
        <v>51084.0</v>
      </c>
      <c r="E61" s="15" t="s">
        <v>2423</v>
      </c>
      <c r="F61" s="16"/>
      <c r="G61" s="16"/>
      <c r="H61" s="23"/>
      <c r="I61" s="24"/>
      <c r="J61" s="24">
        <v>5150.0</v>
      </c>
      <c r="K61" s="18"/>
      <c r="L61" s="16"/>
      <c r="M61" s="16"/>
      <c r="N61" s="16"/>
      <c r="O61" s="16"/>
      <c r="P61" s="19">
        <v>5150.0</v>
      </c>
      <c r="Q61" s="20">
        <f t="shared" si="1"/>
        <v>0</v>
      </c>
      <c r="R61" s="19" t="s">
        <v>79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44727.0</v>
      </c>
      <c r="C62" s="14" t="s">
        <v>2424</v>
      </c>
      <c r="D62" s="15">
        <v>52373.0</v>
      </c>
      <c r="E62" s="15" t="s">
        <v>112</v>
      </c>
      <c r="F62" s="16"/>
      <c r="G62" s="16"/>
      <c r="H62" s="17"/>
      <c r="I62" s="24"/>
      <c r="J62" s="24">
        <v>7650.0</v>
      </c>
      <c r="K62" s="18"/>
      <c r="L62" s="16"/>
      <c r="M62" s="16"/>
      <c r="N62" s="16"/>
      <c r="O62" s="16"/>
      <c r="P62" s="19">
        <v>7650.0</v>
      </c>
      <c r="Q62" s="20">
        <f t="shared" si="1"/>
        <v>0</v>
      </c>
      <c r="R62" s="19" t="s">
        <v>1283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5.5" customHeight="1">
      <c r="A63" s="12">
        <v>59.0</v>
      </c>
      <c r="B63" s="13">
        <v>44727.0</v>
      </c>
      <c r="C63" s="14" t="s">
        <v>2425</v>
      </c>
      <c r="D63" s="15">
        <v>51069.0</v>
      </c>
      <c r="E63" s="15" t="s">
        <v>1170</v>
      </c>
      <c r="F63" s="16"/>
      <c r="G63" s="18">
        <v>17500.0</v>
      </c>
      <c r="H63" s="17"/>
      <c r="I63" s="24"/>
      <c r="J63" s="24"/>
      <c r="K63" s="18"/>
      <c r="L63" s="16"/>
      <c r="M63" s="16"/>
      <c r="N63" s="16"/>
      <c r="O63" s="16"/>
      <c r="P63" s="19">
        <v>17500.0</v>
      </c>
      <c r="Q63" s="20">
        <f t="shared" si="1"/>
        <v>0</v>
      </c>
      <c r="R63" s="19" t="s">
        <v>79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44727.0</v>
      </c>
      <c r="C64" s="14" t="s">
        <v>2426</v>
      </c>
      <c r="D64" s="15">
        <v>35245.0</v>
      </c>
      <c r="E64" s="15" t="s">
        <v>677</v>
      </c>
      <c r="F64" s="16"/>
      <c r="G64" s="16"/>
      <c r="H64" s="17"/>
      <c r="I64" s="24"/>
      <c r="J64" s="24">
        <v>355000.0</v>
      </c>
      <c r="K64" s="18"/>
      <c r="L64" s="16"/>
      <c r="M64" s="16"/>
      <c r="N64" s="16"/>
      <c r="O64" s="16"/>
      <c r="P64" s="19">
        <v>355000.0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44727.0</v>
      </c>
      <c r="C65" s="14" t="s">
        <v>2427</v>
      </c>
      <c r="D65" s="15">
        <v>22332.0</v>
      </c>
      <c r="E65" s="15" t="s">
        <v>402</v>
      </c>
      <c r="F65" s="16"/>
      <c r="G65" s="16"/>
      <c r="H65" s="17"/>
      <c r="I65" s="24">
        <v>11400.0</v>
      </c>
      <c r="J65" s="24"/>
      <c r="K65" s="18"/>
      <c r="L65" s="16"/>
      <c r="M65" s="16"/>
      <c r="N65" s="16"/>
      <c r="O65" s="16"/>
      <c r="P65" s="19">
        <v>11400.0</v>
      </c>
      <c r="Q65" s="20">
        <f t="shared" si="1"/>
        <v>0</v>
      </c>
      <c r="R65" s="19" t="s">
        <v>1283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44727.0</v>
      </c>
      <c r="C66" s="14" t="s">
        <v>2428</v>
      </c>
      <c r="D66" s="15">
        <v>71404.0</v>
      </c>
      <c r="E66" s="15" t="s">
        <v>2429</v>
      </c>
      <c r="F66" s="16"/>
      <c r="G66" s="16"/>
      <c r="H66" s="17"/>
      <c r="I66" s="24"/>
      <c r="J66" s="24">
        <v>27000.0</v>
      </c>
      <c r="K66" s="18"/>
      <c r="L66" s="16"/>
      <c r="M66" s="16"/>
      <c r="N66" s="16"/>
      <c r="O66" s="16"/>
      <c r="P66" s="19">
        <v>27000.0</v>
      </c>
      <c r="Q66" s="20">
        <f t="shared" si="1"/>
        <v>0</v>
      </c>
      <c r="R66" s="19" t="s">
        <v>79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44727.0</v>
      </c>
      <c r="C67" s="14" t="s">
        <v>2430</v>
      </c>
      <c r="D67" s="15">
        <v>22332.0</v>
      </c>
      <c r="E67" s="15" t="s">
        <v>402</v>
      </c>
      <c r="F67" s="16"/>
      <c r="G67" s="16"/>
      <c r="H67" s="17"/>
      <c r="I67" s="24">
        <v>10000.0</v>
      </c>
      <c r="J67" s="24"/>
      <c r="K67" s="18"/>
      <c r="L67" s="16"/>
      <c r="M67" s="16"/>
      <c r="N67" s="16"/>
      <c r="O67" s="16"/>
      <c r="P67" s="19">
        <v>10000.0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44727.0</v>
      </c>
      <c r="C68" s="14" t="s">
        <v>2431</v>
      </c>
      <c r="D68" s="15">
        <v>53283.0</v>
      </c>
      <c r="E68" s="15" t="s">
        <v>199</v>
      </c>
      <c r="F68" s="16"/>
      <c r="G68" s="16"/>
      <c r="H68" s="17"/>
      <c r="I68" s="24">
        <v>2700.0</v>
      </c>
      <c r="J68" s="24"/>
      <c r="K68" s="18"/>
      <c r="L68" s="16"/>
      <c r="M68" s="16"/>
      <c r="N68" s="16"/>
      <c r="O68" s="16"/>
      <c r="P68" s="19">
        <v>2700.0</v>
      </c>
      <c r="Q68" s="20">
        <f t="shared" si="1"/>
        <v>0</v>
      </c>
      <c r="R68" s="19" t="s">
        <v>1283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44727.0</v>
      </c>
      <c r="C69" s="14" t="s">
        <v>2432</v>
      </c>
      <c r="D69" s="15">
        <v>53842.0</v>
      </c>
      <c r="E69" s="15" t="s">
        <v>1081</v>
      </c>
      <c r="F69" s="18"/>
      <c r="G69" s="16"/>
      <c r="H69" s="17"/>
      <c r="I69" s="24">
        <v>5150.0</v>
      </c>
      <c r="J69" s="24"/>
      <c r="K69" s="18"/>
      <c r="L69" s="16"/>
      <c r="M69" s="16"/>
      <c r="N69" s="16"/>
      <c r="O69" s="16"/>
      <c r="P69" s="19">
        <v>5150.0</v>
      </c>
      <c r="Q69" s="20">
        <f t="shared" si="1"/>
        <v>0</v>
      </c>
      <c r="R69" s="19" t="s">
        <v>1283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44727.0</v>
      </c>
      <c r="C70" s="14" t="s">
        <v>2433</v>
      </c>
      <c r="D70" s="15">
        <v>65450.0</v>
      </c>
      <c r="E70" s="15" t="s">
        <v>2434</v>
      </c>
      <c r="F70" s="16"/>
      <c r="G70" s="16"/>
      <c r="H70" s="17"/>
      <c r="I70" s="24"/>
      <c r="J70" s="24">
        <v>27000.0</v>
      </c>
      <c r="K70" s="18"/>
      <c r="L70" s="16"/>
      <c r="M70" s="18"/>
      <c r="N70" s="16"/>
      <c r="O70" s="16"/>
      <c r="P70" s="19">
        <v>27000.0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44727.0</v>
      </c>
      <c r="C71" s="14" t="s">
        <v>2435</v>
      </c>
      <c r="D71" s="15">
        <v>71405.0</v>
      </c>
      <c r="E71" s="15" t="s">
        <v>2436</v>
      </c>
      <c r="F71" s="16"/>
      <c r="G71" s="16"/>
      <c r="H71" s="17"/>
      <c r="I71" s="24">
        <v>27000.0</v>
      </c>
      <c r="J71" s="24"/>
      <c r="K71" s="18"/>
      <c r="L71" s="16"/>
      <c r="M71" s="16"/>
      <c r="N71" s="16"/>
      <c r="O71" s="16"/>
      <c r="P71" s="19">
        <v>27000.0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44727.0</v>
      </c>
      <c r="C72" s="14" t="s">
        <v>2437</v>
      </c>
      <c r="D72" s="15">
        <v>42833.0</v>
      </c>
      <c r="E72" s="15" t="s">
        <v>2438</v>
      </c>
      <c r="F72" s="16"/>
      <c r="G72" s="16"/>
      <c r="H72" s="17"/>
      <c r="I72" s="24">
        <v>2650.0</v>
      </c>
      <c r="J72" s="24"/>
      <c r="K72" s="18"/>
      <c r="L72" s="16"/>
      <c r="M72" s="16"/>
      <c r="N72" s="16"/>
      <c r="O72" s="16"/>
      <c r="P72" s="19">
        <v>2650.0</v>
      </c>
      <c r="Q72" s="20">
        <f t="shared" si="1"/>
        <v>0</v>
      </c>
      <c r="R72" s="19" t="s">
        <v>2054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44727.0</v>
      </c>
      <c r="C73" s="14" t="s">
        <v>2439</v>
      </c>
      <c r="D73" s="15">
        <v>57499.0</v>
      </c>
      <c r="E73" s="15" t="s">
        <v>177</v>
      </c>
      <c r="F73" s="16"/>
      <c r="G73" s="16"/>
      <c r="H73" s="17"/>
      <c r="I73" s="24"/>
      <c r="J73" s="24"/>
      <c r="K73" s="18">
        <v>10000.0</v>
      </c>
      <c r="L73" s="16"/>
      <c r="M73" s="16"/>
      <c r="N73" s="16"/>
      <c r="O73" s="16"/>
      <c r="P73" s="19">
        <v>10000.0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44727.0</v>
      </c>
      <c r="C74" s="14" t="s">
        <v>2440</v>
      </c>
      <c r="D74" s="15">
        <v>19688.0</v>
      </c>
      <c r="E74" s="15" t="s">
        <v>1376</v>
      </c>
      <c r="F74" s="16"/>
      <c r="G74" s="16"/>
      <c r="H74" s="17"/>
      <c r="I74" s="24">
        <v>25000.0</v>
      </c>
      <c r="J74" s="24"/>
      <c r="K74" s="24"/>
      <c r="L74" s="16"/>
      <c r="M74" s="16"/>
      <c r="N74" s="16"/>
      <c r="O74" s="16"/>
      <c r="P74" s="19">
        <v>25000.0</v>
      </c>
      <c r="Q74" s="20">
        <f t="shared" si="1"/>
        <v>0</v>
      </c>
      <c r="R74" s="19" t="s">
        <v>2054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44727.0</v>
      </c>
      <c r="C75" s="14" t="s">
        <v>2441</v>
      </c>
      <c r="D75" s="15">
        <v>22727.0</v>
      </c>
      <c r="E75" s="15" t="s">
        <v>105</v>
      </c>
      <c r="F75" s="16"/>
      <c r="G75" s="16"/>
      <c r="H75" s="17"/>
      <c r="I75" s="24">
        <v>35000.0</v>
      </c>
      <c r="J75" s="24">
        <v>750.0</v>
      </c>
      <c r="K75" s="18"/>
      <c r="L75" s="16"/>
      <c r="M75" s="16"/>
      <c r="N75" s="16"/>
      <c r="O75" s="16"/>
      <c r="P75" s="19">
        <v>35750.0</v>
      </c>
      <c r="Q75" s="20">
        <f t="shared" si="1"/>
        <v>0</v>
      </c>
      <c r="R75" s="19" t="s">
        <v>79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44727.0</v>
      </c>
      <c r="C76" s="14" t="s">
        <v>2442</v>
      </c>
      <c r="D76" s="15">
        <v>59137.0</v>
      </c>
      <c r="E76" s="15" t="s">
        <v>937</v>
      </c>
      <c r="F76" s="16"/>
      <c r="G76" s="16"/>
      <c r="H76" s="23">
        <v>5000.0</v>
      </c>
      <c r="I76" s="24"/>
      <c r="J76" s="24"/>
      <c r="K76" s="18"/>
      <c r="L76" s="16"/>
      <c r="M76" s="16"/>
      <c r="N76" s="16"/>
      <c r="O76" s="16"/>
      <c r="P76" s="19">
        <v>5000.0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44727.0</v>
      </c>
      <c r="C77" s="14" t="s">
        <v>2443</v>
      </c>
      <c r="D77" s="15">
        <v>59137.0</v>
      </c>
      <c r="E77" s="15" t="s">
        <v>937</v>
      </c>
      <c r="F77" s="16"/>
      <c r="G77" s="16"/>
      <c r="H77" s="23">
        <v>2800.0</v>
      </c>
      <c r="I77" s="24"/>
      <c r="J77" s="24"/>
      <c r="K77" s="18"/>
      <c r="L77" s="16"/>
      <c r="M77" s="16"/>
      <c r="N77" s="16"/>
      <c r="O77" s="16"/>
      <c r="P77" s="19">
        <v>2800.0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44727.0</v>
      </c>
      <c r="C78" s="14" t="s">
        <v>2444</v>
      </c>
      <c r="D78" s="15">
        <v>69934.0</v>
      </c>
      <c r="E78" s="15" t="s">
        <v>384</v>
      </c>
      <c r="F78" s="16"/>
      <c r="G78" s="16"/>
      <c r="H78" s="17"/>
      <c r="I78" s="24"/>
      <c r="J78" s="24">
        <v>1600.0</v>
      </c>
      <c r="K78" s="24"/>
      <c r="L78" s="16"/>
      <c r="M78" s="16"/>
      <c r="N78" s="16"/>
      <c r="O78" s="16"/>
      <c r="P78" s="19">
        <v>1600.0</v>
      </c>
      <c r="Q78" s="20">
        <f t="shared" si="1"/>
        <v>0</v>
      </c>
      <c r="R78" s="19" t="s">
        <v>1283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44727.0</v>
      </c>
      <c r="C79" s="14" t="s">
        <v>2445</v>
      </c>
      <c r="D79" s="15">
        <v>67797.0</v>
      </c>
      <c r="E79" s="15" t="s">
        <v>2282</v>
      </c>
      <c r="F79" s="16"/>
      <c r="G79" s="16"/>
      <c r="H79" s="17"/>
      <c r="I79" s="24">
        <v>16800.0</v>
      </c>
      <c r="J79" s="24"/>
      <c r="K79" s="18"/>
      <c r="L79" s="16"/>
      <c r="M79" s="16"/>
      <c r="N79" s="16"/>
      <c r="O79" s="16"/>
      <c r="P79" s="19">
        <v>16800.0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44727.0</v>
      </c>
      <c r="C80" s="14" t="s">
        <v>2446</v>
      </c>
      <c r="D80" s="15">
        <v>48631.0</v>
      </c>
      <c r="E80" s="15" t="s">
        <v>619</v>
      </c>
      <c r="F80" s="16"/>
      <c r="G80" s="16"/>
      <c r="H80" s="17"/>
      <c r="I80" s="24">
        <v>400.0</v>
      </c>
      <c r="J80" s="24"/>
      <c r="K80" s="18"/>
      <c r="L80" s="16"/>
      <c r="M80" s="16"/>
      <c r="N80" s="16"/>
      <c r="O80" s="16"/>
      <c r="P80" s="19">
        <v>400.0</v>
      </c>
      <c r="Q80" s="20">
        <f t="shared" si="1"/>
        <v>0</v>
      </c>
      <c r="R80" s="19" t="s">
        <v>79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44727.0</v>
      </c>
      <c r="C81" s="14" t="s">
        <v>2447</v>
      </c>
      <c r="D81" s="15">
        <v>57061.0</v>
      </c>
      <c r="E81" s="15" t="s">
        <v>2448</v>
      </c>
      <c r="F81" s="16"/>
      <c r="G81" s="16"/>
      <c r="H81" s="23"/>
      <c r="I81" s="24"/>
      <c r="J81" s="24">
        <v>7650.0</v>
      </c>
      <c r="K81" s="18"/>
      <c r="L81" s="16"/>
      <c r="M81" s="16"/>
      <c r="N81" s="16"/>
      <c r="O81" s="16"/>
      <c r="P81" s="19">
        <v>7650.0</v>
      </c>
      <c r="Q81" s="20">
        <f t="shared" si="1"/>
        <v>0</v>
      </c>
      <c r="R81" s="19" t="s">
        <v>1283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44727.0</v>
      </c>
      <c r="C82" s="14" t="s">
        <v>2449</v>
      </c>
      <c r="D82" s="15">
        <v>70078.0</v>
      </c>
      <c r="E82" s="15" t="s">
        <v>270</v>
      </c>
      <c r="F82" s="16"/>
      <c r="G82" s="16"/>
      <c r="H82" s="23"/>
      <c r="I82" s="24">
        <v>600.0</v>
      </c>
      <c r="J82" s="24"/>
      <c r="K82" s="18"/>
      <c r="L82" s="16"/>
      <c r="M82" s="16"/>
      <c r="N82" s="16"/>
      <c r="O82" s="16"/>
      <c r="P82" s="19">
        <v>600.0</v>
      </c>
      <c r="Q82" s="20">
        <f t="shared" si="1"/>
        <v>0</v>
      </c>
      <c r="R82" s="19" t="s">
        <v>79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44727.0</v>
      </c>
      <c r="C83" s="14" t="s">
        <v>2450</v>
      </c>
      <c r="D83" s="15">
        <v>50739.0</v>
      </c>
      <c r="E83" s="15" t="s">
        <v>76</v>
      </c>
      <c r="F83" s="16"/>
      <c r="G83" s="16"/>
      <c r="H83" s="17"/>
      <c r="I83" s="24">
        <v>350.0</v>
      </c>
      <c r="J83" s="24"/>
      <c r="K83" s="18"/>
      <c r="L83" s="16"/>
      <c r="M83" s="18"/>
      <c r="N83" s="16"/>
      <c r="O83" s="16"/>
      <c r="P83" s="19">
        <v>350.0</v>
      </c>
      <c r="Q83" s="20">
        <f t="shared" si="1"/>
        <v>0</v>
      </c>
      <c r="R83" s="19" t="s">
        <v>1283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44727.0</v>
      </c>
      <c r="C84" s="14" t="s">
        <v>2451</v>
      </c>
      <c r="D84" s="15">
        <v>30895.0</v>
      </c>
      <c r="E84" s="15" t="s">
        <v>41</v>
      </c>
      <c r="F84" s="16"/>
      <c r="G84" s="16"/>
      <c r="H84" s="17"/>
      <c r="I84" s="24">
        <v>22450.0</v>
      </c>
      <c r="J84" s="18"/>
      <c r="K84" s="18"/>
      <c r="L84" s="16"/>
      <c r="M84" s="18"/>
      <c r="N84" s="16"/>
      <c r="O84" s="16"/>
      <c r="P84" s="19">
        <v>22450.0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44727.0</v>
      </c>
      <c r="C85" s="14" t="s">
        <v>2452</v>
      </c>
      <c r="D85" s="15">
        <v>48631.0</v>
      </c>
      <c r="E85" s="15" t="s">
        <v>619</v>
      </c>
      <c r="F85" s="16"/>
      <c r="G85" s="16"/>
      <c r="H85" s="17"/>
      <c r="I85" s="24">
        <v>7500.0</v>
      </c>
      <c r="J85" s="24">
        <v>7500.0</v>
      </c>
      <c r="K85" s="18"/>
      <c r="L85" s="16"/>
      <c r="M85" s="16"/>
      <c r="N85" s="16"/>
      <c r="O85" s="16"/>
      <c r="P85" s="19">
        <v>15000.0</v>
      </c>
      <c r="Q85" s="20">
        <f t="shared" si="1"/>
        <v>0</v>
      </c>
      <c r="R85" s="19" t="s">
        <v>79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44727.0</v>
      </c>
      <c r="C86" s="14" t="s">
        <v>2453</v>
      </c>
      <c r="D86" s="15">
        <v>71408.0</v>
      </c>
      <c r="E86" s="15" t="s">
        <v>2454</v>
      </c>
      <c r="F86" s="16"/>
      <c r="G86" s="16"/>
      <c r="H86" s="17"/>
      <c r="I86" s="18">
        <v>27000.0</v>
      </c>
      <c r="J86" s="24"/>
      <c r="K86" s="18"/>
      <c r="L86" s="16"/>
      <c r="M86" s="16"/>
      <c r="N86" s="16"/>
      <c r="O86" s="16"/>
      <c r="P86" s="19">
        <v>27000.0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44727.0</v>
      </c>
      <c r="C87" s="14" t="s">
        <v>2455</v>
      </c>
      <c r="D87" s="15">
        <v>33995.0</v>
      </c>
      <c r="E87" s="15" t="s">
        <v>2456</v>
      </c>
      <c r="F87" s="16"/>
      <c r="G87" s="18"/>
      <c r="H87" s="17"/>
      <c r="I87" s="18"/>
      <c r="J87" s="24">
        <v>8200.0</v>
      </c>
      <c r="K87" s="18"/>
      <c r="L87" s="16"/>
      <c r="M87" s="16"/>
      <c r="N87" s="16"/>
      <c r="O87" s="16"/>
      <c r="P87" s="19">
        <v>8200.0</v>
      </c>
      <c r="Q87" s="20">
        <f t="shared" si="1"/>
        <v>0</v>
      </c>
      <c r="R87" s="19" t="s">
        <v>1283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44727.0</v>
      </c>
      <c r="C88" s="14" t="s">
        <v>2457</v>
      </c>
      <c r="D88" s="15">
        <v>49677.0</v>
      </c>
      <c r="E88" s="15" t="s">
        <v>2458</v>
      </c>
      <c r="F88" s="16"/>
      <c r="G88" s="16"/>
      <c r="H88" s="17"/>
      <c r="I88" s="24">
        <v>5000.0</v>
      </c>
      <c r="J88" s="24"/>
      <c r="K88" s="18"/>
      <c r="L88" s="16"/>
      <c r="M88" s="16"/>
      <c r="N88" s="16"/>
      <c r="O88" s="16"/>
      <c r="P88" s="19">
        <v>5000.0</v>
      </c>
      <c r="Q88" s="20">
        <f t="shared" si="1"/>
        <v>0</v>
      </c>
      <c r="R88" s="19" t="s">
        <v>1283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44727.0</v>
      </c>
      <c r="C89" s="14" t="s">
        <v>2459</v>
      </c>
      <c r="D89" s="15">
        <v>49677.0</v>
      </c>
      <c r="E89" s="15" t="s">
        <v>2458</v>
      </c>
      <c r="F89" s="24"/>
      <c r="G89" s="16"/>
      <c r="H89" s="23"/>
      <c r="I89" s="24">
        <v>5000.0</v>
      </c>
      <c r="J89" s="24"/>
      <c r="K89" s="18"/>
      <c r="L89" s="16"/>
      <c r="M89" s="16"/>
      <c r="N89" s="16"/>
      <c r="O89" s="16"/>
      <c r="P89" s="19">
        <v>5000.0</v>
      </c>
      <c r="Q89" s="20">
        <f t="shared" si="1"/>
        <v>0</v>
      </c>
      <c r="R89" s="19" t="s">
        <v>1283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44727.0</v>
      </c>
      <c r="C90" s="14" t="s">
        <v>2460</v>
      </c>
      <c r="D90" s="15">
        <v>19688.0</v>
      </c>
      <c r="E90" s="15" t="s">
        <v>1376</v>
      </c>
      <c r="F90" s="16"/>
      <c r="G90" s="16"/>
      <c r="H90" s="17"/>
      <c r="I90" s="18"/>
      <c r="J90" s="24">
        <v>10000.0</v>
      </c>
      <c r="K90" s="18"/>
      <c r="L90" s="16"/>
      <c r="M90" s="16"/>
      <c r="N90" s="16"/>
      <c r="O90" s="16"/>
      <c r="P90" s="19">
        <v>10000.0</v>
      </c>
      <c r="Q90" s="20">
        <f t="shared" si="1"/>
        <v>0</v>
      </c>
      <c r="R90" s="19" t="s">
        <v>1283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44727.0</v>
      </c>
      <c r="C91" s="14" t="s">
        <v>2461</v>
      </c>
      <c r="D91" s="15">
        <v>50070.0</v>
      </c>
      <c r="E91" s="15" t="s">
        <v>2462</v>
      </c>
      <c r="F91" s="16"/>
      <c r="G91" s="18"/>
      <c r="H91" s="23">
        <v>15000.0</v>
      </c>
      <c r="I91" s="24"/>
      <c r="J91" s="18"/>
      <c r="K91" s="24"/>
      <c r="L91" s="16"/>
      <c r="M91" s="16"/>
      <c r="N91" s="16"/>
      <c r="O91" s="16"/>
      <c r="P91" s="19">
        <v>15000.0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44727.0</v>
      </c>
      <c r="C92" s="14" t="s">
        <v>2463</v>
      </c>
      <c r="D92" s="15">
        <v>21818.0</v>
      </c>
      <c r="E92" s="15" t="s">
        <v>172</v>
      </c>
      <c r="F92" s="16"/>
      <c r="G92" s="16"/>
      <c r="H92" s="17"/>
      <c r="I92" s="24">
        <v>5000.0</v>
      </c>
      <c r="J92" s="24"/>
      <c r="K92" s="18"/>
      <c r="L92" s="16"/>
      <c r="M92" s="16"/>
      <c r="N92" s="16"/>
      <c r="O92" s="16"/>
      <c r="P92" s="19">
        <v>5000.0</v>
      </c>
      <c r="Q92" s="20">
        <f t="shared" si="1"/>
        <v>0</v>
      </c>
      <c r="R92" s="19" t="s">
        <v>24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44727.0</v>
      </c>
      <c r="C93" s="14" t="s">
        <v>2464</v>
      </c>
      <c r="D93" s="15">
        <v>21818.0</v>
      </c>
      <c r="E93" s="15" t="s">
        <v>172</v>
      </c>
      <c r="F93" s="16"/>
      <c r="G93" s="16"/>
      <c r="H93" s="17"/>
      <c r="I93" s="24">
        <v>15000.0</v>
      </c>
      <c r="J93" s="18"/>
      <c r="K93" s="18"/>
      <c r="L93" s="16"/>
      <c r="M93" s="16"/>
      <c r="N93" s="16"/>
      <c r="O93" s="16"/>
      <c r="P93" s="19">
        <v>15000.0</v>
      </c>
      <c r="Q93" s="20">
        <f t="shared" si="1"/>
        <v>0</v>
      </c>
      <c r="R93" s="19" t="s">
        <v>24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44727.0</v>
      </c>
      <c r="C94" s="14" t="s">
        <v>2465</v>
      </c>
      <c r="D94" s="15">
        <v>14329.0</v>
      </c>
      <c r="E94" s="15" t="s">
        <v>637</v>
      </c>
      <c r="F94" s="18"/>
      <c r="G94" s="16"/>
      <c r="H94" s="17"/>
      <c r="I94" s="24">
        <v>300.0</v>
      </c>
      <c r="J94" s="24"/>
      <c r="K94" s="18"/>
      <c r="L94" s="16"/>
      <c r="M94" s="16"/>
      <c r="N94" s="16"/>
      <c r="O94" s="16"/>
      <c r="P94" s="19">
        <v>300.0</v>
      </c>
      <c r="Q94" s="20">
        <f t="shared" si="1"/>
        <v>0</v>
      </c>
      <c r="R94" s="19" t="s">
        <v>24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44727.0</v>
      </c>
      <c r="C95" s="14" t="s">
        <v>2466</v>
      </c>
      <c r="D95" s="15">
        <v>71418.0</v>
      </c>
      <c r="E95" s="15" t="s">
        <v>2467</v>
      </c>
      <c r="F95" s="16"/>
      <c r="G95" s="16"/>
      <c r="H95" s="17"/>
      <c r="I95" s="24"/>
      <c r="J95" s="24">
        <v>27000.0</v>
      </c>
      <c r="K95" s="18"/>
      <c r="L95" s="16"/>
      <c r="M95" s="16"/>
      <c r="N95" s="16"/>
      <c r="O95" s="16"/>
      <c r="P95" s="19">
        <v>27000.0</v>
      </c>
      <c r="Q95" s="20">
        <f t="shared" si="1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44727.0</v>
      </c>
      <c r="C96" s="14" t="s">
        <v>2468</v>
      </c>
      <c r="D96" s="15">
        <v>13209.0</v>
      </c>
      <c r="E96" s="15" t="s">
        <v>2469</v>
      </c>
      <c r="F96" s="18"/>
      <c r="G96" s="16"/>
      <c r="H96" s="17"/>
      <c r="I96" s="18">
        <v>3700.0</v>
      </c>
      <c r="J96" s="24"/>
      <c r="K96" s="18"/>
      <c r="L96" s="16"/>
      <c r="M96" s="16"/>
      <c r="N96" s="16"/>
      <c r="O96" s="16"/>
      <c r="P96" s="19">
        <v>3700.0</v>
      </c>
      <c r="Q96" s="20">
        <f t="shared" si="1"/>
        <v>0</v>
      </c>
      <c r="R96" s="19" t="s">
        <v>79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44726.0</v>
      </c>
      <c r="C97" s="14" t="s">
        <v>2470</v>
      </c>
      <c r="D97" s="15">
        <v>51017.0</v>
      </c>
      <c r="E97" s="15" t="s">
        <v>228</v>
      </c>
      <c r="F97" s="16"/>
      <c r="G97" s="18"/>
      <c r="H97" s="23">
        <v>3500.0</v>
      </c>
      <c r="I97" s="24"/>
      <c r="J97" s="24"/>
      <c r="K97" s="24"/>
      <c r="L97" s="16"/>
      <c r="M97" s="16"/>
      <c r="N97" s="16"/>
      <c r="O97" s="16"/>
      <c r="P97" s="19">
        <v>3500.0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44726.0</v>
      </c>
      <c r="C98" s="14" t="s">
        <v>2471</v>
      </c>
      <c r="D98" s="15">
        <v>25650.0</v>
      </c>
      <c r="E98" s="15" t="s">
        <v>255</v>
      </c>
      <c r="F98" s="16"/>
      <c r="G98" s="16"/>
      <c r="H98" s="17"/>
      <c r="I98" s="18"/>
      <c r="J98" s="24"/>
      <c r="K98" s="18">
        <v>600.0</v>
      </c>
      <c r="L98" s="16"/>
      <c r="M98" s="16"/>
      <c r="N98" s="16"/>
      <c r="O98" s="16"/>
      <c r="P98" s="19">
        <v>600.0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44726.0</v>
      </c>
      <c r="C99" s="14" t="s">
        <v>2472</v>
      </c>
      <c r="D99" s="15">
        <v>51017.0</v>
      </c>
      <c r="E99" s="15" t="s">
        <v>228</v>
      </c>
      <c r="F99" s="16"/>
      <c r="G99" s="16"/>
      <c r="H99" s="23">
        <v>50000.0</v>
      </c>
      <c r="I99" s="24"/>
      <c r="J99" s="24"/>
      <c r="K99" s="18"/>
      <c r="L99" s="16"/>
      <c r="M99" s="16"/>
      <c r="N99" s="16"/>
      <c r="O99" s="16"/>
      <c r="P99" s="19">
        <v>50000.0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44727.0</v>
      </c>
      <c r="C100" s="14" t="s">
        <v>2473</v>
      </c>
      <c r="D100" s="15">
        <v>37642.0</v>
      </c>
      <c r="E100" s="15" t="s">
        <v>344</v>
      </c>
      <c r="F100" s="16"/>
      <c r="G100" s="18"/>
      <c r="H100" s="23">
        <v>15000.0</v>
      </c>
      <c r="I100" s="24"/>
      <c r="J100" s="24"/>
      <c r="K100" s="18"/>
      <c r="L100" s="16"/>
      <c r="M100" s="18"/>
      <c r="N100" s="16"/>
      <c r="O100" s="16"/>
      <c r="P100" s="19">
        <v>15000.0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44727.0</v>
      </c>
      <c r="C101" s="14" t="s">
        <v>2474</v>
      </c>
      <c r="D101" s="15">
        <v>50836.0</v>
      </c>
      <c r="E101" s="15" t="s">
        <v>2475</v>
      </c>
      <c r="F101" s="24"/>
      <c r="G101" s="16"/>
      <c r="H101" s="17"/>
      <c r="I101" s="24"/>
      <c r="J101" s="24"/>
      <c r="K101" s="18"/>
      <c r="L101" s="16"/>
      <c r="M101" s="18">
        <v>2650.0</v>
      </c>
      <c r="N101" s="16"/>
      <c r="O101" s="18"/>
      <c r="P101" s="19">
        <v>2650.0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44727.0</v>
      </c>
      <c r="C102" s="14" t="s">
        <v>2476</v>
      </c>
      <c r="D102" s="15">
        <v>25650.0</v>
      </c>
      <c r="E102" s="15" t="s">
        <v>255</v>
      </c>
      <c r="F102" s="16"/>
      <c r="G102" s="16"/>
      <c r="H102" s="23">
        <v>15000.0</v>
      </c>
      <c r="I102" s="24"/>
      <c r="J102" s="18"/>
      <c r="K102" s="18"/>
      <c r="L102" s="16"/>
      <c r="M102" s="16"/>
      <c r="N102" s="16"/>
      <c r="O102" s="16"/>
      <c r="P102" s="19">
        <v>15000.0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44727.0</v>
      </c>
      <c r="C103" s="14" t="s">
        <v>2477</v>
      </c>
      <c r="D103" s="15">
        <v>55446.0</v>
      </c>
      <c r="E103" s="15" t="s">
        <v>770</v>
      </c>
      <c r="F103" s="16"/>
      <c r="G103" s="18"/>
      <c r="H103" s="23">
        <v>10000.0</v>
      </c>
      <c r="I103" s="24"/>
      <c r="J103" s="18"/>
      <c r="K103" s="18"/>
      <c r="L103" s="16"/>
      <c r="M103" s="16"/>
      <c r="N103" s="16"/>
      <c r="O103" s="18"/>
      <c r="P103" s="19">
        <v>10000.0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44727.0</v>
      </c>
      <c r="C104" s="14" t="s">
        <v>2478</v>
      </c>
      <c r="D104" s="15">
        <v>59137.0</v>
      </c>
      <c r="E104" s="15" t="s">
        <v>937</v>
      </c>
      <c r="F104" s="16"/>
      <c r="G104" s="18"/>
      <c r="H104" s="23">
        <v>18000.0</v>
      </c>
      <c r="I104" s="24"/>
      <c r="J104" s="18"/>
      <c r="K104" s="18"/>
      <c r="L104" s="16"/>
      <c r="M104" s="16"/>
      <c r="N104" s="16"/>
      <c r="O104" s="18"/>
      <c r="P104" s="19">
        <v>18000.0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44727.0</v>
      </c>
      <c r="C105" s="14" t="s">
        <v>2479</v>
      </c>
      <c r="D105" s="15">
        <v>50342.0</v>
      </c>
      <c r="E105" s="15" t="s">
        <v>298</v>
      </c>
      <c r="F105" s="16"/>
      <c r="G105" s="16"/>
      <c r="H105" s="23">
        <v>350.0</v>
      </c>
      <c r="I105" s="24"/>
      <c r="J105" s="18"/>
      <c r="K105" s="18"/>
      <c r="L105" s="16"/>
      <c r="M105" s="16"/>
      <c r="N105" s="16"/>
      <c r="O105" s="18"/>
      <c r="P105" s="19">
        <v>350.0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44727.0</v>
      </c>
      <c r="C106" s="14" t="s">
        <v>2480</v>
      </c>
      <c r="D106" s="15">
        <v>55179.0</v>
      </c>
      <c r="E106" s="15" t="s">
        <v>751</v>
      </c>
      <c r="F106" s="16"/>
      <c r="G106" s="16"/>
      <c r="H106" s="23">
        <v>4100.0</v>
      </c>
      <c r="I106" s="24"/>
      <c r="J106" s="18"/>
      <c r="K106" s="18"/>
      <c r="L106" s="16"/>
      <c r="M106" s="16"/>
      <c r="N106" s="16"/>
      <c r="O106" s="16"/>
      <c r="P106" s="19">
        <v>4100.0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44727.0</v>
      </c>
      <c r="C107" s="14" t="s">
        <v>2481</v>
      </c>
      <c r="D107" s="15">
        <v>50595.0</v>
      </c>
      <c r="E107" s="15" t="s">
        <v>308</v>
      </c>
      <c r="F107" s="16"/>
      <c r="G107" s="16"/>
      <c r="H107" s="23">
        <v>80000.0</v>
      </c>
      <c r="I107" s="24"/>
      <c r="J107" s="18"/>
      <c r="K107" s="18"/>
      <c r="L107" s="16"/>
      <c r="M107" s="16"/>
      <c r="N107" s="16"/>
      <c r="O107" s="16"/>
      <c r="P107" s="19">
        <v>80000.0</v>
      </c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44727.0</v>
      </c>
      <c r="C108" s="14" t="s">
        <v>2482</v>
      </c>
      <c r="D108" s="15">
        <v>49918.0</v>
      </c>
      <c r="E108" s="15" t="s">
        <v>944</v>
      </c>
      <c r="F108" s="16"/>
      <c r="G108" s="18"/>
      <c r="H108" s="23">
        <v>9500.0</v>
      </c>
      <c r="I108" s="24"/>
      <c r="J108" s="24"/>
      <c r="K108" s="18"/>
      <c r="L108" s="16"/>
      <c r="M108" s="16"/>
      <c r="N108" s="16"/>
      <c r="O108" s="16"/>
      <c r="P108" s="19">
        <v>9500.0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44727.0</v>
      </c>
      <c r="C109" s="14" t="s">
        <v>2483</v>
      </c>
      <c r="D109" s="15">
        <v>50595.0</v>
      </c>
      <c r="E109" s="15" t="s">
        <v>308</v>
      </c>
      <c r="F109" s="16"/>
      <c r="G109" s="16"/>
      <c r="H109" s="23">
        <v>4000.0</v>
      </c>
      <c r="I109" s="24"/>
      <c r="J109" s="18"/>
      <c r="K109" s="24"/>
      <c r="L109" s="16"/>
      <c r="M109" s="16"/>
      <c r="N109" s="16"/>
      <c r="O109" s="16"/>
      <c r="P109" s="19">
        <v>4000.0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44727.0</v>
      </c>
      <c r="C110" s="14" t="s">
        <v>2484</v>
      </c>
      <c r="D110" s="15">
        <v>50342.0</v>
      </c>
      <c r="E110" s="15" t="s">
        <v>298</v>
      </c>
      <c r="F110" s="16"/>
      <c r="G110" s="16"/>
      <c r="H110" s="23">
        <v>1950.0</v>
      </c>
      <c r="I110" s="24"/>
      <c r="J110" s="18"/>
      <c r="K110" s="24"/>
      <c r="L110" s="16"/>
      <c r="M110" s="16"/>
      <c r="N110" s="16"/>
      <c r="O110" s="16"/>
      <c r="P110" s="19">
        <v>1950.0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44727.0</v>
      </c>
      <c r="C111" s="14" t="s">
        <v>2485</v>
      </c>
      <c r="D111" s="15">
        <v>51406.0</v>
      </c>
      <c r="E111" s="15" t="s">
        <v>367</v>
      </c>
      <c r="F111" s="16"/>
      <c r="G111" s="16"/>
      <c r="H111" s="23">
        <v>50000.0</v>
      </c>
      <c r="I111" s="24"/>
      <c r="J111" s="18"/>
      <c r="K111" s="18"/>
      <c r="L111" s="16"/>
      <c r="M111" s="16"/>
      <c r="N111" s="16"/>
      <c r="O111" s="18"/>
      <c r="P111" s="19">
        <v>50000.0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44727.0</v>
      </c>
      <c r="C112" s="14" t="s">
        <v>2486</v>
      </c>
      <c r="D112" s="15">
        <v>51406.0</v>
      </c>
      <c r="E112" s="15" t="s">
        <v>367</v>
      </c>
      <c r="F112" s="16"/>
      <c r="G112" s="16"/>
      <c r="H112" s="23">
        <v>34800.0</v>
      </c>
      <c r="I112" s="18"/>
      <c r="J112" s="24"/>
      <c r="K112" s="18"/>
      <c r="L112" s="16"/>
      <c r="M112" s="16"/>
      <c r="N112" s="16"/>
      <c r="O112" s="18"/>
      <c r="P112" s="19">
        <v>34800.0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26"/>
      <c r="B113" s="27"/>
      <c r="C113" s="27"/>
      <c r="D113" s="27"/>
      <c r="E113" s="27"/>
      <c r="F113" s="28">
        <f t="shared" ref="F113:O113" si="2">SUM(F5:F112)</f>
        <v>8000</v>
      </c>
      <c r="G113" s="28">
        <f t="shared" si="2"/>
        <v>18750</v>
      </c>
      <c r="H113" s="28">
        <f t="shared" si="2"/>
        <v>334000</v>
      </c>
      <c r="I113" s="28">
        <f t="shared" si="2"/>
        <v>556550</v>
      </c>
      <c r="J113" s="28">
        <f t="shared" si="2"/>
        <v>595700</v>
      </c>
      <c r="K113" s="28">
        <f t="shared" si="2"/>
        <v>26925</v>
      </c>
      <c r="L113" s="28">
        <f t="shared" si="2"/>
        <v>0</v>
      </c>
      <c r="M113" s="28">
        <f t="shared" si="2"/>
        <v>2650</v>
      </c>
      <c r="N113" s="28">
        <f t="shared" si="2"/>
        <v>0</v>
      </c>
      <c r="O113" s="28">
        <f t="shared" si="2"/>
        <v>0</v>
      </c>
      <c r="P113" s="30">
        <v>1547225.0</v>
      </c>
      <c r="Q113" s="20">
        <f>SUM(Q5:Q112)</f>
        <v>-4650</v>
      </c>
      <c r="R113" s="27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31"/>
      <c r="B114" s="31"/>
      <c r="C114" s="31"/>
      <c r="D114" s="31"/>
      <c r="E114" s="31"/>
      <c r="F114" s="32">
        <f>F113+G113+H113+I113+J113+K113+L113+M113+N113+O113</f>
        <v>1542575</v>
      </c>
      <c r="G114" s="6"/>
      <c r="H114" s="6"/>
      <c r="I114" s="6"/>
      <c r="J114" s="6"/>
      <c r="K114" s="6"/>
      <c r="L114" s="7"/>
      <c r="M114" s="33"/>
      <c r="N114" s="33"/>
      <c r="O114" s="33"/>
      <c r="P114" s="21"/>
      <c r="Q114" s="21"/>
      <c r="R114" s="3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</sheetData>
  <mergeCells count="19">
    <mergeCell ref="E2:E4"/>
    <mergeCell ref="F3:F4"/>
    <mergeCell ref="G3:H3"/>
    <mergeCell ref="I3:J3"/>
    <mergeCell ref="K3:K4"/>
    <mergeCell ref="L3:L4"/>
    <mergeCell ref="F114:L11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8.63"/>
    <col customWidth="1" min="16" max="16" width="14.13"/>
    <col customWidth="1" min="17" max="17" width="15.88"/>
    <col customWidth="1" min="18" max="18" width="13.63"/>
  </cols>
  <sheetData>
    <row r="1">
      <c r="A1" s="1" t="s">
        <v>2487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44727.0</v>
      </c>
      <c r="C5" s="14" t="s">
        <v>2488</v>
      </c>
      <c r="D5" s="15">
        <v>59137.0</v>
      </c>
      <c r="E5" s="15" t="s">
        <v>937</v>
      </c>
      <c r="F5" s="18"/>
      <c r="G5" s="18"/>
      <c r="H5" s="17"/>
      <c r="I5" s="24">
        <v>150.0</v>
      </c>
      <c r="J5" s="18"/>
      <c r="K5" s="18">
        <v>150.0</v>
      </c>
      <c r="L5" s="16"/>
      <c r="M5" s="16"/>
      <c r="N5" s="16"/>
      <c r="O5" s="16"/>
      <c r="P5" s="19">
        <v>300.0</v>
      </c>
      <c r="Q5" s="20">
        <f t="shared" ref="Q5:Q120" si="1">SUM(F5+G5+H5+I5+J5+K5+L5+M5+N5+O5-P5)</f>
        <v>0</v>
      </c>
      <c r="R5" s="19" t="s">
        <v>79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44728.0</v>
      </c>
      <c r="C6" s="14" t="s">
        <v>2489</v>
      </c>
      <c r="D6" s="15">
        <v>48973.0</v>
      </c>
      <c r="E6" s="15" t="s">
        <v>184</v>
      </c>
      <c r="F6" s="18"/>
      <c r="G6" s="18"/>
      <c r="H6" s="17"/>
      <c r="I6" s="24">
        <v>600.0</v>
      </c>
      <c r="J6" s="24"/>
      <c r="K6" s="16"/>
      <c r="L6" s="16"/>
      <c r="M6" s="16"/>
      <c r="N6" s="16"/>
      <c r="O6" s="16"/>
      <c r="P6" s="19">
        <v>600.0</v>
      </c>
      <c r="Q6" s="20">
        <f t="shared" si="1"/>
        <v>0</v>
      </c>
      <c r="R6" s="19" t="s">
        <v>33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44728.0</v>
      </c>
      <c r="C7" s="14" t="s">
        <v>2490</v>
      </c>
      <c r="D7" s="15">
        <v>41057.0</v>
      </c>
      <c r="E7" s="15" t="s">
        <v>496</v>
      </c>
      <c r="F7" s="16"/>
      <c r="G7" s="16"/>
      <c r="H7" s="17"/>
      <c r="I7" s="24">
        <v>1400.0</v>
      </c>
      <c r="J7" s="18"/>
      <c r="K7" s="16"/>
      <c r="L7" s="16"/>
      <c r="M7" s="16"/>
      <c r="N7" s="16"/>
      <c r="O7" s="16"/>
      <c r="P7" s="19">
        <v>1400.0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44728.0</v>
      </c>
      <c r="C8" s="14" t="s">
        <v>2491</v>
      </c>
      <c r="D8" s="15">
        <v>40901.0</v>
      </c>
      <c r="E8" s="15" t="s">
        <v>1961</v>
      </c>
      <c r="F8" s="16"/>
      <c r="G8" s="16"/>
      <c r="H8" s="17"/>
      <c r="I8" s="24">
        <v>3600.0</v>
      </c>
      <c r="J8" s="18"/>
      <c r="K8" s="18"/>
      <c r="L8" s="16"/>
      <c r="M8" s="16"/>
      <c r="N8" s="16"/>
      <c r="O8" s="16"/>
      <c r="P8" s="19">
        <v>3600.0</v>
      </c>
      <c r="Q8" s="20">
        <f t="shared" si="1"/>
        <v>0</v>
      </c>
      <c r="R8" s="19" t="s">
        <v>48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44728.0</v>
      </c>
      <c r="C9" s="14" t="s">
        <v>2492</v>
      </c>
      <c r="D9" s="15">
        <v>64781.0</v>
      </c>
      <c r="E9" s="15" t="s">
        <v>234</v>
      </c>
      <c r="F9" s="16"/>
      <c r="G9" s="16"/>
      <c r="H9" s="17"/>
      <c r="I9" s="24">
        <v>6750.0</v>
      </c>
      <c r="J9" s="24"/>
      <c r="K9" s="18"/>
      <c r="L9" s="16"/>
      <c r="M9" s="16"/>
      <c r="N9" s="16"/>
      <c r="O9" s="16"/>
      <c r="P9" s="19">
        <v>6750.0</v>
      </c>
      <c r="Q9" s="20">
        <f t="shared" si="1"/>
        <v>0</v>
      </c>
      <c r="R9" s="19" t="s">
        <v>2054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44728.0</v>
      </c>
      <c r="C10" s="14" t="s">
        <v>2493</v>
      </c>
      <c r="D10" s="15">
        <v>33507.0</v>
      </c>
      <c r="E10" s="15" t="s">
        <v>749</v>
      </c>
      <c r="F10" s="16"/>
      <c r="G10" s="16"/>
      <c r="H10" s="17"/>
      <c r="I10" s="24">
        <v>9375.0</v>
      </c>
      <c r="J10" s="24"/>
      <c r="K10" s="18"/>
      <c r="L10" s="16"/>
      <c r="M10" s="16"/>
      <c r="N10" s="16"/>
      <c r="O10" s="16"/>
      <c r="P10" s="19">
        <v>9375.0</v>
      </c>
      <c r="Q10" s="20">
        <f t="shared" si="1"/>
        <v>0</v>
      </c>
      <c r="R10" s="19" t="s">
        <v>48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44728.0</v>
      </c>
      <c r="C11" s="14" t="s">
        <v>2494</v>
      </c>
      <c r="D11" s="15">
        <v>10320.0</v>
      </c>
      <c r="E11" s="15" t="s">
        <v>312</v>
      </c>
      <c r="F11" s="16"/>
      <c r="G11" s="16"/>
      <c r="H11" s="17"/>
      <c r="I11" s="24">
        <v>8000.0</v>
      </c>
      <c r="J11" s="24"/>
      <c r="K11" s="18"/>
      <c r="L11" s="16"/>
      <c r="M11" s="16"/>
      <c r="N11" s="16"/>
      <c r="O11" s="16"/>
      <c r="P11" s="19">
        <v>8000.0</v>
      </c>
      <c r="Q11" s="20">
        <f t="shared" si="1"/>
        <v>0</v>
      </c>
      <c r="R11" s="19" t="s">
        <v>48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44728.0</v>
      </c>
      <c r="C12" s="14" t="s">
        <v>2495</v>
      </c>
      <c r="D12" s="15">
        <v>60421.0</v>
      </c>
      <c r="E12" s="15" t="s">
        <v>981</v>
      </c>
      <c r="F12" s="16"/>
      <c r="G12" s="16"/>
      <c r="H12" s="17"/>
      <c r="I12" s="24"/>
      <c r="J12" s="24">
        <v>2500.0</v>
      </c>
      <c r="K12" s="18"/>
      <c r="L12" s="16"/>
      <c r="M12" s="16"/>
      <c r="N12" s="16"/>
      <c r="O12" s="16"/>
      <c r="P12" s="19">
        <v>2500.0</v>
      </c>
      <c r="Q12" s="20">
        <f t="shared" si="1"/>
        <v>0</v>
      </c>
      <c r="R12" s="19" t="s">
        <v>33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44728.0</v>
      </c>
      <c r="C13" s="14" t="s">
        <v>2496</v>
      </c>
      <c r="D13" s="15">
        <v>50173.0</v>
      </c>
      <c r="E13" s="15" t="s">
        <v>466</v>
      </c>
      <c r="F13" s="16"/>
      <c r="G13" s="16"/>
      <c r="H13" s="17"/>
      <c r="I13" s="24"/>
      <c r="J13" s="24">
        <v>2500.0</v>
      </c>
      <c r="K13" s="18"/>
      <c r="L13" s="16"/>
      <c r="M13" s="16"/>
      <c r="N13" s="16"/>
      <c r="O13" s="16"/>
      <c r="P13" s="19">
        <v>2500.0</v>
      </c>
      <c r="Q13" s="20">
        <f t="shared" si="1"/>
        <v>0</v>
      </c>
      <c r="R13" s="19" t="s">
        <v>48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44728.0</v>
      </c>
      <c r="C14" s="14" t="s">
        <v>2497</v>
      </c>
      <c r="D14" s="15">
        <v>36555.0</v>
      </c>
      <c r="E14" s="15" t="s">
        <v>232</v>
      </c>
      <c r="F14" s="16"/>
      <c r="G14" s="16"/>
      <c r="H14" s="17"/>
      <c r="I14" s="24">
        <v>10000.0</v>
      </c>
      <c r="J14" s="24"/>
      <c r="K14" s="18"/>
      <c r="L14" s="16"/>
      <c r="M14" s="16"/>
      <c r="N14" s="16"/>
      <c r="O14" s="16"/>
      <c r="P14" s="19">
        <v>10000.0</v>
      </c>
      <c r="Q14" s="20">
        <f t="shared" si="1"/>
        <v>0</v>
      </c>
      <c r="R14" s="19" t="s">
        <v>48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44728.0</v>
      </c>
      <c r="C15" s="14" t="s">
        <v>2498</v>
      </c>
      <c r="D15" s="15">
        <v>48910.0</v>
      </c>
      <c r="E15" s="15" t="s">
        <v>74</v>
      </c>
      <c r="F15" s="16"/>
      <c r="G15" s="16"/>
      <c r="H15" s="17"/>
      <c r="I15" s="24"/>
      <c r="J15" s="24">
        <v>2650.0</v>
      </c>
      <c r="K15" s="18"/>
      <c r="L15" s="16"/>
      <c r="M15" s="16"/>
      <c r="N15" s="16"/>
      <c r="O15" s="16"/>
      <c r="P15" s="19">
        <v>2650.0</v>
      </c>
      <c r="Q15" s="20">
        <f t="shared" si="1"/>
        <v>0</v>
      </c>
      <c r="R15" s="19" t="s">
        <v>33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44728.0</v>
      </c>
      <c r="C16" s="14" t="s">
        <v>2499</v>
      </c>
      <c r="D16" s="15">
        <v>66774.0</v>
      </c>
      <c r="E16" s="15" t="s">
        <v>376</v>
      </c>
      <c r="F16" s="16"/>
      <c r="G16" s="16"/>
      <c r="H16" s="17"/>
      <c r="I16" s="24"/>
      <c r="J16" s="24">
        <v>3550.0</v>
      </c>
      <c r="K16" s="18"/>
      <c r="L16" s="16"/>
      <c r="M16" s="16"/>
      <c r="N16" s="16"/>
      <c r="O16" s="16"/>
      <c r="P16" s="19">
        <v>3550.0</v>
      </c>
      <c r="Q16" s="20">
        <f t="shared" si="1"/>
        <v>0</v>
      </c>
      <c r="R16" s="19" t="s">
        <v>48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44728.0</v>
      </c>
      <c r="C17" s="14" t="s">
        <v>2500</v>
      </c>
      <c r="D17" s="15">
        <v>21821.0</v>
      </c>
      <c r="E17" s="15" t="s">
        <v>492</v>
      </c>
      <c r="F17" s="16"/>
      <c r="G17" s="16"/>
      <c r="H17" s="17"/>
      <c r="I17" s="24">
        <v>35000.0</v>
      </c>
      <c r="J17" s="24"/>
      <c r="K17" s="18"/>
      <c r="L17" s="16"/>
      <c r="M17" s="16"/>
      <c r="N17" s="16"/>
      <c r="O17" s="16"/>
      <c r="P17" s="19">
        <v>35000.0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44728.0</v>
      </c>
      <c r="C18" s="14" t="s">
        <v>2501</v>
      </c>
      <c r="D18" s="15">
        <v>52681.0</v>
      </c>
      <c r="E18" s="15" t="s">
        <v>628</v>
      </c>
      <c r="F18" s="16"/>
      <c r="G18" s="16"/>
      <c r="H18" s="17"/>
      <c r="I18" s="24">
        <v>2650.0</v>
      </c>
      <c r="J18" s="24"/>
      <c r="K18" s="18"/>
      <c r="L18" s="16"/>
      <c r="M18" s="16"/>
      <c r="N18" s="16"/>
      <c r="O18" s="16"/>
      <c r="P18" s="19">
        <v>2650.0</v>
      </c>
      <c r="Q18" s="20">
        <f t="shared" si="1"/>
        <v>0</v>
      </c>
      <c r="R18" s="19" t="s">
        <v>48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44728.0</v>
      </c>
      <c r="C19" s="14" t="s">
        <v>2502</v>
      </c>
      <c r="D19" s="15">
        <v>13133.0</v>
      </c>
      <c r="E19" s="15" t="s">
        <v>1956</v>
      </c>
      <c r="F19" s="16"/>
      <c r="G19" s="16"/>
      <c r="H19" s="17"/>
      <c r="I19" s="24"/>
      <c r="J19" s="24">
        <v>10000.0</v>
      </c>
      <c r="K19" s="18"/>
      <c r="L19" s="16"/>
      <c r="M19" s="16"/>
      <c r="N19" s="16"/>
      <c r="O19" s="16"/>
      <c r="P19" s="19">
        <v>10000.0</v>
      </c>
      <c r="Q19" s="20">
        <f t="shared" si="1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44728.0</v>
      </c>
      <c r="C20" s="14" t="s">
        <v>2503</v>
      </c>
      <c r="D20" s="15">
        <v>53634.0</v>
      </c>
      <c r="E20" s="15" t="s">
        <v>70</v>
      </c>
      <c r="F20" s="16"/>
      <c r="G20" s="16"/>
      <c r="H20" s="17"/>
      <c r="I20" s="24">
        <v>10000.0</v>
      </c>
      <c r="J20" s="24"/>
      <c r="K20" s="18"/>
      <c r="L20" s="16"/>
      <c r="M20" s="16"/>
      <c r="N20" s="16"/>
      <c r="O20" s="16"/>
      <c r="P20" s="19">
        <v>10000.0</v>
      </c>
      <c r="Q20" s="20">
        <f t="shared" si="1"/>
        <v>0</v>
      </c>
      <c r="R20" s="19" t="s">
        <v>48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44728.0</v>
      </c>
      <c r="C21" s="14" t="s">
        <v>2504</v>
      </c>
      <c r="D21" s="15">
        <v>36996.0</v>
      </c>
      <c r="E21" s="15" t="s">
        <v>2505</v>
      </c>
      <c r="F21" s="16"/>
      <c r="G21" s="16"/>
      <c r="H21" s="17"/>
      <c r="I21" s="24"/>
      <c r="J21" s="24">
        <v>3600.0</v>
      </c>
      <c r="K21" s="18"/>
      <c r="L21" s="16"/>
      <c r="M21" s="16"/>
      <c r="N21" s="16"/>
      <c r="O21" s="16"/>
      <c r="P21" s="19">
        <v>3600.0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44728.0</v>
      </c>
      <c r="C22" s="14" t="s">
        <v>2506</v>
      </c>
      <c r="D22" s="15">
        <v>38576.0</v>
      </c>
      <c r="E22" s="15" t="s">
        <v>2507</v>
      </c>
      <c r="F22" s="16"/>
      <c r="G22" s="16"/>
      <c r="H22" s="17"/>
      <c r="I22" s="24"/>
      <c r="J22" s="24">
        <v>3600.0</v>
      </c>
      <c r="K22" s="18"/>
      <c r="L22" s="16"/>
      <c r="M22" s="16"/>
      <c r="N22" s="16"/>
      <c r="O22" s="16"/>
      <c r="P22" s="19">
        <v>3600.0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44728.0</v>
      </c>
      <c r="C23" s="14" t="s">
        <v>2508</v>
      </c>
      <c r="D23" s="15">
        <v>50060.0</v>
      </c>
      <c r="E23" s="15" t="s">
        <v>2509</v>
      </c>
      <c r="F23" s="16"/>
      <c r="G23" s="16"/>
      <c r="H23" s="17"/>
      <c r="I23" s="24">
        <v>3900.0</v>
      </c>
      <c r="J23" s="24"/>
      <c r="K23" s="18"/>
      <c r="L23" s="16"/>
      <c r="M23" s="16"/>
      <c r="N23" s="16"/>
      <c r="O23" s="16"/>
      <c r="P23" s="19">
        <v>3900.0</v>
      </c>
      <c r="Q23" s="20">
        <f t="shared" si="1"/>
        <v>0</v>
      </c>
      <c r="R23" s="19" t="s">
        <v>33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44728.0</v>
      </c>
      <c r="C24" s="14" t="s">
        <v>2510</v>
      </c>
      <c r="D24" s="15">
        <v>36928.0</v>
      </c>
      <c r="E24" s="15" t="s">
        <v>603</v>
      </c>
      <c r="F24" s="16"/>
      <c r="G24" s="16"/>
      <c r="H24" s="17"/>
      <c r="I24" s="24"/>
      <c r="J24" s="24"/>
      <c r="K24" s="18">
        <v>5400.0</v>
      </c>
      <c r="L24" s="16"/>
      <c r="M24" s="16"/>
      <c r="N24" s="16"/>
      <c r="O24" s="16"/>
      <c r="P24" s="19">
        <v>5400.0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44728.0</v>
      </c>
      <c r="C25" s="14" t="s">
        <v>2511</v>
      </c>
      <c r="D25" s="15">
        <v>51051.0</v>
      </c>
      <c r="E25" s="15" t="s">
        <v>510</v>
      </c>
      <c r="F25" s="16"/>
      <c r="G25" s="18"/>
      <c r="H25" s="17"/>
      <c r="I25" s="24">
        <v>15000.0</v>
      </c>
      <c r="J25" s="24"/>
      <c r="K25" s="18"/>
      <c r="L25" s="16"/>
      <c r="M25" s="16"/>
      <c r="N25" s="16"/>
      <c r="O25" s="16"/>
      <c r="P25" s="19">
        <v>15000.0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44728.0</v>
      </c>
      <c r="C26" s="14" t="s">
        <v>2512</v>
      </c>
      <c r="D26" s="15">
        <v>52247.0</v>
      </c>
      <c r="E26" s="15" t="s">
        <v>190</v>
      </c>
      <c r="F26" s="16"/>
      <c r="G26" s="16"/>
      <c r="H26" s="17"/>
      <c r="I26" s="24">
        <v>1400.0</v>
      </c>
      <c r="J26" s="24"/>
      <c r="K26" s="18"/>
      <c r="L26" s="16"/>
      <c r="M26" s="16"/>
      <c r="N26" s="16"/>
      <c r="O26" s="16"/>
      <c r="P26" s="19">
        <v>1400.0</v>
      </c>
      <c r="Q26" s="20">
        <f t="shared" si="1"/>
        <v>0</v>
      </c>
      <c r="R26" s="19" t="s">
        <v>33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44728.0</v>
      </c>
      <c r="C27" s="14" t="s">
        <v>2513</v>
      </c>
      <c r="D27" s="15">
        <v>22332.0</v>
      </c>
      <c r="E27" s="15" t="s">
        <v>402</v>
      </c>
      <c r="F27" s="16"/>
      <c r="G27" s="16"/>
      <c r="H27" s="17"/>
      <c r="I27" s="24">
        <v>5150.0</v>
      </c>
      <c r="J27" s="24"/>
      <c r="K27" s="18"/>
      <c r="L27" s="16"/>
      <c r="M27" s="16"/>
      <c r="N27" s="16"/>
      <c r="O27" s="16"/>
      <c r="P27" s="19">
        <v>5150.0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44728.0</v>
      </c>
      <c r="C28" s="14" t="s">
        <v>2514</v>
      </c>
      <c r="D28" s="15">
        <v>67286.0</v>
      </c>
      <c r="E28" s="15" t="s">
        <v>103</v>
      </c>
      <c r="F28" s="16"/>
      <c r="G28" s="16"/>
      <c r="H28" s="17"/>
      <c r="I28" s="24">
        <v>350.0</v>
      </c>
      <c r="J28" s="24"/>
      <c r="K28" s="18"/>
      <c r="L28" s="16"/>
      <c r="M28" s="16"/>
      <c r="N28" s="16"/>
      <c r="O28" s="16"/>
      <c r="P28" s="19">
        <v>350.0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44728.0</v>
      </c>
      <c r="C29" s="14" t="s">
        <v>2515</v>
      </c>
      <c r="D29" s="15">
        <v>13209.0</v>
      </c>
      <c r="E29" s="15" t="s">
        <v>2469</v>
      </c>
      <c r="F29" s="16"/>
      <c r="G29" s="16"/>
      <c r="H29" s="17"/>
      <c r="I29" s="24">
        <v>0.0</v>
      </c>
      <c r="J29" s="24"/>
      <c r="K29" s="18"/>
      <c r="L29" s="16"/>
      <c r="M29" s="16"/>
      <c r="N29" s="16"/>
      <c r="O29" s="16"/>
      <c r="P29" s="19">
        <v>3700.0</v>
      </c>
      <c r="Q29" s="20">
        <f t="shared" si="1"/>
        <v>-3700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44728.0</v>
      </c>
      <c r="C30" s="14" t="s">
        <v>2516</v>
      </c>
      <c r="D30" s="15">
        <v>30855.0</v>
      </c>
      <c r="E30" s="15" t="s">
        <v>1612</v>
      </c>
      <c r="F30" s="16"/>
      <c r="G30" s="16"/>
      <c r="H30" s="17"/>
      <c r="I30" s="24"/>
      <c r="J30" s="24">
        <v>5150.0</v>
      </c>
      <c r="K30" s="18"/>
      <c r="L30" s="16"/>
      <c r="M30" s="16"/>
      <c r="N30" s="16"/>
      <c r="O30" s="16"/>
      <c r="P30" s="19">
        <v>5150.0</v>
      </c>
      <c r="Q30" s="20">
        <f t="shared" si="1"/>
        <v>0</v>
      </c>
      <c r="R30" s="19" t="s">
        <v>48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44728.0</v>
      </c>
      <c r="C31" s="14" t="s">
        <v>2517</v>
      </c>
      <c r="D31" s="15">
        <v>51040.0</v>
      </c>
      <c r="E31" s="15" t="s">
        <v>660</v>
      </c>
      <c r="F31" s="16"/>
      <c r="G31" s="16"/>
      <c r="H31" s="17"/>
      <c r="I31" s="24">
        <v>10300.0</v>
      </c>
      <c r="J31" s="24"/>
      <c r="K31" s="18"/>
      <c r="L31" s="16"/>
      <c r="M31" s="16"/>
      <c r="N31" s="16"/>
      <c r="O31" s="16"/>
      <c r="P31" s="19">
        <v>10300.0</v>
      </c>
      <c r="Q31" s="20">
        <f t="shared" si="1"/>
        <v>0</v>
      </c>
      <c r="R31" s="19" t="s">
        <v>48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44728.0</v>
      </c>
      <c r="C32" s="14" t="s">
        <v>2518</v>
      </c>
      <c r="D32" s="15">
        <v>56247.0</v>
      </c>
      <c r="E32" s="15" t="s">
        <v>2519</v>
      </c>
      <c r="F32" s="16"/>
      <c r="G32" s="18"/>
      <c r="H32" s="17"/>
      <c r="I32" s="24">
        <v>10000.0</v>
      </c>
      <c r="J32" s="24"/>
      <c r="K32" s="18"/>
      <c r="L32" s="16"/>
      <c r="M32" s="16"/>
      <c r="N32" s="16"/>
      <c r="O32" s="16"/>
      <c r="P32" s="19">
        <v>10000.0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44728.0</v>
      </c>
      <c r="C33" s="14" t="s">
        <v>2520</v>
      </c>
      <c r="D33" s="15">
        <v>22332.0</v>
      </c>
      <c r="E33" s="15" t="s">
        <v>402</v>
      </c>
      <c r="F33" s="16"/>
      <c r="G33" s="18"/>
      <c r="H33" s="17"/>
      <c r="I33" s="24">
        <v>2650.0</v>
      </c>
      <c r="J33" s="24"/>
      <c r="K33" s="18"/>
      <c r="L33" s="16"/>
      <c r="M33" s="16"/>
      <c r="N33" s="16"/>
      <c r="O33" s="16"/>
      <c r="P33" s="19">
        <v>2650.0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44728.0</v>
      </c>
      <c r="C34" s="14" t="s">
        <v>2521</v>
      </c>
      <c r="D34" s="15">
        <v>52206.0</v>
      </c>
      <c r="E34" s="15" t="s">
        <v>527</v>
      </c>
      <c r="F34" s="16"/>
      <c r="G34" s="16"/>
      <c r="H34" s="17"/>
      <c r="I34" s="24">
        <v>50000.0</v>
      </c>
      <c r="J34" s="24"/>
      <c r="K34" s="18"/>
      <c r="L34" s="16"/>
      <c r="M34" s="16"/>
      <c r="N34" s="16"/>
      <c r="O34" s="16"/>
      <c r="P34" s="19">
        <v>50000.0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44728.0</v>
      </c>
      <c r="C35" s="14" t="s">
        <v>2522</v>
      </c>
      <c r="D35" s="15">
        <v>55551.0</v>
      </c>
      <c r="E35" s="15" t="s">
        <v>2523</v>
      </c>
      <c r="F35" s="16"/>
      <c r="G35" s="16"/>
      <c r="H35" s="17"/>
      <c r="I35" s="24"/>
      <c r="J35" s="24">
        <v>2750.0</v>
      </c>
      <c r="K35" s="18"/>
      <c r="L35" s="16"/>
      <c r="M35" s="16"/>
      <c r="N35" s="16"/>
      <c r="O35" s="16"/>
      <c r="P35" s="19">
        <v>2750.0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44728.0</v>
      </c>
      <c r="C36" s="14" t="s">
        <v>2524</v>
      </c>
      <c r="D36" s="15">
        <v>51848.0</v>
      </c>
      <c r="E36" s="15" t="s">
        <v>1618</v>
      </c>
      <c r="F36" s="16"/>
      <c r="G36" s="16"/>
      <c r="H36" s="17"/>
      <c r="I36" s="24"/>
      <c r="J36" s="24">
        <v>5150.0</v>
      </c>
      <c r="K36" s="18"/>
      <c r="L36" s="16"/>
      <c r="M36" s="16"/>
      <c r="N36" s="16"/>
      <c r="O36" s="16"/>
      <c r="P36" s="19">
        <v>5150.0</v>
      </c>
      <c r="Q36" s="20">
        <f t="shared" si="1"/>
        <v>0</v>
      </c>
      <c r="R36" s="19" t="s">
        <v>33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44728.0</v>
      </c>
      <c r="C37" s="14" t="s">
        <v>2525</v>
      </c>
      <c r="D37" s="15">
        <v>61496.0</v>
      </c>
      <c r="E37" s="15" t="s">
        <v>1101</v>
      </c>
      <c r="F37" s="16"/>
      <c r="G37" s="16"/>
      <c r="H37" s="17"/>
      <c r="I37" s="24">
        <v>15000.0</v>
      </c>
      <c r="J37" s="24"/>
      <c r="K37" s="18"/>
      <c r="L37" s="16"/>
      <c r="M37" s="16"/>
      <c r="N37" s="16"/>
      <c r="O37" s="16"/>
      <c r="P37" s="19">
        <v>15000.0</v>
      </c>
      <c r="Q37" s="20">
        <f t="shared" si="1"/>
        <v>0</v>
      </c>
      <c r="R37" s="19" t="s">
        <v>33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44728.0</v>
      </c>
      <c r="C38" s="14" t="s">
        <v>2526</v>
      </c>
      <c r="D38" s="15">
        <v>54409.0</v>
      </c>
      <c r="E38" s="15" t="s">
        <v>652</v>
      </c>
      <c r="F38" s="16"/>
      <c r="G38" s="18"/>
      <c r="H38" s="17"/>
      <c r="I38" s="24"/>
      <c r="J38" s="24">
        <v>17000.0</v>
      </c>
      <c r="K38" s="18"/>
      <c r="L38" s="16"/>
      <c r="M38" s="16"/>
      <c r="N38" s="16"/>
      <c r="O38" s="16"/>
      <c r="P38" s="19">
        <v>17000.0</v>
      </c>
      <c r="Q38" s="20">
        <f t="shared" si="1"/>
        <v>0</v>
      </c>
      <c r="R38" s="19" t="s">
        <v>48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44728.0</v>
      </c>
      <c r="C39" s="14" t="s">
        <v>2527</v>
      </c>
      <c r="D39" s="15">
        <v>46778.0</v>
      </c>
      <c r="E39" s="15" t="s">
        <v>448</v>
      </c>
      <c r="F39" s="16"/>
      <c r="G39" s="16"/>
      <c r="H39" s="17"/>
      <c r="I39" s="24"/>
      <c r="J39" s="24">
        <v>5150.0</v>
      </c>
      <c r="K39" s="18"/>
      <c r="L39" s="16"/>
      <c r="M39" s="16"/>
      <c r="N39" s="16"/>
      <c r="O39" s="16"/>
      <c r="P39" s="19">
        <v>5150.0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44728.0</v>
      </c>
      <c r="C40" s="14" t="s">
        <v>2528</v>
      </c>
      <c r="D40" s="15">
        <v>14329.0</v>
      </c>
      <c r="E40" s="15" t="s">
        <v>637</v>
      </c>
      <c r="F40" s="16"/>
      <c r="G40" s="16"/>
      <c r="H40" s="17"/>
      <c r="I40" s="24">
        <v>700.0</v>
      </c>
      <c r="J40" s="24"/>
      <c r="K40" s="18"/>
      <c r="L40" s="16"/>
      <c r="M40" s="16"/>
      <c r="N40" s="16"/>
      <c r="O40" s="16"/>
      <c r="P40" s="19">
        <v>700.0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44728.0</v>
      </c>
      <c r="C41" s="14" t="s">
        <v>2529</v>
      </c>
      <c r="D41" s="15">
        <v>21818.0</v>
      </c>
      <c r="E41" s="15" t="s">
        <v>172</v>
      </c>
      <c r="F41" s="16"/>
      <c r="G41" s="16"/>
      <c r="H41" s="23"/>
      <c r="I41" s="24">
        <v>400.0</v>
      </c>
      <c r="J41" s="24"/>
      <c r="K41" s="18"/>
      <c r="L41" s="16"/>
      <c r="M41" s="16"/>
      <c r="N41" s="16"/>
      <c r="O41" s="16"/>
      <c r="P41" s="19">
        <v>400.0</v>
      </c>
      <c r="Q41" s="20">
        <f t="shared" si="1"/>
        <v>0</v>
      </c>
      <c r="R41" s="19" t="s">
        <v>48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44728.0</v>
      </c>
      <c r="C42" s="14" t="s">
        <v>2530</v>
      </c>
      <c r="D42" s="15">
        <v>56980.0</v>
      </c>
      <c r="E42" s="15" t="s">
        <v>39</v>
      </c>
      <c r="F42" s="16"/>
      <c r="G42" s="16"/>
      <c r="H42" s="17"/>
      <c r="I42" s="24">
        <v>15000.0</v>
      </c>
      <c r="J42" s="24"/>
      <c r="K42" s="18"/>
      <c r="L42" s="16"/>
      <c r="M42" s="16"/>
      <c r="N42" s="16"/>
      <c r="O42" s="16"/>
      <c r="P42" s="19">
        <v>15000.0</v>
      </c>
      <c r="Q42" s="20">
        <f t="shared" si="1"/>
        <v>0</v>
      </c>
      <c r="R42" s="19" t="s">
        <v>48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44728.0</v>
      </c>
      <c r="C43" s="14" t="s">
        <v>2531</v>
      </c>
      <c r="D43" s="15">
        <v>30908.0</v>
      </c>
      <c r="E43" s="15" t="s">
        <v>2532</v>
      </c>
      <c r="F43" s="16"/>
      <c r="G43" s="16"/>
      <c r="H43" s="17"/>
      <c r="I43" s="24">
        <v>2700.0</v>
      </c>
      <c r="J43" s="24"/>
      <c r="K43" s="18"/>
      <c r="L43" s="16"/>
      <c r="M43" s="16"/>
      <c r="N43" s="16"/>
      <c r="O43" s="16"/>
      <c r="P43" s="19">
        <v>2700.0</v>
      </c>
      <c r="Q43" s="20">
        <f t="shared" si="1"/>
        <v>0</v>
      </c>
      <c r="R43" s="19" t="s">
        <v>33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44728.0</v>
      </c>
      <c r="C44" s="14" t="s">
        <v>2533</v>
      </c>
      <c r="D44" s="15">
        <v>51939.0</v>
      </c>
      <c r="E44" s="15" t="s">
        <v>206</v>
      </c>
      <c r="F44" s="18"/>
      <c r="G44" s="16"/>
      <c r="H44" s="17"/>
      <c r="I44" s="24">
        <v>42800.0</v>
      </c>
      <c r="J44" s="24"/>
      <c r="K44" s="18"/>
      <c r="L44" s="16"/>
      <c r="M44" s="16"/>
      <c r="N44" s="16"/>
      <c r="O44" s="16"/>
      <c r="P44" s="19">
        <v>42800.0</v>
      </c>
      <c r="Q44" s="20">
        <f t="shared" si="1"/>
        <v>0</v>
      </c>
      <c r="R44" s="19" t="s">
        <v>33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44728.0</v>
      </c>
      <c r="C45" s="14" t="s">
        <v>2534</v>
      </c>
      <c r="D45" s="15">
        <v>13781.0</v>
      </c>
      <c r="E45" s="15" t="s">
        <v>43</v>
      </c>
      <c r="F45" s="16"/>
      <c r="G45" s="16"/>
      <c r="H45" s="17"/>
      <c r="I45" s="24">
        <v>25000.0</v>
      </c>
      <c r="J45" s="24"/>
      <c r="K45" s="18"/>
      <c r="L45" s="16"/>
      <c r="M45" s="16"/>
      <c r="N45" s="16"/>
      <c r="O45" s="16"/>
      <c r="P45" s="19">
        <v>25000.0</v>
      </c>
      <c r="Q45" s="20">
        <f t="shared" si="1"/>
        <v>0</v>
      </c>
      <c r="R45" s="19" t="s">
        <v>33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44728.0</v>
      </c>
      <c r="C46" s="14" t="s">
        <v>2535</v>
      </c>
      <c r="D46" s="15">
        <v>43380.0</v>
      </c>
      <c r="E46" s="15" t="s">
        <v>358</v>
      </c>
      <c r="F46" s="18"/>
      <c r="G46" s="16"/>
      <c r="H46" s="17"/>
      <c r="I46" s="24">
        <v>9000.0</v>
      </c>
      <c r="J46" s="24"/>
      <c r="K46" s="18"/>
      <c r="L46" s="16"/>
      <c r="M46" s="16"/>
      <c r="N46" s="16"/>
      <c r="O46" s="16"/>
      <c r="P46" s="19">
        <v>9000.0</v>
      </c>
      <c r="Q46" s="20">
        <f t="shared" si="1"/>
        <v>0</v>
      </c>
      <c r="R46" s="19" t="s">
        <v>48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44728.0</v>
      </c>
      <c r="C47" s="14" t="s">
        <v>2536</v>
      </c>
      <c r="D47" s="15">
        <v>48910.0</v>
      </c>
      <c r="E47" s="15" t="s">
        <v>74</v>
      </c>
      <c r="F47" s="16"/>
      <c r="G47" s="16"/>
      <c r="H47" s="17"/>
      <c r="I47" s="24"/>
      <c r="J47" s="24">
        <v>15200.0</v>
      </c>
      <c r="K47" s="18"/>
      <c r="L47" s="16"/>
      <c r="M47" s="16"/>
      <c r="N47" s="16"/>
      <c r="O47" s="16"/>
      <c r="P47" s="19">
        <v>15200.0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44728.0</v>
      </c>
      <c r="C48" s="14" t="s">
        <v>2537</v>
      </c>
      <c r="D48" s="15">
        <v>26831.0</v>
      </c>
      <c r="E48" s="15" t="s">
        <v>1742</v>
      </c>
      <c r="F48" s="16"/>
      <c r="G48" s="16"/>
      <c r="H48" s="17"/>
      <c r="I48" s="24">
        <v>3600.0</v>
      </c>
      <c r="J48" s="24"/>
      <c r="K48" s="18"/>
      <c r="L48" s="16"/>
      <c r="M48" s="16"/>
      <c r="N48" s="16"/>
      <c r="O48" s="16"/>
      <c r="P48" s="19">
        <v>3600.0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44728.0</v>
      </c>
      <c r="C49" s="14" t="s">
        <v>2538</v>
      </c>
      <c r="D49" s="15">
        <v>62006.0</v>
      </c>
      <c r="E49" s="15" t="s">
        <v>2003</v>
      </c>
      <c r="F49" s="18"/>
      <c r="G49" s="16"/>
      <c r="H49" s="17"/>
      <c r="I49" s="24">
        <v>8000.0</v>
      </c>
      <c r="J49" s="24"/>
      <c r="K49" s="18"/>
      <c r="L49" s="16"/>
      <c r="M49" s="16"/>
      <c r="N49" s="16"/>
      <c r="O49" s="16"/>
      <c r="P49" s="19">
        <v>8000.0</v>
      </c>
      <c r="Q49" s="20">
        <f t="shared" si="1"/>
        <v>0</v>
      </c>
      <c r="R49" s="19" t="s">
        <v>33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44728.0</v>
      </c>
      <c r="C50" s="14" t="s">
        <v>2539</v>
      </c>
      <c r="D50" s="15">
        <v>26831.0</v>
      </c>
      <c r="E50" s="15" t="s">
        <v>1742</v>
      </c>
      <c r="F50" s="16"/>
      <c r="G50" s="16"/>
      <c r="H50" s="23"/>
      <c r="I50" s="24">
        <v>43100.0</v>
      </c>
      <c r="J50" s="24"/>
      <c r="K50" s="18"/>
      <c r="L50" s="16"/>
      <c r="M50" s="16"/>
      <c r="N50" s="16"/>
      <c r="O50" s="16"/>
      <c r="P50" s="19">
        <v>43100.0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44728.0</v>
      </c>
      <c r="C51" s="14" t="s">
        <v>2540</v>
      </c>
      <c r="D51" s="15">
        <v>37642.0</v>
      </c>
      <c r="E51" s="15" t="s">
        <v>344</v>
      </c>
      <c r="F51" s="16"/>
      <c r="G51" s="16"/>
      <c r="H51" s="17"/>
      <c r="I51" s="24">
        <v>1250.0</v>
      </c>
      <c r="J51" s="24"/>
      <c r="K51" s="18"/>
      <c r="L51" s="16"/>
      <c r="M51" s="16"/>
      <c r="N51" s="16"/>
      <c r="O51" s="16"/>
      <c r="P51" s="19">
        <v>1250.0</v>
      </c>
      <c r="Q51" s="20">
        <f t="shared" si="1"/>
        <v>0</v>
      </c>
      <c r="R51" s="19" t="s">
        <v>33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44728.0</v>
      </c>
      <c r="C52" s="14" t="s">
        <v>2541</v>
      </c>
      <c r="D52" s="15">
        <v>59284.0</v>
      </c>
      <c r="E52" s="15" t="s">
        <v>1305</v>
      </c>
      <c r="F52" s="16"/>
      <c r="G52" s="16"/>
      <c r="H52" s="17"/>
      <c r="I52" s="24">
        <v>2100.0</v>
      </c>
      <c r="J52" s="24"/>
      <c r="K52" s="18"/>
      <c r="L52" s="16"/>
      <c r="M52" s="16"/>
      <c r="N52" s="16"/>
      <c r="O52" s="16"/>
      <c r="P52" s="19">
        <v>2100.0</v>
      </c>
      <c r="Q52" s="20">
        <f t="shared" si="1"/>
        <v>0</v>
      </c>
      <c r="R52" s="19" t="s">
        <v>33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44728.0</v>
      </c>
      <c r="C53" s="14" t="s">
        <v>2542</v>
      </c>
      <c r="D53" s="15">
        <v>14329.0</v>
      </c>
      <c r="E53" s="15" t="s">
        <v>637</v>
      </c>
      <c r="F53" s="16"/>
      <c r="G53" s="16"/>
      <c r="H53" s="17"/>
      <c r="I53" s="24">
        <v>10500.0</v>
      </c>
      <c r="J53" s="24"/>
      <c r="K53" s="18"/>
      <c r="L53" s="16"/>
      <c r="M53" s="16"/>
      <c r="N53" s="16"/>
      <c r="O53" s="16"/>
      <c r="P53" s="19">
        <v>10500.0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44728.0</v>
      </c>
      <c r="C54" s="14" t="s">
        <v>2543</v>
      </c>
      <c r="D54" s="15">
        <v>28857.0</v>
      </c>
      <c r="E54" s="15" t="s">
        <v>2544</v>
      </c>
      <c r="F54" s="16"/>
      <c r="G54" s="16"/>
      <c r="H54" s="17"/>
      <c r="I54" s="24"/>
      <c r="J54" s="24">
        <v>3700.0</v>
      </c>
      <c r="K54" s="18"/>
      <c r="L54" s="16"/>
      <c r="M54" s="18"/>
      <c r="N54" s="16"/>
      <c r="O54" s="16"/>
      <c r="P54" s="19">
        <v>3700.0</v>
      </c>
      <c r="Q54" s="20">
        <f t="shared" si="1"/>
        <v>0</v>
      </c>
      <c r="R54" s="19" t="s">
        <v>33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44728.0</v>
      </c>
      <c r="C55" s="14" t="s">
        <v>2545</v>
      </c>
      <c r="D55" s="15">
        <v>50593.0</v>
      </c>
      <c r="E55" s="15" t="s">
        <v>47</v>
      </c>
      <c r="F55" s="16"/>
      <c r="G55" s="16"/>
      <c r="H55" s="17"/>
      <c r="I55" s="24">
        <v>30000.0</v>
      </c>
      <c r="J55" s="24"/>
      <c r="K55" s="18"/>
      <c r="L55" s="16"/>
      <c r="M55" s="16"/>
      <c r="N55" s="16"/>
      <c r="O55" s="16"/>
      <c r="P55" s="19">
        <v>30000.0</v>
      </c>
      <c r="Q55" s="20">
        <f t="shared" si="1"/>
        <v>0</v>
      </c>
      <c r="R55" s="19" t="s">
        <v>33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44728.0</v>
      </c>
      <c r="C56" s="14" t="s">
        <v>2546</v>
      </c>
      <c r="D56" s="15">
        <v>54899.0</v>
      </c>
      <c r="E56" s="15" t="s">
        <v>589</v>
      </c>
      <c r="F56" s="16"/>
      <c r="G56" s="18"/>
      <c r="H56" s="17"/>
      <c r="I56" s="24">
        <v>7500.0</v>
      </c>
      <c r="J56" s="24"/>
      <c r="K56" s="18"/>
      <c r="L56" s="16"/>
      <c r="M56" s="16"/>
      <c r="N56" s="16"/>
      <c r="O56" s="16"/>
      <c r="P56" s="19">
        <v>7500.0</v>
      </c>
      <c r="Q56" s="20">
        <f t="shared" si="1"/>
        <v>0</v>
      </c>
      <c r="R56" s="19" t="s">
        <v>33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44728.0</v>
      </c>
      <c r="C57" s="14" t="s">
        <v>2547</v>
      </c>
      <c r="D57" s="15">
        <v>22332.0</v>
      </c>
      <c r="E57" s="15" t="s">
        <v>402</v>
      </c>
      <c r="F57" s="16"/>
      <c r="G57" s="16"/>
      <c r="H57" s="17"/>
      <c r="I57" s="24">
        <v>25100.0</v>
      </c>
      <c r="J57" s="24"/>
      <c r="K57" s="18"/>
      <c r="L57" s="16"/>
      <c r="M57" s="16"/>
      <c r="N57" s="16"/>
      <c r="O57" s="16"/>
      <c r="P57" s="19">
        <v>25100.0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44728.0</v>
      </c>
      <c r="C58" s="14" t="s">
        <v>2548</v>
      </c>
      <c r="D58" s="15">
        <v>22332.0</v>
      </c>
      <c r="E58" s="15" t="s">
        <v>402</v>
      </c>
      <c r="F58" s="16"/>
      <c r="G58" s="16"/>
      <c r="H58" s="17"/>
      <c r="I58" s="24">
        <v>2650.0</v>
      </c>
      <c r="J58" s="24"/>
      <c r="K58" s="18"/>
      <c r="L58" s="16"/>
      <c r="M58" s="16"/>
      <c r="N58" s="16"/>
      <c r="O58" s="16"/>
      <c r="P58" s="19">
        <v>2650.0</v>
      </c>
      <c r="Q58" s="20">
        <f t="shared" si="1"/>
        <v>0</v>
      </c>
      <c r="R58" s="19" t="s">
        <v>48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44728.0</v>
      </c>
      <c r="C59" s="14" t="s">
        <v>2549</v>
      </c>
      <c r="D59" s="15">
        <v>19688.0</v>
      </c>
      <c r="E59" s="15" t="s">
        <v>1376</v>
      </c>
      <c r="F59" s="16"/>
      <c r="G59" s="16"/>
      <c r="H59" s="17"/>
      <c r="I59" s="24"/>
      <c r="J59" s="24">
        <v>10000.0</v>
      </c>
      <c r="K59" s="18"/>
      <c r="L59" s="16"/>
      <c r="M59" s="16"/>
      <c r="N59" s="16"/>
      <c r="O59" s="16"/>
      <c r="P59" s="19">
        <v>10000.0</v>
      </c>
      <c r="Q59" s="20">
        <f t="shared" si="1"/>
        <v>0</v>
      </c>
      <c r="R59" s="19" t="s">
        <v>33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44728.0</v>
      </c>
      <c r="C60" s="14" t="s">
        <v>2550</v>
      </c>
      <c r="D60" s="15">
        <v>19122.0</v>
      </c>
      <c r="E60" s="15" t="s">
        <v>2551</v>
      </c>
      <c r="F60" s="16"/>
      <c r="G60" s="16"/>
      <c r="H60" s="23"/>
      <c r="I60" s="24">
        <v>2250.0</v>
      </c>
      <c r="J60" s="24"/>
      <c r="K60" s="18"/>
      <c r="L60" s="16"/>
      <c r="M60" s="16"/>
      <c r="N60" s="16"/>
      <c r="O60" s="16"/>
      <c r="P60" s="19">
        <v>2250.0</v>
      </c>
      <c r="Q60" s="20">
        <f t="shared" si="1"/>
        <v>0</v>
      </c>
      <c r="R60" s="19" t="s">
        <v>48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44728.0</v>
      </c>
      <c r="C61" s="14" t="s">
        <v>2552</v>
      </c>
      <c r="D61" s="15">
        <v>68041.0</v>
      </c>
      <c r="E61" s="15" t="s">
        <v>296</v>
      </c>
      <c r="F61" s="16"/>
      <c r="G61" s="16"/>
      <c r="H61" s="23"/>
      <c r="I61" s="24">
        <v>1400.0</v>
      </c>
      <c r="J61" s="24"/>
      <c r="K61" s="18"/>
      <c r="L61" s="16"/>
      <c r="M61" s="16"/>
      <c r="N61" s="16"/>
      <c r="O61" s="16"/>
      <c r="P61" s="19">
        <v>1400.0</v>
      </c>
      <c r="Q61" s="20">
        <f t="shared" si="1"/>
        <v>0</v>
      </c>
      <c r="R61" s="19" t="s">
        <v>33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44728.0</v>
      </c>
      <c r="C62" s="14" t="s">
        <v>2553</v>
      </c>
      <c r="D62" s="15">
        <v>48973.0</v>
      </c>
      <c r="E62" s="15" t="s">
        <v>184</v>
      </c>
      <c r="F62" s="16"/>
      <c r="G62" s="16"/>
      <c r="H62" s="17"/>
      <c r="I62" s="24">
        <v>300.0</v>
      </c>
      <c r="J62" s="24"/>
      <c r="K62" s="18"/>
      <c r="L62" s="16"/>
      <c r="M62" s="16"/>
      <c r="N62" s="16"/>
      <c r="O62" s="16"/>
      <c r="P62" s="19">
        <v>300.0</v>
      </c>
      <c r="Q62" s="20">
        <f t="shared" si="1"/>
        <v>0</v>
      </c>
      <c r="R62" s="19" t="s">
        <v>33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5.5" customHeight="1">
      <c r="A63" s="12">
        <v>59.0</v>
      </c>
      <c r="B63" s="13">
        <v>44728.0</v>
      </c>
      <c r="C63" s="14" t="s">
        <v>2554</v>
      </c>
      <c r="D63" s="15">
        <v>21821.0</v>
      </c>
      <c r="E63" s="15" t="s">
        <v>492</v>
      </c>
      <c r="F63" s="16"/>
      <c r="G63" s="18">
        <v>2500.0</v>
      </c>
      <c r="H63" s="17"/>
      <c r="I63" s="24"/>
      <c r="J63" s="24"/>
      <c r="K63" s="18"/>
      <c r="L63" s="16"/>
      <c r="M63" s="16"/>
      <c r="N63" s="16"/>
      <c r="O63" s="16"/>
      <c r="P63" s="19">
        <v>2500.0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44728.0</v>
      </c>
      <c r="C64" s="14" t="s">
        <v>2555</v>
      </c>
      <c r="D64" s="15">
        <v>71431.0</v>
      </c>
      <c r="E64" s="15" t="s">
        <v>2556</v>
      </c>
      <c r="F64" s="16"/>
      <c r="G64" s="16"/>
      <c r="H64" s="17"/>
      <c r="I64" s="24"/>
      <c r="J64" s="24">
        <v>27000.0</v>
      </c>
      <c r="K64" s="18"/>
      <c r="L64" s="16"/>
      <c r="M64" s="16"/>
      <c r="N64" s="16"/>
      <c r="O64" s="16"/>
      <c r="P64" s="19">
        <v>27000.0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44728.0</v>
      </c>
      <c r="C65" s="14" t="s">
        <v>2557</v>
      </c>
      <c r="D65" s="15">
        <v>49270.0</v>
      </c>
      <c r="E65" s="15" t="s">
        <v>1076</v>
      </c>
      <c r="F65" s="16"/>
      <c r="G65" s="16"/>
      <c r="H65" s="17"/>
      <c r="I65" s="24">
        <v>10000.0</v>
      </c>
      <c r="J65" s="24"/>
      <c r="K65" s="18"/>
      <c r="L65" s="16"/>
      <c r="M65" s="16"/>
      <c r="N65" s="16"/>
      <c r="O65" s="16"/>
      <c r="P65" s="19">
        <v>10000.0</v>
      </c>
      <c r="Q65" s="20">
        <f t="shared" si="1"/>
        <v>0</v>
      </c>
      <c r="R65" s="19" t="s">
        <v>33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44728.0</v>
      </c>
      <c r="C66" s="14" t="s">
        <v>2558</v>
      </c>
      <c r="D66" s="15">
        <v>10001.0</v>
      </c>
      <c r="E66" s="15" t="s">
        <v>972</v>
      </c>
      <c r="F66" s="16"/>
      <c r="G66" s="16"/>
      <c r="H66" s="17"/>
      <c r="I66" s="24">
        <v>200.0</v>
      </c>
      <c r="J66" s="24"/>
      <c r="K66" s="18"/>
      <c r="L66" s="16"/>
      <c r="M66" s="16"/>
      <c r="N66" s="16"/>
      <c r="O66" s="16"/>
      <c r="P66" s="19">
        <v>200.0</v>
      </c>
      <c r="Q66" s="20">
        <f t="shared" si="1"/>
        <v>0</v>
      </c>
      <c r="R66" s="19" t="s">
        <v>33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44728.0</v>
      </c>
      <c r="C67" s="14" t="s">
        <v>2559</v>
      </c>
      <c r="D67" s="15">
        <v>10001.0</v>
      </c>
      <c r="E67" s="15" t="s">
        <v>972</v>
      </c>
      <c r="F67" s="16"/>
      <c r="G67" s="16"/>
      <c r="H67" s="17"/>
      <c r="I67" s="24">
        <v>200.0</v>
      </c>
      <c r="J67" s="24"/>
      <c r="K67" s="18"/>
      <c r="L67" s="16"/>
      <c r="M67" s="16"/>
      <c r="N67" s="16"/>
      <c r="O67" s="16"/>
      <c r="P67" s="19">
        <v>200.0</v>
      </c>
      <c r="Q67" s="20">
        <f t="shared" si="1"/>
        <v>0</v>
      </c>
      <c r="R67" s="19" t="s">
        <v>33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44728.0</v>
      </c>
      <c r="C68" s="14" t="s">
        <v>2560</v>
      </c>
      <c r="D68" s="15">
        <v>68284.0</v>
      </c>
      <c r="E68" s="15" t="s">
        <v>261</v>
      </c>
      <c r="F68" s="16"/>
      <c r="G68" s="16"/>
      <c r="H68" s="17"/>
      <c r="I68" s="24">
        <v>10440.0</v>
      </c>
      <c r="J68" s="24"/>
      <c r="K68" s="18"/>
      <c r="L68" s="16"/>
      <c r="M68" s="16"/>
      <c r="N68" s="16"/>
      <c r="O68" s="16"/>
      <c r="P68" s="19">
        <v>10440.0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44728.0</v>
      </c>
      <c r="C69" s="14" t="s">
        <v>2561</v>
      </c>
      <c r="D69" s="15">
        <v>70076.0</v>
      </c>
      <c r="E69" s="15" t="s">
        <v>107</v>
      </c>
      <c r="F69" s="18"/>
      <c r="G69" s="16"/>
      <c r="H69" s="17"/>
      <c r="I69" s="24">
        <v>3600.0</v>
      </c>
      <c r="J69" s="24"/>
      <c r="K69" s="18"/>
      <c r="L69" s="16"/>
      <c r="M69" s="16"/>
      <c r="N69" s="16"/>
      <c r="O69" s="16"/>
      <c r="P69" s="19">
        <v>3600.0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44728.0</v>
      </c>
      <c r="C70" s="14" t="s">
        <v>2562</v>
      </c>
      <c r="D70" s="15">
        <v>21818.0</v>
      </c>
      <c r="E70" s="15" t="s">
        <v>172</v>
      </c>
      <c r="F70" s="16"/>
      <c r="G70" s="16"/>
      <c r="H70" s="17"/>
      <c r="I70" s="24">
        <v>10000.0</v>
      </c>
      <c r="J70" s="24"/>
      <c r="K70" s="18"/>
      <c r="L70" s="16"/>
      <c r="M70" s="18"/>
      <c r="N70" s="16"/>
      <c r="O70" s="16"/>
      <c r="P70" s="19">
        <v>10000.0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44728.0</v>
      </c>
      <c r="C71" s="14" t="s">
        <v>2563</v>
      </c>
      <c r="D71" s="15">
        <v>52083.0</v>
      </c>
      <c r="E71" s="15" t="s">
        <v>72</v>
      </c>
      <c r="F71" s="16"/>
      <c r="G71" s="16"/>
      <c r="H71" s="17"/>
      <c r="I71" s="24">
        <v>76900.0</v>
      </c>
      <c r="J71" s="24"/>
      <c r="K71" s="18"/>
      <c r="L71" s="16"/>
      <c r="M71" s="16"/>
      <c r="N71" s="16"/>
      <c r="O71" s="16"/>
      <c r="P71" s="19">
        <v>76900.0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44728.0</v>
      </c>
      <c r="C72" s="14" t="s">
        <v>2564</v>
      </c>
      <c r="D72" s="15">
        <v>54764.0</v>
      </c>
      <c r="E72" s="15" t="s">
        <v>1136</v>
      </c>
      <c r="F72" s="16"/>
      <c r="G72" s="16"/>
      <c r="H72" s="17"/>
      <c r="I72" s="24">
        <v>7500.0</v>
      </c>
      <c r="J72" s="24"/>
      <c r="K72" s="18"/>
      <c r="L72" s="16"/>
      <c r="M72" s="16"/>
      <c r="N72" s="16"/>
      <c r="O72" s="16"/>
      <c r="P72" s="19">
        <v>7500.0</v>
      </c>
      <c r="Q72" s="20">
        <f t="shared" si="1"/>
        <v>0</v>
      </c>
      <c r="R72" s="19" t="s">
        <v>33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44728.0</v>
      </c>
      <c r="C73" s="14" t="s">
        <v>2565</v>
      </c>
      <c r="D73" s="15">
        <v>54849.0</v>
      </c>
      <c r="E73" s="15" t="s">
        <v>2566</v>
      </c>
      <c r="F73" s="16"/>
      <c r="G73" s="16"/>
      <c r="H73" s="17"/>
      <c r="I73" s="24">
        <v>27000.0</v>
      </c>
      <c r="J73" s="24"/>
      <c r="K73" s="18"/>
      <c r="L73" s="16"/>
      <c r="M73" s="16"/>
      <c r="N73" s="16"/>
      <c r="O73" s="16"/>
      <c r="P73" s="19">
        <v>27000.0</v>
      </c>
      <c r="Q73" s="20">
        <f t="shared" si="1"/>
        <v>0</v>
      </c>
      <c r="R73" s="19" t="s">
        <v>33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44728.0</v>
      </c>
      <c r="C74" s="14" t="s">
        <v>2567</v>
      </c>
      <c r="D74" s="15">
        <v>69575.0</v>
      </c>
      <c r="E74" s="15" t="s">
        <v>2568</v>
      </c>
      <c r="F74" s="18">
        <v>200.0</v>
      </c>
      <c r="G74" s="16"/>
      <c r="H74" s="17"/>
      <c r="I74" s="24"/>
      <c r="J74" s="24"/>
      <c r="K74" s="24"/>
      <c r="L74" s="16"/>
      <c r="M74" s="16"/>
      <c r="N74" s="16"/>
      <c r="O74" s="16"/>
      <c r="P74" s="19">
        <v>200.0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44728.0</v>
      </c>
      <c r="C75" s="14" t="s">
        <v>2569</v>
      </c>
      <c r="D75" s="15">
        <v>63778.0</v>
      </c>
      <c r="E75" s="15" t="s">
        <v>1849</v>
      </c>
      <c r="F75" s="16"/>
      <c r="G75" s="16"/>
      <c r="H75" s="17"/>
      <c r="I75" s="24">
        <v>12500.0</v>
      </c>
      <c r="J75" s="24"/>
      <c r="K75" s="18"/>
      <c r="L75" s="16"/>
      <c r="M75" s="16"/>
      <c r="N75" s="16"/>
      <c r="O75" s="16"/>
      <c r="P75" s="19">
        <v>12500.0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44728.0</v>
      </c>
      <c r="C76" s="14" t="s">
        <v>2570</v>
      </c>
      <c r="D76" s="15">
        <v>10006.0</v>
      </c>
      <c r="E76" s="15" t="s">
        <v>37</v>
      </c>
      <c r="F76" s="16"/>
      <c r="G76" s="16"/>
      <c r="H76" s="23"/>
      <c r="I76" s="24">
        <v>11475.0</v>
      </c>
      <c r="J76" s="24"/>
      <c r="K76" s="18"/>
      <c r="L76" s="16"/>
      <c r="M76" s="16"/>
      <c r="N76" s="16"/>
      <c r="O76" s="16"/>
      <c r="P76" s="19">
        <v>11475.0</v>
      </c>
      <c r="Q76" s="20">
        <f t="shared" si="1"/>
        <v>0</v>
      </c>
      <c r="R76" s="19" t="s">
        <v>33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44728.0</v>
      </c>
      <c r="C77" s="14" t="s">
        <v>2571</v>
      </c>
      <c r="D77" s="15">
        <v>36555.0</v>
      </c>
      <c r="E77" s="15" t="s">
        <v>232</v>
      </c>
      <c r="F77" s="16"/>
      <c r="G77" s="16"/>
      <c r="H77" s="23"/>
      <c r="I77" s="24">
        <v>15000.0</v>
      </c>
      <c r="J77" s="24"/>
      <c r="K77" s="18"/>
      <c r="L77" s="16"/>
      <c r="M77" s="16"/>
      <c r="N77" s="16"/>
      <c r="O77" s="16"/>
      <c r="P77" s="19">
        <v>15000.0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44728.0</v>
      </c>
      <c r="C78" s="14" t="s">
        <v>2572</v>
      </c>
      <c r="D78" s="15">
        <v>54764.0</v>
      </c>
      <c r="E78" s="15" t="s">
        <v>1136</v>
      </c>
      <c r="F78" s="18">
        <v>8400.0</v>
      </c>
      <c r="G78" s="16"/>
      <c r="H78" s="17"/>
      <c r="I78" s="24"/>
      <c r="J78" s="24"/>
      <c r="K78" s="24"/>
      <c r="L78" s="16"/>
      <c r="M78" s="16"/>
      <c r="N78" s="16"/>
      <c r="O78" s="16"/>
      <c r="P78" s="19">
        <v>8400.0</v>
      </c>
      <c r="Q78" s="20">
        <f t="shared" si="1"/>
        <v>0</v>
      </c>
      <c r="R78" s="19" t="s">
        <v>33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44728.0</v>
      </c>
      <c r="C79" s="14" t="s">
        <v>2573</v>
      </c>
      <c r="D79" s="15">
        <v>63017.0</v>
      </c>
      <c r="E79" s="15" t="s">
        <v>1523</v>
      </c>
      <c r="F79" s="16"/>
      <c r="G79" s="16"/>
      <c r="H79" s="17"/>
      <c r="I79" s="24">
        <v>15350.0</v>
      </c>
      <c r="J79" s="24"/>
      <c r="K79" s="18"/>
      <c r="L79" s="16"/>
      <c r="M79" s="16"/>
      <c r="N79" s="16"/>
      <c r="O79" s="16"/>
      <c r="P79" s="19">
        <v>15350.0</v>
      </c>
      <c r="Q79" s="20">
        <f t="shared" si="1"/>
        <v>0</v>
      </c>
      <c r="R79" s="19" t="s">
        <v>48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44728.0</v>
      </c>
      <c r="C80" s="14" t="s">
        <v>2574</v>
      </c>
      <c r="D80" s="15">
        <v>10001.0</v>
      </c>
      <c r="E80" s="15" t="s">
        <v>972</v>
      </c>
      <c r="F80" s="16"/>
      <c r="G80" s="16"/>
      <c r="H80" s="17"/>
      <c r="I80" s="24">
        <v>200.0</v>
      </c>
      <c r="J80" s="24"/>
      <c r="K80" s="18"/>
      <c r="L80" s="16"/>
      <c r="M80" s="16"/>
      <c r="N80" s="16"/>
      <c r="O80" s="16"/>
      <c r="P80" s="19">
        <v>200.0</v>
      </c>
      <c r="Q80" s="20">
        <f t="shared" si="1"/>
        <v>0</v>
      </c>
      <c r="R80" s="19" t="s">
        <v>33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44728.0</v>
      </c>
      <c r="C81" s="14" t="s">
        <v>2575</v>
      </c>
      <c r="D81" s="15">
        <v>54764.0</v>
      </c>
      <c r="E81" s="15" t="s">
        <v>1136</v>
      </c>
      <c r="F81" s="18">
        <v>500.0</v>
      </c>
      <c r="G81" s="16"/>
      <c r="H81" s="23"/>
      <c r="I81" s="24"/>
      <c r="J81" s="24"/>
      <c r="K81" s="18"/>
      <c r="L81" s="16"/>
      <c r="M81" s="16"/>
      <c r="N81" s="16"/>
      <c r="O81" s="16"/>
      <c r="P81" s="19">
        <v>500.0</v>
      </c>
      <c r="Q81" s="20">
        <f t="shared" si="1"/>
        <v>0</v>
      </c>
      <c r="R81" s="19" t="s">
        <v>48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44728.0</v>
      </c>
      <c r="C82" s="14" t="s">
        <v>2576</v>
      </c>
      <c r="D82" s="15">
        <v>52206.0</v>
      </c>
      <c r="E82" s="15" t="s">
        <v>527</v>
      </c>
      <c r="F82" s="16"/>
      <c r="G82" s="16"/>
      <c r="H82" s="23"/>
      <c r="I82" s="24">
        <v>400.0</v>
      </c>
      <c r="J82" s="24"/>
      <c r="K82" s="18"/>
      <c r="L82" s="16"/>
      <c r="M82" s="16"/>
      <c r="N82" s="16"/>
      <c r="O82" s="16"/>
      <c r="P82" s="19">
        <v>400.0</v>
      </c>
      <c r="Q82" s="20">
        <f t="shared" si="1"/>
        <v>0</v>
      </c>
      <c r="R82" s="19" t="s">
        <v>48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44728.0</v>
      </c>
      <c r="C83" s="14" t="s">
        <v>2577</v>
      </c>
      <c r="D83" s="15">
        <v>52206.0</v>
      </c>
      <c r="E83" s="15" t="s">
        <v>527</v>
      </c>
      <c r="F83" s="16"/>
      <c r="G83" s="16"/>
      <c r="H83" s="17"/>
      <c r="I83" s="24">
        <v>200.0</v>
      </c>
      <c r="J83" s="24"/>
      <c r="K83" s="18"/>
      <c r="L83" s="16"/>
      <c r="M83" s="18"/>
      <c r="N83" s="16"/>
      <c r="O83" s="16"/>
      <c r="P83" s="19">
        <v>200.0</v>
      </c>
      <c r="Q83" s="20">
        <f t="shared" si="1"/>
        <v>0</v>
      </c>
      <c r="R83" s="19" t="s">
        <v>48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44728.0</v>
      </c>
      <c r="C84" s="14" t="s">
        <v>2578</v>
      </c>
      <c r="D84" s="15">
        <v>58521.0</v>
      </c>
      <c r="E84" s="15" t="s">
        <v>2579</v>
      </c>
      <c r="F84" s="16"/>
      <c r="G84" s="16"/>
      <c r="H84" s="17"/>
      <c r="I84" s="24">
        <v>25000.0</v>
      </c>
      <c r="J84" s="18"/>
      <c r="K84" s="18"/>
      <c r="L84" s="16"/>
      <c r="M84" s="18"/>
      <c r="N84" s="16"/>
      <c r="O84" s="16"/>
      <c r="P84" s="19">
        <v>25000.0</v>
      </c>
      <c r="Q84" s="20">
        <f t="shared" si="1"/>
        <v>0</v>
      </c>
      <c r="R84" s="19" t="s">
        <v>48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44728.0</v>
      </c>
      <c r="C85" s="14" t="s">
        <v>2580</v>
      </c>
      <c r="D85" s="15">
        <v>57498.0</v>
      </c>
      <c r="E85" s="15" t="s">
        <v>439</v>
      </c>
      <c r="F85" s="16"/>
      <c r="G85" s="16"/>
      <c r="H85" s="17"/>
      <c r="I85" s="24">
        <v>1600.0</v>
      </c>
      <c r="J85" s="24"/>
      <c r="K85" s="18"/>
      <c r="L85" s="16"/>
      <c r="M85" s="16"/>
      <c r="N85" s="16"/>
      <c r="O85" s="16"/>
      <c r="P85" s="19">
        <v>1600.0</v>
      </c>
      <c r="Q85" s="20">
        <f t="shared" si="1"/>
        <v>0</v>
      </c>
      <c r="R85" s="19" t="s">
        <v>48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44728.0</v>
      </c>
      <c r="C86" s="14" t="s">
        <v>2581</v>
      </c>
      <c r="D86" s="15">
        <v>67797.0</v>
      </c>
      <c r="E86" s="15" t="s">
        <v>2282</v>
      </c>
      <c r="F86" s="16"/>
      <c r="G86" s="16"/>
      <c r="H86" s="17"/>
      <c r="I86" s="18">
        <v>8400.0</v>
      </c>
      <c r="J86" s="24"/>
      <c r="K86" s="18"/>
      <c r="L86" s="16"/>
      <c r="M86" s="16"/>
      <c r="N86" s="16"/>
      <c r="O86" s="16"/>
      <c r="P86" s="19">
        <v>8400.0</v>
      </c>
      <c r="Q86" s="20">
        <f t="shared" si="1"/>
        <v>0</v>
      </c>
      <c r="R86" s="19" t="s">
        <v>48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44728.0</v>
      </c>
      <c r="C87" s="14" t="s">
        <v>2582</v>
      </c>
      <c r="D87" s="15">
        <v>48052.0</v>
      </c>
      <c r="E87" s="15" t="s">
        <v>657</v>
      </c>
      <c r="F87" s="16"/>
      <c r="G87" s="18"/>
      <c r="H87" s="17"/>
      <c r="I87" s="18">
        <v>1250.0</v>
      </c>
      <c r="J87" s="24"/>
      <c r="K87" s="18"/>
      <c r="L87" s="16"/>
      <c r="M87" s="16"/>
      <c r="N87" s="16"/>
      <c r="O87" s="16"/>
      <c r="P87" s="19">
        <v>1250.0</v>
      </c>
      <c r="Q87" s="20">
        <f t="shared" si="1"/>
        <v>0</v>
      </c>
      <c r="R87" s="19" t="s">
        <v>1283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44728.0</v>
      </c>
      <c r="C88" s="14" t="s">
        <v>2583</v>
      </c>
      <c r="D88" s="15">
        <v>22727.0</v>
      </c>
      <c r="E88" s="15" t="s">
        <v>105</v>
      </c>
      <c r="F88" s="16"/>
      <c r="G88" s="16"/>
      <c r="H88" s="17"/>
      <c r="I88" s="24">
        <v>2500.0</v>
      </c>
      <c r="J88" s="24"/>
      <c r="K88" s="18"/>
      <c r="L88" s="16"/>
      <c r="M88" s="16"/>
      <c r="N88" s="16"/>
      <c r="O88" s="16"/>
      <c r="P88" s="19">
        <v>2500.0</v>
      </c>
      <c r="Q88" s="20">
        <f t="shared" si="1"/>
        <v>0</v>
      </c>
      <c r="R88" s="19" t="s">
        <v>48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44728.0</v>
      </c>
      <c r="C89" s="14" t="s">
        <v>2584</v>
      </c>
      <c r="D89" s="15">
        <v>65232.0</v>
      </c>
      <c r="E89" s="15" t="s">
        <v>1040</v>
      </c>
      <c r="F89" s="24"/>
      <c r="G89" s="16"/>
      <c r="H89" s="23"/>
      <c r="I89" s="24">
        <v>1200.0</v>
      </c>
      <c r="J89" s="24"/>
      <c r="K89" s="18"/>
      <c r="L89" s="16"/>
      <c r="M89" s="16"/>
      <c r="N89" s="16"/>
      <c r="O89" s="16"/>
      <c r="P89" s="19">
        <v>1200.0</v>
      </c>
      <c r="Q89" s="20">
        <f t="shared" si="1"/>
        <v>0</v>
      </c>
      <c r="R89" s="19" t="s">
        <v>33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44728.0</v>
      </c>
      <c r="C90" s="14" t="s">
        <v>2585</v>
      </c>
      <c r="D90" s="15">
        <v>63485.0</v>
      </c>
      <c r="E90" s="15" t="s">
        <v>2586</v>
      </c>
      <c r="F90" s="16"/>
      <c r="G90" s="16"/>
      <c r="H90" s="17"/>
      <c r="I90" s="18">
        <v>6400.0</v>
      </c>
      <c r="J90" s="24"/>
      <c r="K90" s="18"/>
      <c r="L90" s="16"/>
      <c r="M90" s="16"/>
      <c r="N90" s="16"/>
      <c r="O90" s="16"/>
      <c r="P90" s="19">
        <v>6400.0</v>
      </c>
      <c r="Q90" s="20">
        <f t="shared" si="1"/>
        <v>0</v>
      </c>
      <c r="R90" s="19" t="s">
        <v>24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44728.0</v>
      </c>
      <c r="C91" s="14" t="s">
        <v>2587</v>
      </c>
      <c r="D91" s="15">
        <v>71433.0</v>
      </c>
      <c r="E91" s="15" t="s">
        <v>2588</v>
      </c>
      <c r="F91" s="16"/>
      <c r="G91" s="18"/>
      <c r="H91" s="23"/>
      <c r="I91" s="24">
        <v>300.0</v>
      </c>
      <c r="J91" s="18"/>
      <c r="K91" s="24"/>
      <c r="L91" s="16"/>
      <c r="M91" s="16"/>
      <c r="N91" s="16"/>
      <c r="O91" s="16"/>
      <c r="P91" s="19">
        <v>300.0</v>
      </c>
      <c r="Q91" s="20">
        <f t="shared" si="1"/>
        <v>0</v>
      </c>
      <c r="R91" s="19" t="s">
        <v>33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44728.0</v>
      </c>
      <c r="C92" s="14" t="s">
        <v>2589</v>
      </c>
      <c r="D92" s="15">
        <v>43955.0</v>
      </c>
      <c r="E92" s="15" t="s">
        <v>2403</v>
      </c>
      <c r="F92" s="16"/>
      <c r="G92" s="16"/>
      <c r="H92" s="17"/>
      <c r="I92" s="24">
        <v>8000.0</v>
      </c>
      <c r="J92" s="24"/>
      <c r="K92" s="18"/>
      <c r="L92" s="16"/>
      <c r="M92" s="16"/>
      <c r="N92" s="16"/>
      <c r="O92" s="16"/>
      <c r="P92" s="19">
        <v>8000.0</v>
      </c>
      <c r="Q92" s="20">
        <f t="shared" si="1"/>
        <v>0</v>
      </c>
      <c r="R92" s="19" t="s">
        <v>24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44728.0</v>
      </c>
      <c r="C93" s="14" t="s">
        <v>2590</v>
      </c>
      <c r="D93" s="15">
        <v>63764.0</v>
      </c>
      <c r="E93" s="15" t="s">
        <v>2591</v>
      </c>
      <c r="F93" s="16"/>
      <c r="G93" s="16"/>
      <c r="H93" s="17"/>
      <c r="I93" s="24">
        <v>0.0</v>
      </c>
      <c r="J93" s="18"/>
      <c r="K93" s="18"/>
      <c r="L93" s="16"/>
      <c r="M93" s="16"/>
      <c r="N93" s="16"/>
      <c r="O93" s="16"/>
      <c r="P93" s="19">
        <v>3942.0</v>
      </c>
      <c r="Q93" s="20">
        <f t="shared" si="1"/>
        <v>-3942</v>
      </c>
      <c r="R93" s="19" t="s">
        <v>48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44728.0</v>
      </c>
      <c r="C94" s="14" t="s">
        <v>2592</v>
      </c>
      <c r="D94" s="15">
        <v>48131.0</v>
      </c>
      <c r="E94" s="15" t="s">
        <v>2593</v>
      </c>
      <c r="F94" s="18"/>
      <c r="G94" s="16"/>
      <c r="H94" s="17"/>
      <c r="I94" s="24">
        <v>430.0</v>
      </c>
      <c r="J94" s="24"/>
      <c r="K94" s="18"/>
      <c r="L94" s="16"/>
      <c r="M94" s="16"/>
      <c r="N94" s="16"/>
      <c r="O94" s="16"/>
      <c r="P94" s="19">
        <v>430.0</v>
      </c>
      <c r="Q94" s="20">
        <f t="shared" si="1"/>
        <v>0</v>
      </c>
      <c r="R94" s="19" t="s">
        <v>48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44728.0</v>
      </c>
      <c r="C95" s="14" t="s">
        <v>2594</v>
      </c>
      <c r="D95" s="15">
        <v>34481.0</v>
      </c>
      <c r="E95" s="15" t="s">
        <v>1311</v>
      </c>
      <c r="F95" s="16"/>
      <c r="G95" s="16"/>
      <c r="H95" s="17"/>
      <c r="I95" s="24"/>
      <c r="J95" s="24">
        <v>6900.0</v>
      </c>
      <c r="K95" s="18"/>
      <c r="L95" s="16"/>
      <c r="M95" s="16"/>
      <c r="N95" s="16"/>
      <c r="O95" s="16"/>
      <c r="P95" s="19">
        <v>6900.0</v>
      </c>
      <c r="Q95" s="20">
        <f t="shared" si="1"/>
        <v>0</v>
      </c>
      <c r="R95" s="19" t="s">
        <v>1283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44728.0</v>
      </c>
      <c r="C96" s="14" t="s">
        <v>2595</v>
      </c>
      <c r="D96" s="15">
        <v>59764.0</v>
      </c>
      <c r="E96" s="15" t="s">
        <v>2596</v>
      </c>
      <c r="F96" s="18"/>
      <c r="G96" s="16"/>
      <c r="H96" s="17"/>
      <c r="I96" s="18">
        <v>2650.0</v>
      </c>
      <c r="J96" s="24"/>
      <c r="K96" s="18"/>
      <c r="L96" s="16"/>
      <c r="M96" s="16"/>
      <c r="N96" s="16"/>
      <c r="O96" s="16"/>
      <c r="P96" s="19">
        <v>2650.0</v>
      </c>
      <c r="Q96" s="20">
        <f t="shared" si="1"/>
        <v>0</v>
      </c>
      <c r="R96" s="19" t="s">
        <v>33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44728.0</v>
      </c>
      <c r="C97" s="14" t="s">
        <v>2597</v>
      </c>
      <c r="D97" s="15">
        <v>53089.0</v>
      </c>
      <c r="E97" s="15" t="s">
        <v>1110</v>
      </c>
      <c r="F97" s="16"/>
      <c r="G97" s="18"/>
      <c r="H97" s="23"/>
      <c r="I97" s="24">
        <v>1130.0</v>
      </c>
      <c r="J97" s="24"/>
      <c r="K97" s="24"/>
      <c r="L97" s="16"/>
      <c r="M97" s="16"/>
      <c r="N97" s="16"/>
      <c r="O97" s="16"/>
      <c r="P97" s="19">
        <v>1130.0</v>
      </c>
      <c r="Q97" s="20">
        <f t="shared" si="1"/>
        <v>0</v>
      </c>
      <c r="R97" s="19" t="s">
        <v>33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44728.0</v>
      </c>
      <c r="C98" s="14" t="s">
        <v>2598</v>
      </c>
      <c r="D98" s="15">
        <v>66838.0</v>
      </c>
      <c r="E98" s="15" t="s">
        <v>1150</v>
      </c>
      <c r="F98" s="16"/>
      <c r="G98" s="16"/>
      <c r="H98" s="17"/>
      <c r="I98" s="18">
        <v>8700.0</v>
      </c>
      <c r="J98" s="24"/>
      <c r="K98" s="18"/>
      <c r="L98" s="16"/>
      <c r="M98" s="16"/>
      <c r="N98" s="16"/>
      <c r="O98" s="16"/>
      <c r="P98" s="19">
        <v>8700.0</v>
      </c>
      <c r="Q98" s="20">
        <f t="shared" si="1"/>
        <v>0</v>
      </c>
      <c r="R98" s="19" t="s">
        <v>33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44728.0</v>
      </c>
      <c r="C99" s="14" t="s">
        <v>2599</v>
      </c>
      <c r="D99" s="15">
        <v>22332.0</v>
      </c>
      <c r="E99" s="15" t="s">
        <v>402</v>
      </c>
      <c r="F99" s="16"/>
      <c r="G99" s="16"/>
      <c r="H99" s="23"/>
      <c r="I99" s="24">
        <v>3350.0</v>
      </c>
      <c r="J99" s="24"/>
      <c r="K99" s="18"/>
      <c r="L99" s="16"/>
      <c r="M99" s="16"/>
      <c r="N99" s="16"/>
      <c r="O99" s="16"/>
      <c r="P99" s="19">
        <v>3350.0</v>
      </c>
      <c r="Q99" s="20">
        <f t="shared" si="1"/>
        <v>0</v>
      </c>
      <c r="R99" s="19" t="s">
        <v>24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44728.0</v>
      </c>
      <c r="C100" s="14" t="s">
        <v>2600</v>
      </c>
      <c r="D100" s="15">
        <v>57796.0</v>
      </c>
      <c r="E100" s="15" t="s">
        <v>2601</v>
      </c>
      <c r="F100" s="16"/>
      <c r="G100" s="18"/>
      <c r="H100" s="23"/>
      <c r="I100" s="24">
        <v>7650.0</v>
      </c>
      <c r="J100" s="24"/>
      <c r="K100" s="18"/>
      <c r="L100" s="16"/>
      <c r="M100" s="18"/>
      <c r="N100" s="16"/>
      <c r="O100" s="16"/>
      <c r="P100" s="19">
        <v>7650.0</v>
      </c>
      <c r="Q100" s="20">
        <f t="shared" si="1"/>
        <v>0</v>
      </c>
      <c r="R100" s="19" t="s">
        <v>33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44728.0</v>
      </c>
      <c r="C101" s="14" t="s">
        <v>2602</v>
      </c>
      <c r="D101" s="15">
        <v>56747.0</v>
      </c>
      <c r="E101" s="15" t="s">
        <v>2603</v>
      </c>
      <c r="F101" s="24"/>
      <c r="G101" s="16"/>
      <c r="H101" s="17"/>
      <c r="I101" s="24"/>
      <c r="J101" s="24">
        <v>17000.0</v>
      </c>
      <c r="K101" s="18"/>
      <c r="L101" s="16"/>
      <c r="M101" s="18"/>
      <c r="N101" s="16"/>
      <c r="O101" s="18"/>
      <c r="P101" s="19">
        <v>17000.0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44728.0</v>
      </c>
      <c r="C102" s="14" t="s">
        <v>2604</v>
      </c>
      <c r="D102" s="15">
        <v>50739.0</v>
      </c>
      <c r="E102" s="15" t="s">
        <v>76</v>
      </c>
      <c r="F102" s="24"/>
      <c r="G102" s="16"/>
      <c r="H102" s="17"/>
      <c r="I102" s="24">
        <v>5000.0</v>
      </c>
      <c r="J102" s="24"/>
      <c r="K102" s="18"/>
      <c r="L102" s="16"/>
      <c r="M102" s="18"/>
      <c r="N102" s="16"/>
      <c r="O102" s="18"/>
      <c r="P102" s="19">
        <v>5000.0</v>
      </c>
      <c r="Q102" s="20">
        <f t="shared" si="1"/>
        <v>0</v>
      </c>
      <c r="R102" s="19" t="s">
        <v>24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44728.0</v>
      </c>
      <c r="C103" s="14" t="s">
        <v>2605</v>
      </c>
      <c r="D103" s="15">
        <v>42071.0</v>
      </c>
      <c r="E103" s="15" t="s">
        <v>283</v>
      </c>
      <c r="F103" s="24"/>
      <c r="G103" s="16"/>
      <c r="H103" s="17"/>
      <c r="I103" s="24"/>
      <c r="J103" s="24">
        <v>350.0</v>
      </c>
      <c r="K103" s="18"/>
      <c r="L103" s="16"/>
      <c r="M103" s="18"/>
      <c r="N103" s="16"/>
      <c r="O103" s="18"/>
      <c r="P103" s="19">
        <v>350.0</v>
      </c>
      <c r="Q103" s="20">
        <f t="shared" si="1"/>
        <v>0</v>
      </c>
      <c r="R103" s="19" t="s">
        <v>24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44727.0</v>
      </c>
      <c r="C104" s="14" t="s">
        <v>2606</v>
      </c>
      <c r="D104" s="15">
        <v>59137.0</v>
      </c>
      <c r="E104" s="15" t="s">
        <v>937</v>
      </c>
      <c r="F104" s="16"/>
      <c r="G104" s="16"/>
      <c r="H104" s="23"/>
      <c r="I104" s="24"/>
      <c r="J104" s="18"/>
      <c r="K104" s="18"/>
      <c r="L104" s="16"/>
      <c r="M104" s="16"/>
      <c r="N104" s="16"/>
      <c r="O104" s="18">
        <v>1200.0</v>
      </c>
      <c r="P104" s="19">
        <v>1200.0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44727.0</v>
      </c>
      <c r="C105" s="14" t="s">
        <v>2607</v>
      </c>
      <c r="D105" s="15">
        <v>66204.0</v>
      </c>
      <c r="E105" s="15" t="s">
        <v>2608</v>
      </c>
      <c r="F105" s="16"/>
      <c r="G105" s="18"/>
      <c r="H105" s="23"/>
      <c r="I105" s="24"/>
      <c r="J105" s="18"/>
      <c r="K105" s="18">
        <v>200.0</v>
      </c>
      <c r="L105" s="16"/>
      <c r="M105" s="16"/>
      <c r="N105" s="16"/>
      <c r="O105" s="18">
        <v>1000.0</v>
      </c>
      <c r="P105" s="19">
        <v>1200.0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44727.0</v>
      </c>
      <c r="C106" s="14" t="s">
        <v>2609</v>
      </c>
      <c r="D106" s="15">
        <v>52791.0</v>
      </c>
      <c r="E106" s="15" t="s">
        <v>2610</v>
      </c>
      <c r="F106" s="16"/>
      <c r="G106" s="18"/>
      <c r="H106" s="23"/>
      <c r="I106" s="24"/>
      <c r="J106" s="18"/>
      <c r="K106" s="18">
        <v>200.0</v>
      </c>
      <c r="L106" s="16"/>
      <c r="M106" s="16"/>
      <c r="N106" s="16"/>
      <c r="O106" s="18">
        <v>1000.0</v>
      </c>
      <c r="P106" s="19">
        <v>1200.0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44727.0</v>
      </c>
      <c r="C107" s="14" t="s">
        <v>2611</v>
      </c>
      <c r="D107" s="15">
        <v>69840.0</v>
      </c>
      <c r="E107" s="15" t="s">
        <v>2612</v>
      </c>
      <c r="F107" s="16"/>
      <c r="G107" s="16"/>
      <c r="H107" s="23"/>
      <c r="I107" s="24"/>
      <c r="J107" s="18"/>
      <c r="K107" s="18">
        <v>200.0</v>
      </c>
      <c r="L107" s="16"/>
      <c r="M107" s="16"/>
      <c r="N107" s="16"/>
      <c r="O107" s="18">
        <v>1000.0</v>
      </c>
      <c r="P107" s="19">
        <v>1200.0</v>
      </c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44727.0</v>
      </c>
      <c r="C108" s="14" t="s">
        <v>2613</v>
      </c>
      <c r="D108" s="15">
        <v>67849.0</v>
      </c>
      <c r="E108" s="15" t="s">
        <v>1120</v>
      </c>
      <c r="F108" s="16"/>
      <c r="G108" s="16"/>
      <c r="H108" s="23"/>
      <c r="I108" s="24"/>
      <c r="J108" s="18"/>
      <c r="K108" s="18">
        <v>200.0</v>
      </c>
      <c r="L108" s="16"/>
      <c r="M108" s="16"/>
      <c r="N108" s="16"/>
      <c r="O108" s="18">
        <v>1000.0</v>
      </c>
      <c r="P108" s="19">
        <v>1200.0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44727.0</v>
      </c>
      <c r="C109" s="14" t="s">
        <v>2614</v>
      </c>
      <c r="D109" s="15">
        <v>67839.0</v>
      </c>
      <c r="E109" s="15" t="s">
        <v>1117</v>
      </c>
      <c r="F109" s="16"/>
      <c r="G109" s="16"/>
      <c r="H109" s="23"/>
      <c r="I109" s="24"/>
      <c r="J109" s="18"/>
      <c r="K109" s="18">
        <v>200.0</v>
      </c>
      <c r="L109" s="16"/>
      <c r="M109" s="16"/>
      <c r="N109" s="16"/>
      <c r="O109" s="18">
        <v>1000.0</v>
      </c>
      <c r="P109" s="19">
        <v>1200.0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44727.0</v>
      </c>
      <c r="C110" s="14" t="s">
        <v>2615</v>
      </c>
      <c r="D110" s="15">
        <v>36190.0</v>
      </c>
      <c r="E110" s="15" t="s">
        <v>2616</v>
      </c>
      <c r="F110" s="16"/>
      <c r="G110" s="18"/>
      <c r="H110" s="23"/>
      <c r="I110" s="24"/>
      <c r="J110" s="24"/>
      <c r="K110" s="18"/>
      <c r="L110" s="16"/>
      <c r="M110" s="16"/>
      <c r="N110" s="16"/>
      <c r="O110" s="18">
        <v>800.0</v>
      </c>
      <c r="P110" s="19">
        <v>800.0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44727.0</v>
      </c>
      <c r="C111" s="14" t="s">
        <v>2617</v>
      </c>
      <c r="D111" s="15">
        <v>70158.0</v>
      </c>
      <c r="E111" s="15" t="s">
        <v>2618</v>
      </c>
      <c r="F111" s="16"/>
      <c r="G111" s="16"/>
      <c r="H111" s="23"/>
      <c r="I111" s="24"/>
      <c r="J111" s="18"/>
      <c r="K111" s="24"/>
      <c r="L111" s="16"/>
      <c r="M111" s="16"/>
      <c r="N111" s="16"/>
      <c r="O111" s="18">
        <v>800.0</v>
      </c>
      <c r="P111" s="19">
        <v>800.0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44727.0</v>
      </c>
      <c r="C112" s="14" t="s">
        <v>2619</v>
      </c>
      <c r="D112" s="15">
        <v>34964.0</v>
      </c>
      <c r="E112" s="15" t="s">
        <v>842</v>
      </c>
      <c r="F112" s="16"/>
      <c r="G112" s="16"/>
      <c r="H112" s="23"/>
      <c r="I112" s="24"/>
      <c r="J112" s="18"/>
      <c r="K112" s="24"/>
      <c r="L112" s="16"/>
      <c r="M112" s="16"/>
      <c r="N112" s="16"/>
      <c r="O112" s="18">
        <v>1200.0</v>
      </c>
      <c r="P112" s="19">
        <v>1200.0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44727.0</v>
      </c>
      <c r="C113" s="14" t="s">
        <v>2620</v>
      </c>
      <c r="D113" s="15">
        <v>51017.0</v>
      </c>
      <c r="E113" s="15" t="s">
        <v>228</v>
      </c>
      <c r="F113" s="16"/>
      <c r="G113" s="16"/>
      <c r="H113" s="23">
        <v>43500.0</v>
      </c>
      <c r="I113" s="24"/>
      <c r="J113" s="18"/>
      <c r="K113" s="18"/>
      <c r="L113" s="16"/>
      <c r="M113" s="16"/>
      <c r="N113" s="16"/>
      <c r="O113" s="18"/>
      <c r="P113" s="19">
        <v>43500.0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44728.0</v>
      </c>
      <c r="C114" s="14" t="s">
        <v>2621</v>
      </c>
      <c r="D114" s="15">
        <v>37642.0</v>
      </c>
      <c r="E114" s="15" t="s">
        <v>344</v>
      </c>
      <c r="F114" s="16"/>
      <c r="G114" s="16"/>
      <c r="H114" s="23">
        <v>35200.0</v>
      </c>
      <c r="I114" s="18"/>
      <c r="J114" s="24"/>
      <c r="K114" s="18"/>
      <c r="L114" s="16"/>
      <c r="M114" s="16"/>
      <c r="N114" s="16"/>
      <c r="O114" s="18"/>
      <c r="P114" s="19">
        <v>35200.0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44728.0</v>
      </c>
      <c r="C115" s="14" t="s">
        <v>2622</v>
      </c>
      <c r="D115" s="15">
        <v>55179.0</v>
      </c>
      <c r="E115" s="15" t="s">
        <v>751</v>
      </c>
      <c r="F115" s="16"/>
      <c r="G115" s="16"/>
      <c r="H115" s="23">
        <v>1600.0</v>
      </c>
      <c r="I115" s="18"/>
      <c r="J115" s="24"/>
      <c r="K115" s="18"/>
      <c r="L115" s="16"/>
      <c r="M115" s="16"/>
      <c r="N115" s="16"/>
      <c r="O115" s="18"/>
      <c r="P115" s="19">
        <v>1600.0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44728.0</v>
      </c>
      <c r="C116" s="14" t="s">
        <v>2623</v>
      </c>
      <c r="D116" s="15">
        <v>12102.0</v>
      </c>
      <c r="E116" s="15" t="s">
        <v>350</v>
      </c>
      <c r="F116" s="16"/>
      <c r="G116" s="16"/>
      <c r="H116" s="23">
        <v>15000.0</v>
      </c>
      <c r="I116" s="18"/>
      <c r="J116" s="24"/>
      <c r="K116" s="18"/>
      <c r="L116" s="16"/>
      <c r="M116" s="16"/>
      <c r="N116" s="16"/>
      <c r="O116" s="18"/>
      <c r="P116" s="19">
        <v>15000.0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44728.0</v>
      </c>
      <c r="C117" s="14" t="s">
        <v>2624</v>
      </c>
      <c r="D117" s="15">
        <v>49918.0</v>
      </c>
      <c r="E117" s="15" t="s">
        <v>944</v>
      </c>
      <c r="F117" s="16"/>
      <c r="G117" s="16"/>
      <c r="H117" s="23">
        <v>3500.0</v>
      </c>
      <c r="I117" s="18"/>
      <c r="J117" s="24"/>
      <c r="K117" s="18"/>
      <c r="L117" s="16"/>
      <c r="M117" s="16"/>
      <c r="N117" s="16"/>
      <c r="O117" s="18"/>
      <c r="P117" s="19">
        <v>3500.0</v>
      </c>
      <c r="Q117" s="20">
        <f t="shared" si="1"/>
        <v>0</v>
      </c>
      <c r="R117" s="19"/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44728.0</v>
      </c>
      <c r="C118" s="14" t="s">
        <v>2625</v>
      </c>
      <c r="D118" s="15">
        <v>51475.0</v>
      </c>
      <c r="E118" s="15" t="s">
        <v>2626</v>
      </c>
      <c r="F118" s="16"/>
      <c r="G118" s="16"/>
      <c r="H118" s="23">
        <v>1950.0</v>
      </c>
      <c r="I118" s="18"/>
      <c r="J118" s="24"/>
      <c r="K118" s="18"/>
      <c r="L118" s="16"/>
      <c r="M118" s="16"/>
      <c r="N118" s="16"/>
      <c r="O118" s="18"/>
      <c r="P118" s="19">
        <v>1950.0</v>
      </c>
      <c r="Q118" s="20">
        <f t="shared" si="1"/>
        <v>0</v>
      </c>
      <c r="R118" s="19"/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44728.0</v>
      </c>
      <c r="C119" s="14" t="s">
        <v>2627</v>
      </c>
      <c r="D119" s="15">
        <v>12102.0</v>
      </c>
      <c r="E119" s="15" t="s">
        <v>350</v>
      </c>
      <c r="F119" s="16"/>
      <c r="G119" s="16"/>
      <c r="H119" s="23">
        <v>2100.0</v>
      </c>
      <c r="I119" s="18"/>
      <c r="J119" s="24"/>
      <c r="K119" s="18"/>
      <c r="L119" s="16"/>
      <c r="M119" s="16"/>
      <c r="N119" s="16"/>
      <c r="O119" s="18"/>
      <c r="P119" s="19">
        <v>2100.0</v>
      </c>
      <c r="Q119" s="20">
        <f t="shared" si="1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/>
      <c r="B120" s="13"/>
      <c r="C120" s="14"/>
      <c r="D120" s="15"/>
      <c r="E120" s="15"/>
      <c r="F120" s="16"/>
      <c r="G120" s="16"/>
      <c r="H120" s="23"/>
      <c r="I120" s="18"/>
      <c r="J120" s="24"/>
      <c r="K120" s="18"/>
      <c r="L120" s="16"/>
      <c r="M120" s="16"/>
      <c r="N120" s="16"/>
      <c r="O120" s="18"/>
      <c r="P120" s="19"/>
      <c r="Q120" s="20">
        <f t="shared" si="1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/>
      <c r="B121" s="27"/>
      <c r="C121" s="27"/>
      <c r="D121" s="27"/>
      <c r="E121" s="27"/>
      <c r="F121" s="28">
        <f t="shared" ref="F121:Q121" si="2">SUM(F5:F120)</f>
        <v>9100</v>
      </c>
      <c r="G121" s="28">
        <f t="shared" si="2"/>
        <v>2500</v>
      </c>
      <c r="H121" s="28">
        <f t="shared" si="2"/>
        <v>102850</v>
      </c>
      <c r="I121" s="28">
        <f t="shared" si="2"/>
        <v>719150</v>
      </c>
      <c r="J121" s="28">
        <f t="shared" si="2"/>
        <v>143750</v>
      </c>
      <c r="K121" s="28">
        <f t="shared" si="2"/>
        <v>6550</v>
      </c>
      <c r="L121" s="28">
        <f t="shared" si="2"/>
        <v>0</v>
      </c>
      <c r="M121" s="28">
        <f t="shared" si="2"/>
        <v>0</v>
      </c>
      <c r="N121" s="28">
        <f t="shared" si="2"/>
        <v>0</v>
      </c>
      <c r="O121" s="28">
        <f t="shared" si="2"/>
        <v>9000</v>
      </c>
      <c r="P121" s="30">
        <f t="shared" si="2"/>
        <v>1000542</v>
      </c>
      <c r="Q121" s="20">
        <f t="shared" si="2"/>
        <v>-7642</v>
      </c>
      <c r="R121" s="27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31"/>
      <c r="B122" s="31"/>
      <c r="C122" s="31"/>
      <c r="D122" s="31"/>
      <c r="E122" s="31"/>
      <c r="F122" s="32">
        <f>SUM(F121+G121+H121+I121+J121+K121+L121+M121+N121+O121)</f>
        <v>992900</v>
      </c>
      <c r="G122" s="6"/>
      <c r="H122" s="6"/>
      <c r="I122" s="6"/>
      <c r="J122" s="6"/>
      <c r="K122" s="6"/>
      <c r="L122" s="7"/>
      <c r="M122" s="33"/>
      <c r="N122" s="33"/>
      <c r="O122" s="33"/>
      <c r="P122" s="21"/>
      <c r="Q122" s="21"/>
      <c r="R122" s="3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</sheetData>
  <mergeCells count="19">
    <mergeCell ref="E2:E4"/>
    <mergeCell ref="F3:F4"/>
    <mergeCell ref="G3:H3"/>
    <mergeCell ref="I3:J3"/>
    <mergeCell ref="K3:K4"/>
    <mergeCell ref="L3:L4"/>
    <mergeCell ref="F122:L12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8.63"/>
    <col customWidth="1" min="16" max="16" width="14.13"/>
    <col customWidth="1" min="17" max="17" width="15.88"/>
    <col customWidth="1" min="18" max="18" width="13.63"/>
  </cols>
  <sheetData>
    <row r="1">
      <c r="A1" s="1" t="s">
        <v>2628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44729.0</v>
      </c>
      <c r="C5" s="14" t="s">
        <v>2629</v>
      </c>
      <c r="D5" s="15">
        <v>55448.0</v>
      </c>
      <c r="E5" s="15" t="s">
        <v>390</v>
      </c>
      <c r="F5" s="18"/>
      <c r="G5" s="18"/>
      <c r="H5" s="17"/>
      <c r="I5" s="24">
        <v>2650.0</v>
      </c>
      <c r="J5" s="18"/>
      <c r="K5" s="18"/>
      <c r="L5" s="16"/>
      <c r="M5" s="16"/>
      <c r="N5" s="16"/>
      <c r="O5" s="16"/>
      <c r="P5" s="19">
        <v>2650.0</v>
      </c>
      <c r="Q5" s="20">
        <f t="shared" ref="Q5:Q109" si="1">SUM(F5+G5+H5+I5+J5+K5+L5+M5+N5+O5-P5)</f>
        <v>0</v>
      </c>
      <c r="R5" s="19" t="s">
        <v>1283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44729.0</v>
      </c>
      <c r="C6" s="14" t="s">
        <v>2630</v>
      </c>
      <c r="D6" s="15">
        <v>42071.0</v>
      </c>
      <c r="E6" s="15" t="s">
        <v>283</v>
      </c>
      <c r="F6" s="18"/>
      <c r="G6" s="18"/>
      <c r="H6" s="17"/>
      <c r="I6" s="24"/>
      <c r="J6" s="24">
        <v>2500.0</v>
      </c>
      <c r="K6" s="16"/>
      <c r="L6" s="16"/>
      <c r="M6" s="16"/>
      <c r="N6" s="16"/>
      <c r="O6" s="16"/>
      <c r="P6" s="19">
        <v>2500.0</v>
      </c>
      <c r="Q6" s="20">
        <f t="shared" si="1"/>
        <v>0</v>
      </c>
      <c r="R6" s="19" t="s">
        <v>48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44729.0</v>
      </c>
      <c r="C7" s="14" t="s">
        <v>2631</v>
      </c>
      <c r="D7" s="15">
        <v>53283.0</v>
      </c>
      <c r="E7" s="15" t="s">
        <v>199</v>
      </c>
      <c r="F7" s="16"/>
      <c r="G7" s="16"/>
      <c r="H7" s="17"/>
      <c r="I7" s="24">
        <v>5825.0</v>
      </c>
      <c r="J7" s="18"/>
      <c r="K7" s="16"/>
      <c r="L7" s="16"/>
      <c r="M7" s="16"/>
      <c r="N7" s="16"/>
      <c r="O7" s="16"/>
      <c r="P7" s="19">
        <v>5825.0</v>
      </c>
      <c r="Q7" s="20">
        <f t="shared" si="1"/>
        <v>0</v>
      </c>
      <c r="R7" s="19" t="s">
        <v>33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44729.0</v>
      </c>
      <c r="C8" s="14" t="s">
        <v>2632</v>
      </c>
      <c r="D8" s="15">
        <v>54039.0</v>
      </c>
      <c r="E8" s="15" t="s">
        <v>2633</v>
      </c>
      <c r="F8" s="16"/>
      <c r="G8" s="16"/>
      <c r="H8" s="17"/>
      <c r="I8" s="24"/>
      <c r="J8" s="18">
        <v>10000.0</v>
      </c>
      <c r="K8" s="18"/>
      <c r="L8" s="16"/>
      <c r="M8" s="16"/>
      <c r="N8" s="16"/>
      <c r="O8" s="16"/>
      <c r="P8" s="19">
        <v>10000.0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44729.0</v>
      </c>
      <c r="C9" s="14" t="s">
        <v>2634</v>
      </c>
      <c r="D9" s="15">
        <v>66774.0</v>
      </c>
      <c r="E9" s="15" t="s">
        <v>376</v>
      </c>
      <c r="F9" s="16"/>
      <c r="G9" s="16"/>
      <c r="H9" s="17"/>
      <c r="I9" s="24"/>
      <c r="J9" s="24">
        <v>900.0</v>
      </c>
      <c r="K9" s="18"/>
      <c r="L9" s="16"/>
      <c r="M9" s="16"/>
      <c r="N9" s="16"/>
      <c r="O9" s="16"/>
      <c r="P9" s="19">
        <v>900.0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44729.0</v>
      </c>
      <c r="C10" s="14" t="s">
        <v>2635</v>
      </c>
      <c r="D10" s="15">
        <v>48772.0</v>
      </c>
      <c r="E10" s="15" t="s">
        <v>1046</v>
      </c>
      <c r="F10" s="16"/>
      <c r="G10" s="16"/>
      <c r="H10" s="17"/>
      <c r="I10" s="24"/>
      <c r="J10" s="24">
        <v>5000.0</v>
      </c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33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44729.0</v>
      </c>
      <c r="C11" s="14" t="s">
        <v>2636</v>
      </c>
      <c r="D11" s="15">
        <v>51848.0</v>
      </c>
      <c r="E11" s="15" t="s">
        <v>1618</v>
      </c>
      <c r="F11" s="16"/>
      <c r="G11" s="16"/>
      <c r="H11" s="17"/>
      <c r="I11" s="24"/>
      <c r="J11" s="24">
        <v>5150.0</v>
      </c>
      <c r="K11" s="18"/>
      <c r="L11" s="16"/>
      <c r="M11" s="16"/>
      <c r="N11" s="16"/>
      <c r="O11" s="16"/>
      <c r="P11" s="19">
        <v>5150.0</v>
      </c>
      <c r="Q11" s="20">
        <f t="shared" si="1"/>
        <v>0</v>
      </c>
      <c r="R11" s="19" t="s">
        <v>1283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44729.0</v>
      </c>
      <c r="C12" s="14" t="s">
        <v>2637</v>
      </c>
      <c r="D12" s="15">
        <v>48052.0</v>
      </c>
      <c r="E12" s="15" t="s">
        <v>657</v>
      </c>
      <c r="F12" s="16"/>
      <c r="G12" s="16"/>
      <c r="H12" s="17"/>
      <c r="I12" s="24">
        <v>5625.0</v>
      </c>
      <c r="J12" s="24"/>
      <c r="K12" s="18"/>
      <c r="L12" s="16"/>
      <c r="M12" s="16"/>
      <c r="N12" s="16"/>
      <c r="O12" s="16"/>
      <c r="P12" s="19">
        <v>5625.0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44729.0</v>
      </c>
      <c r="C13" s="14" t="s">
        <v>2638</v>
      </c>
      <c r="D13" s="15">
        <v>50613.0</v>
      </c>
      <c r="E13" s="15" t="s">
        <v>1730</v>
      </c>
      <c r="F13" s="16"/>
      <c r="G13" s="16"/>
      <c r="H13" s="17"/>
      <c r="I13" s="24"/>
      <c r="J13" s="24">
        <v>5150.0</v>
      </c>
      <c r="K13" s="18"/>
      <c r="L13" s="16"/>
      <c r="M13" s="16"/>
      <c r="N13" s="16"/>
      <c r="O13" s="16"/>
      <c r="P13" s="19">
        <v>5150.0</v>
      </c>
      <c r="Q13" s="20">
        <f t="shared" si="1"/>
        <v>0</v>
      </c>
      <c r="R13" s="19" t="s">
        <v>33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44729.0</v>
      </c>
      <c r="C14" s="14" t="s">
        <v>2639</v>
      </c>
      <c r="D14" s="15">
        <v>53095.0</v>
      </c>
      <c r="E14" s="15" t="s">
        <v>2640</v>
      </c>
      <c r="F14" s="16"/>
      <c r="G14" s="16"/>
      <c r="H14" s="17"/>
      <c r="I14" s="24">
        <v>6400.0</v>
      </c>
      <c r="J14" s="24"/>
      <c r="K14" s="18"/>
      <c r="L14" s="16"/>
      <c r="M14" s="16"/>
      <c r="N14" s="16"/>
      <c r="O14" s="16"/>
      <c r="P14" s="19">
        <v>6400.0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44729.0</v>
      </c>
      <c r="C15" s="14" t="s">
        <v>2641</v>
      </c>
      <c r="D15" s="15">
        <v>64461.0</v>
      </c>
      <c r="E15" s="15" t="s">
        <v>2642</v>
      </c>
      <c r="F15" s="16"/>
      <c r="G15" s="16"/>
      <c r="H15" s="17"/>
      <c r="I15" s="24">
        <v>350.0</v>
      </c>
      <c r="J15" s="24"/>
      <c r="K15" s="18"/>
      <c r="L15" s="16"/>
      <c r="M15" s="16"/>
      <c r="N15" s="16"/>
      <c r="O15" s="16"/>
      <c r="P15" s="19">
        <v>350.0</v>
      </c>
      <c r="Q15" s="20">
        <f t="shared" si="1"/>
        <v>0</v>
      </c>
      <c r="R15" s="19" t="s">
        <v>33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44729.0</v>
      </c>
      <c r="C16" s="14" t="s">
        <v>2643</v>
      </c>
      <c r="D16" s="15">
        <v>61159.0</v>
      </c>
      <c r="E16" s="15" t="s">
        <v>600</v>
      </c>
      <c r="F16" s="16"/>
      <c r="G16" s="16"/>
      <c r="H16" s="17"/>
      <c r="I16" s="24">
        <v>14800.0</v>
      </c>
      <c r="J16" s="24"/>
      <c r="K16" s="18"/>
      <c r="L16" s="16"/>
      <c r="M16" s="16"/>
      <c r="N16" s="16"/>
      <c r="O16" s="16"/>
      <c r="P16" s="19">
        <v>14800.0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44729.0</v>
      </c>
      <c r="C17" s="14" t="s">
        <v>2644</v>
      </c>
      <c r="D17" s="15">
        <v>35227.0</v>
      </c>
      <c r="E17" s="15" t="s">
        <v>431</v>
      </c>
      <c r="F17" s="16"/>
      <c r="G17" s="16"/>
      <c r="H17" s="17"/>
      <c r="I17" s="24">
        <v>1250.0</v>
      </c>
      <c r="J17" s="24"/>
      <c r="K17" s="18"/>
      <c r="L17" s="16"/>
      <c r="M17" s="16"/>
      <c r="N17" s="16"/>
      <c r="O17" s="16"/>
      <c r="P17" s="19">
        <v>1250.0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44729.0</v>
      </c>
      <c r="C18" s="14" t="s">
        <v>2645</v>
      </c>
      <c r="D18" s="15">
        <v>51697.0</v>
      </c>
      <c r="E18" s="15" t="s">
        <v>616</v>
      </c>
      <c r="F18" s="16"/>
      <c r="G18" s="16"/>
      <c r="H18" s="17"/>
      <c r="I18" s="24"/>
      <c r="J18" s="24">
        <v>10000.0</v>
      </c>
      <c r="K18" s="18"/>
      <c r="L18" s="16"/>
      <c r="M18" s="16"/>
      <c r="N18" s="16"/>
      <c r="O18" s="16"/>
      <c r="P18" s="19">
        <v>10000.0</v>
      </c>
      <c r="Q18" s="20">
        <f t="shared" si="1"/>
        <v>0</v>
      </c>
      <c r="R18" s="19" t="s">
        <v>48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44729.0</v>
      </c>
      <c r="C19" s="14" t="s">
        <v>2646</v>
      </c>
      <c r="D19" s="15">
        <v>22341.0</v>
      </c>
      <c r="E19" s="15" t="s">
        <v>356</v>
      </c>
      <c r="F19" s="16"/>
      <c r="G19" s="16"/>
      <c r="H19" s="17"/>
      <c r="I19" s="24">
        <v>10400.0</v>
      </c>
      <c r="J19" s="24"/>
      <c r="K19" s="18"/>
      <c r="L19" s="16"/>
      <c r="M19" s="16"/>
      <c r="N19" s="16"/>
      <c r="O19" s="16"/>
      <c r="P19" s="19">
        <v>10400.0</v>
      </c>
      <c r="Q19" s="20">
        <f t="shared" si="1"/>
        <v>0</v>
      </c>
      <c r="R19" s="19" t="s">
        <v>1283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44729.0</v>
      </c>
      <c r="C20" s="14" t="s">
        <v>2647</v>
      </c>
      <c r="D20" s="15">
        <v>39317.0</v>
      </c>
      <c r="E20" s="15" t="s">
        <v>139</v>
      </c>
      <c r="F20" s="16"/>
      <c r="G20" s="16"/>
      <c r="H20" s="17"/>
      <c r="I20" s="24"/>
      <c r="J20" s="24">
        <v>2650.0</v>
      </c>
      <c r="K20" s="18"/>
      <c r="L20" s="16"/>
      <c r="M20" s="16"/>
      <c r="N20" s="16"/>
      <c r="O20" s="16"/>
      <c r="P20" s="19">
        <v>2650.0</v>
      </c>
      <c r="Q20" s="20">
        <f t="shared" si="1"/>
        <v>0</v>
      </c>
      <c r="R20" s="19" t="s">
        <v>48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44729.0</v>
      </c>
      <c r="C21" s="14" t="s">
        <v>2648</v>
      </c>
      <c r="D21" s="15">
        <v>49679.0</v>
      </c>
      <c r="E21" s="15" t="s">
        <v>2649</v>
      </c>
      <c r="F21" s="16"/>
      <c r="G21" s="16"/>
      <c r="H21" s="17"/>
      <c r="I21" s="24">
        <v>5150.0</v>
      </c>
      <c r="J21" s="24"/>
      <c r="K21" s="18"/>
      <c r="L21" s="16"/>
      <c r="M21" s="16"/>
      <c r="N21" s="16"/>
      <c r="O21" s="16"/>
      <c r="P21" s="19">
        <v>5150.0</v>
      </c>
      <c r="Q21" s="20">
        <f t="shared" si="1"/>
        <v>0</v>
      </c>
      <c r="R21" s="19" t="s">
        <v>48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44729.0</v>
      </c>
      <c r="C22" s="14" t="s">
        <v>2650</v>
      </c>
      <c r="D22" s="15">
        <v>22341.0</v>
      </c>
      <c r="E22" s="15" t="s">
        <v>356</v>
      </c>
      <c r="F22" s="16"/>
      <c r="G22" s="16"/>
      <c r="H22" s="17"/>
      <c r="I22" s="24">
        <v>300.0</v>
      </c>
      <c r="J22" s="24"/>
      <c r="K22" s="18"/>
      <c r="L22" s="16"/>
      <c r="M22" s="16"/>
      <c r="N22" s="16"/>
      <c r="O22" s="16"/>
      <c r="P22" s="19">
        <v>300.0</v>
      </c>
      <c r="Q22" s="20">
        <f t="shared" si="1"/>
        <v>0</v>
      </c>
      <c r="R22" s="19" t="s">
        <v>1283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44729.0</v>
      </c>
      <c r="C23" s="14" t="s">
        <v>2651</v>
      </c>
      <c r="D23" s="15">
        <v>30855.0</v>
      </c>
      <c r="E23" s="15" t="s">
        <v>1612</v>
      </c>
      <c r="F23" s="16"/>
      <c r="G23" s="16"/>
      <c r="H23" s="17"/>
      <c r="I23" s="24">
        <v>5150.0</v>
      </c>
      <c r="J23" s="24"/>
      <c r="K23" s="18"/>
      <c r="L23" s="16"/>
      <c r="M23" s="16"/>
      <c r="N23" s="16"/>
      <c r="O23" s="16"/>
      <c r="P23" s="19">
        <v>5150.0</v>
      </c>
      <c r="Q23" s="20">
        <f t="shared" si="1"/>
        <v>0</v>
      </c>
      <c r="R23" s="19" t="s">
        <v>1283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44729.0</v>
      </c>
      <c r="C24" s="14" t="s">
        <v>2652</v>
      </c>
      <c r="D24" s="15">
        <v>41826.0</v>
      </c>
      <c r="E24" s="15" t="s">
        <v>2653</v>
      </c>
      <c r="F24" s="16"/>
      <c r="G24" s="16"/>
      <c r="H24" s="17"/>
      <c r="I24" s="24">
        <v>700.0</v>
      </c>
      <c r="J24" s="24"/>
      <c r="K24" s="18"/>
      <c r="L24" s="16"/>
      <c r="M24" s="16"/>
      <c r="N24" s="16"/>
      <c r="O24" s="16"/>
      <c r="P24" s="19">
        <v>700.0</v>
      </c>
      <c r="Q24" s="20">
        <f t="shared" si="1"/>
        <v>0</v>
      </c>
      <c r="R24" s="19" t="s">
        <v>33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44729.0</v>
      </c>
      <c r="C25" s="14" t="s">
        <v>2654</v>
      </c>
      <c r="D25" s="15">
        <v>64663.0</v>
      </c>
      <c r="E25" s="15" t="s">
        <v>380</v>
      </c>
      <c r="F25" s="16"/>
      <c r="G25" s="18"/>
      <c r="H25" s="17"/>
      <c r="I25" s="24"/>
      <c r="J25" s="24">
        <v>2650.0</v>
      </c>
      <c r="K25" s="18"/>
      <c r="L25" s="16"/>
      <c r="M25" s="16"/>
      <c r="N25" s="16"/>
      <c r="O25" s="16"/>
      <c r="P25" s="19">
        <v>2650.0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44729.0</v>
      </c>
      <c r="C26" s="14" t="s">
        <v>2655</v>
      </c>
      <c r="D26" s="15">
        <v>48973.0</v>
      </c>
      <c r="E26" s="15" t="s">
        <v>184</v>
      </c>
      <c r="F26" s="16"/>
      <c r="G26" s="16"/>
      <c r="H26" s="17"/>
      <c r="I26" s="24">
        <v>15000.0</v>
      </c>
      <c r="J26" s="24"/>
      <c r="K26" s="18"/>
      <c r="L26" s="16"/>
      <c r="M26" s="16"/>
      <c r="N26" s="16"/>
      <c r="O26" s="16"/>
      <c r="P26" s="19">
        <v>15000.0</v>
      </c>
      <c r="Q26" s="20">
        <f t="shared" si="1"/>
        <v>0</v>
      </c>
      <c r="R26" s="19" t="s">
        <v>1283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44729.0</v>
      </c>
      <c r="C27" s="14" t="s">
        <v>2656</v>
      </c>
      <c r="D27" s="15">
        <v>49943.0</v>
      </c>
      <c r="E27" s="15" t="s">
        <v>240</v>
      </c>
      <c r="F27" s="16"/>
      <c r="G27" s="16"/>
      <c r="H27" s="17"/>
      <c r="I27" s="24">
        <v>300.0</v>
      </c>
      <c r="J27" s="24"/>
      <c r="K27" s="18"/>
      <c r="L27" s="16"/>
      <c r="M27" s="16"/>
      <c r="N27" s="16"/>
      <c r="O27" s="16"/>
      <c r="P27" s="19">
        <v>300.0</v>
      </c>
      <c r="Q27" s="20">
        <f t="shared" si="1"/>
        <v>0</v>
      </c>
      <c r="R27" s="19" t="s">
        <v>33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44729.0</v>
      </c>
      <c r="C28" s="14" t="s">
        <v>2657</v>
      </c>
      <c r="D28" s="15">
        <v>58427.0</v>
      </c>
      <c r="E28" s="15" t="s">
        <v>1421</v>
      </c>
      <c r="F28" s="16"/>
      <c r="G28" s="16"/>
      <c r="H28" s="17"/>
      <c r="I28" s="24">
        <v>15084.0</v>
      </c>
      <c r="J28" s="24"/>
      <c r="K28" s="18"/>
      <c r="L28" s="16"/>
      <c r="M28" s="16"/>
      <c r="N28" s="16"/>
      <c r="O28" s="16"/>
      <c r="P28" s="19">
        <v>15084.0</v>
      </c>
      <c r="Q28" s="20">
        <f t="shared" si="1"/>
        <v>0</v>
      </c>
      <c r="R28" s="19" t="s">
        <v>33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44729.0</v>
      </c>
      <c r="C29" s="14" t="s">
        <v>2658</v>
      </c>
      <c r="D29" s="15">
        <v>65085.0</v>
      </c>
      <c r="E29" s="15" t="s">
        <v>2659</v>
      </c>
      <c r="F29" s="16"/>
      <c r="G29" s="16"/>
      <c r="H29" s="17"/>
      <c r="I29" s="24">
        <v>2500.0</v>
      </c>
      <c r="J29" s="24"/>
      <c r="K29" s="18"/>
      <c r="L29" s="16"/>
      <c r="M29" s="16"/>
      <c r="N29" s="16"/>
      <c r="O29" s="16"/>
      <c r="P29" s="19">
        <v>2500.0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44729.0</v>
      </c>
      <c r="C30" s="14" t="s">
        <v>2660</v>
      </c>
      <c r="D30" s="15">
        <v>63406.0</v>
      </c>
      <c r="E30" s="15" t="s">
        <v>880</v>
      </c>
      <c r="F30" s="16"/>
      <c r="G30" s="16"/>
      <c r="H30" s="17"/>
      <c r="I30" s="24">
        <v>100.0</v>
      </c>
      <c r="J30" s="24"/>
      <c r="K30" s="18"/>
      <c r="L30" s="16"/>
      <c r="M30" s="16"/>
      <c r="N30" s="16"/>
      <c r="O30" s="16"/>
      <c r="P30" s="19">
        <v>100.0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44729.0</v>
      </c>
      <c r="C31" s="14" t="s">
        <v>2661</v>
      </c>
      <c r="D31" s="15">
        <v>71426.0</v>
      </c>
      <c r="E31" s="15" t="s">
        <v>2662</v>
      </c>
      <c r="F31" s="16"/>
      <c r="G31" s="16"/>
      <c r="H31" s="17"/>
      <c r="I31" s="24">
        <v>1600.0</v>
      </c>
      <c r="J31" s="24"/>
      <c r="K31" s="18"/>
      <c r="L31" s="16"/>
      <c r="M31" s="16"/>
      <c r="N31" s="16"/>
      <c r="O31" s="16"/>
      <c r="P31" s="19">
        <v>1600.0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44729.0</v>
      </c>
      <c r="C32" s="14" t="s">
        <v>2663</v>
      </c>
      <c r="D32" s="15">
        <v>63406.0</v>
      </c>
      <c r="E32" s="15" t="s">
        <v>880</v>
      </c>
      <c r="F32" s="16"/>
      <c r="G32" s="18"/>
      <c r="H32" s="17"/>
      <c r="I32" s="24">
        <v>1750.0</v>
      </c>
      <c r="J32" s="24"/>
      <c r="K32" s="18"/>
      <c r="L32" s="16"/>
      <c r="M32" s="16"/>
      <c r="N32" s="16"/>
      <c r="O32" s="16"/>
      <c r="P32" s="19">
        <v>1750.0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44729.0</v>
      </c>
      <c r="C33" s="14" t="s">
        <v>2664</v>
      </c>
      <c r="D33" s="15">
        <v>52396.0</v>
      </c>
      <c r="E33" s="15" t="s">
        <v>848</v>
      </c>
      <c r="F33" s="16"/>
      <c r="G33" s="18"/>
      <c r="H33" s="17"/>
      <c r="I33" s="24"/>
      <c r="J33" s="24">
        <v>10000.0</v>
      </c>
      <c r="K33" s="18"/>
      <c r="L33" s="16"/>
      <c r="M33" s="16"/>
      <c r="N33" s="16"/>
      <c r="O33" s="16"/>
      <c r="P33" s="19">
        <v>10000.0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44729.0</v>
      </c>
      <c r="C34" s="14" t="s">
        <v>2665</v>
      </c>
      <c r="D34" s="15">
        <v>53249.0</v>
      </c>
      <c r="E34" s="15" t="s">
        <v>26</v>
      </c>
      <c r="F34" s="16"/>
      <c r="G34" s="16"/>
      <c r="H34" s="17"/>
      <c r="I34" s="24">
        <v>20300.0</v>
      </c>
      <c r="J34" s="24"/>
      <c r="K34" s="18"/>
      <c r="L34" s="16"/>
      <c r="M34" s="16"/>
      <c r="N34" s="16"/>
      <c r="O34" s="16"/>
      <c r="P34" s="19">
        <v>20300.0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44729.0</v>
      </c>
      <c r="C35" s="14" t="s">
        <v>2666</v>
      </c>
      <c r="D35" s="15">
        <v>71450.0</v>
      </c>
      <c r="E35" s="15" t="s">
        <v>2667</v>
      </c>
      <c r="F35" s="16"/>
      <c r="G35" s="16"/>
      <c r="H35" s="17"/>
      <c r="I35" s="24"/>
      <c r="J35" s="24">
        <v>3600.0</v>
      </c>
      <c r="K35" s="18"/>
      <c r="L35" s="16"/>
      <c r="M35" s="16"/>
      <c r="N35" s="16"/>
      <c r="O35" s="16"/>
      <c r="P35" s="19">
        <v>3600.0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44729.0</v>
      </c>
      <c r="C36" s="14" t="s">
        <v>2668</v>
      </c>
      <c r="D36" s="15">
        <v>66893.0</v>
      </c>
      <c r="E36" s="15" t="s">
        <v>2669</v>
      </c>
      <c r="F36" s="16"/>
      <c r="G36" s="16"/>
      <c r="H36" s="17"/>
      <c r="I36" s="24">
        <v>27000.0</v>
      </c>
      <c r="J36" s="24"/>
      <c r="K36" s="18"/>
      <c r="L36" s="16"/>
      <c r="M36" s="16"/>
      <c r="N36" s="16"/>
      <c r="O36" s="16"/>
      <c r="P36" s="19">
        <v>27000.0</v>
      </c>
      <c r="Q36" s="20">
        <f t="shared" si="1"/>
        <v>0</v>
      </c>
      <c r="R36" s="19" t="s">
        <v>33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44729.0</v>
      </c>
      <c r="C37" s="14" t="s">
        <v>2670</v>
      </c>
      <c r="D37" s="15">
        <v>71450.0</v>
      </c>
      <c r="E37" s="15" t="s">
        <v>2667</v>
      </c>
      <c r="F37" s="16"/>
      <c r="G37" s="16"/>
      <c r="H37" s="17"/>
      <c r="I37" s="24"/>
      <c r="J37" s="24">
        <v>300.0</v>
      </c>
      <c r="K37" s="18"/>
      <c r="L37" s="16"/>
      <c r="M37" s="16"/>
      <c r="N37" s="16"/>
      <c r="O37" s="16"/>
      <c r="P37" s="19">
        <v>300.0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44729.0</v>
      </c>
      <c r="C38" s="14" t="s">
        <v>2671</v>
      </c>
      <c r="D38" s="15">
        <v>66774.0</v>
      </c>
      <c r="E38" s="15" t="s">
        <v>376</v>
      </c>
      <c r="F38" s="16"/>
      <c r="G38" s="18"/>
      <c r="H38" s="17"/>
      <c r="I38" s="24"/>
      <c r="J38" s="24">
        <v>200.0</v>
      </c>
      <c r="K38" s="18">
        <v>150.0</v>
      </c>
      <c r="L38" s="16"/>
      <c r="M38" s="16"/>
      <c r="N38" s="16"/>
      <c r="O38" s="16"/>
      <c r="P38" s="19">
        <v>350.0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44729.0</v>
      </c>
      <c r="C39" s="14" t="s">
        <v>2672</v>
      </c>
      <c r="D39" s="15">
        <v>69437.0</v>
      </c>
      <c r="E39" s="15" t="s">
        <v>686</v>
      </c>
      <c r="F39" s="16"/>
      <c r="G39" s="16"/>
      <c r="H39" s="17"/>
      <c r="I39" s="24"/>
      <c r="J39" s="24">
        <v>15000.0</v>
      </c>
      <c r="K39" s="18"/>
      <c r="L39" s="16"/>
      <c r="M39" s="16"/>
      <c r="N39" s="16"/>
      <c r="O39" s="16"/>
      <c r="P39" s="19">
        <v>15000.0</v>
      </c>
      <c r="Q39" s="20">
        <f t="shared" si="1"/>
        <v>0</v>
      </c>
      <c r="R39" s="19" t="s">
        <v>1283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44729.0</v>
      </c>
      <c r="C40" s="14" t="s">
        <v>2673</v>
      </c>
      <c r="D40" s="15">
        <v>54295.0</v>
      </c>
      <c r="E40" s="15" t="s">
        <v>2674</v>
      </c>
      <c r="F40" s="16"/>
      <c r="G40" s="16"/>
      <c r="H40" s="17"/>
      <c r="I40" s="24"/>
      <c r="J40" s="24">
        <v>27000.0</v>
      </c>
      <c r="K40" s="18"/>
      <c r="L40" s="16"/>
      <c r="M40" s="16"/>
      <c r="N40" s="16"/>
      <c r="O40" s="16"/>
      <c r="P40" s="19">
        <v>27000.0</v>
      </c>
      <c r="Q40" s="20">
        <f t="shared" si="1"/>
        <v>0</v>
      </c>
      <c r="R40" s="19" t="s">
        <v>33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44729.0</v>
      </c>
      <c r="C41" s="14" t="s">
        <v>2675</v>
      </c>
      <c r="D41" s="15">
        <v>64740.0</v>
      </c>
      <c r="E41" s="15" t="s">
        <v>662</v>
      </c>
      <c r="F41" s="16"/>
      <c r="G41" s="16"/>
      <c r="H41" s="23"/>
      <c r="I41" s="24"/>
      <c r="J41" s="24">
        <v>8750.0</v>
      </c>
      <c r="K41" s="18"/>
      <c r="L41" s="16"/>
      <c r="M41" s="16"/>
      <c r="N41" s="16"/>
      <c r="O41" s="16"/>
      <c r="P41" s="19">
        <v>8750.0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44729.0</v>
      </c>
      <c r="C42" s="14" t="s">
        <v>2676</v>
      </c>
      <c r="D42" s="15">
        <v>45193.0</v>
      </c>
      <c r="E42" s="15" t="s">
        <v>1433</v>
      </c>
      <c r="F42" s="16"/>
      <c r="G42" s="16"/>
      <c r="H42" s="17"/>
      <c r="I42" s="24"/>
      <c r="J42" s="24">
        <v>5000.0</v>
      </c>
      <c r="K42" s="18"/>
      <c r="L42" s="16"/>
      <c r="M42" s="16"/>
      <c r="N42" s="16"/>
      <c r="O42" s="16"/>
      <c r="P42" s="19">
        <v>5000.0</v>
      </c>
      <c r="Q42" s="20">
        <f t="shared" si="1"/>
        <v>0</v>
      </c>
      <c r="R42" s="19" t="s">
        <v>33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44729.0</v>
      </c>
      <c r="C43" s="14" t="s">
        <v>2677</v>
      </c>
      <c r="D43" s="15">
        <v>71292.0</v>
      </c>
      <c r="E43" s="15" t="s">
        <v>2678</v>
      </c>
      <c r="F43" s="16"/>
      <c r="G43" s="16"/>
      <c r="H43" s="17"/>
      <c r="I43" s="24"/>
      <c r="J43" s="24">
        <v>27000.0</v>
      </c>
      <c r="K43" s="18"/>
      <c r="L43" s="16"/>
      <c r="M43" s="16"/>
      <c r="N43" s="16"/>
      <c r="O43" s="16"/>
      <c r="P43" s="19">
        <v>27000.0</v>
      </c>
      <c r="Q43" s="20">
        <f t="shared" si="1"/>
        <v>0</v>
      </c>
      <c r="R43" s="19" t="s">
        <v>33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44729.0</v>
      </c>
      <c r="C44" s="14" t="s">
        <v>2679</v>
      </c>
      <c r="D44" s="15">
        <v>46657.0</v>
      </c>
      <c r="E44" s="15" t="s">
        <v>2680</v>
      </c>
      <c r="F44" s="18"/>
      <c r="G44" s="16"/>
      <c r="H44" s="17"/>
      <c r="I44" s="24">
        <v>6400.0</v>
      </c>
      <c r="J44" s="24"/>
      <c r="K44" s="18"/>
      <c r="L44" s="16"/>
      <c r="M44" s="16"/>
      <c r="N44" s="16"/>
      <c r="O44" s="16"/>
      <c r="P44" s="19">
        <v>6400.0</v>
      </c>
      <c r="Q44" s="20">
        <f t="shared" si="1"/>
        <v>0</v>
      </c>
      <c r="R44" s="19" t="s">
        <v>33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44729.0</v>
      </c>
      <c r="C45" s="14" t="s">
        <v>2681</v>
      </c>
      <c r="D45" s="15">
        <v>65085.0</v>
      </c>
      <c r="E45" s="15" t="s">
        <v>2659</v>
      </c>
      <c r="F45" s="16"/>
      <c r="G45" s="16"/>
      <c r="H45" s="17"/>
      <c r="I45" s="24">
        <v>300.0</v>
      </c>
      <c r="J45" s="24"/>
      <c r="K45" s="18"/>
      <c r="L45" s="16"/>
      <c r="M45" s="16"/>
      <c r="N45" s="16"/>
      <c r="O45" s="16"/>
      <c r="P45" s="19">
        <v>300.0</v>
      </c>
      <c r="Q45" s="20">
        <f t="shared" si="1"/>
        <v>0</v>
      </c>
      <c r="R45" s="19" t="s">
        <v>1283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44729.0</v>
      </c>
      <c r="C46" s="14" t="s">
        <v>2682</v>
      </c>
      <c r="D46" s="15">
        <v>30270.0</v>
      </c>
      <c r="E46" s="15" t="s">
        <v>2683</v>
      </c>
      <c r="F46" s="18"/>
      <c r="G46" s="16"/>
      <c r="H46" s="17"/>
      <c r="I46" s="24">
        <v>5150.0</v>
      </c>
      <c r="J46" s="24"/>
      <c r="K46" s="18"/>
      <c r="L46" s="16"/>
      <c r="M46" s="16"/>
      <c r="N46" s="16"/>
      <c r="O46" s="16"/>
      <c r="P46" s="19">
        <v>5150.0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44729.0</v>
      </c>
      <c r="C47" s="14" t="s">
        <v>2684</v>
      </c>
      <c r="D47" s="15">
        <v>35220.0</v>
      </c>
      <c r="E47" s="15" t="s">
        <v>435</v>
      </c>
      <c r="F47" s="16"/>
      <c r="G47" s="18">
        <v>10000.0</v>
      </c>
      <c r="H47" s="17"/>
      <c r="I47" s="24"/>
      <c r="J47" s="24"/>
      <c r="K47" s="18"/>
      <c r="L47" s="16"/>
      <c r="M47" s="16"/>
      <c r="N47" s="16"/>
      <c r="O47" s="16"/>
      <c r="P47" s="19">
        <v>10000.0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44729.0</v>
      </c>
      <c r="C48" s="14" t="s">
        <v>2685</v>
      </c>
      <c r="D48" s="15">
        <v>51697.0</v>
      </c>
      <c r="E48" s="15" t="s">
        <v>616</v>
      </c>
      <c r="F48" s="16"/>
      <c r="G48" s="16"/>
      <c r="H48" s="17"/>
      <c r="I48" s="24"/>
      <c r="J48" s="24">
        <v>600.0</v>
      </c>
      <c r="K48" s="18"/>
      <c r="L48" s="16"/>
      <c r="M48" s="16"/>
      <c r="N48" s="16"/>
      <c r="O48" s="16"/>
      <c r="P48" s="19">
        <v>600.0</v>
      </c>
      <c r="Q48" s="20">
        <f t="shared" si="1"/>
        <v>0</v>
      </c>
      <c r="R48" s="19" t="s">
        <v>33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44729.0</v>
      </c>
      <c r="C49" s="14" t="s">
        <v>2686</v>
      </c>
      <c r="D49" s="15">
        <v>19971.0</v>
      </c>
      <c r="E49" s="15" t="s">
        <v>1876</v>
      </c>
      <c r="F49" s="18"/>
      <c r="G49" s="16"/>
      <c r="H49" s="17"/>
      <c r="I49" s="24"/>
      <c r="J49" s="24">
        <v>15000.0</v>
      </c>
      <c r="K49" s="18"/>
      <c r="L49" s="16"/>
      <c r="M49" s="16"/>
      <c r="N49" s="16"/>
      <c r="O49" s="16"/>
      <c r="P49" s="19">
        <v>15000.0</v>
      </c>
      <c r="Q49" s="20">
        <f t="shared" si="1"/>
        <v>0</v>
      </c>
      <c r="R49" s="19" t="s">
        <v>1283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44729.0</v>
      </c>
      <c r="C50" s="14" t="s">
        <v>2687</v>
      </c>
      <c r="D50" s="15">
        <v>71452.0</v>
      </c>
      <c r="E50" s="15" t="s">
        <v>2688</v>
      </c>
      <c r="F50" s="16"/>
      <c r="G50" s="16"/>
      <c r="H50" s="23"/>
      <c r="I50" s="24">
        <v>69500.0</v>
      </c>
      <c r="J50" s="24"/>
      <c r="K50" s="18"/>
      <c r="L50" s="16"/>
      <c r="M50" s="16"/>
      <c r="N50" s="16"/>
      <c r="O50" s="16"/>
      <c r="P50" s="19">
        <v>69500.0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44729.0</v>
      </c>
      <c r="C51" s="14" t="s">
        <v>2689</v>
      </c>
      <c r="D51" s="15">
        <v>10734.0</v>
      </c>
      <c r="E51" s="15" t="s">
        <v>828</v>
      </c>
      <c r="F51" s="16"/>
      <c r="G51" s="16"/>
      <c r="H51" s="17"/>
      <c r="I51" s="24">
        <v>3400.0</v>
      </c>
      <c r="J51" s="24"/>
      <c r="K51" s="18"/>
      <c r="L51" s="16"/>
      <c r="M51" s="16"/>
      <c r="N51" s="16"/>
      <c r="O51" s="16"/>
      <c r="P51" s="19">
        <v>3400.0</v>
      </c>
      <c r="Q51" s="20">
        <f t="shared" si="1"/>
        <v>0</v>
      </c>
      <c r="R51" s="19" t="s">
        <v>33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44729.0</v>
      </c>
      <c r="C52" s="14" t="s">
        <v>2690</v>
      </c>
      <c r="D52" s="15">
        <v>60728.0</v>
      </c>
      <c r="E52" s="15" t="s">
        <v>2691</v>
      </c>
      <c r="F52" s="16"/>
      <c r="G52" s="16"/>
      <c r="H52" s="17"/>
      <c r="I52" s="24"/>
      <c r="J52" s="24">
        <v>3050.0</v>
      </c>
      <c r="K52" s="18"/>
      <c r="L52" s="16"/>
      <c r="M52" s="16"/>
      <c r="N52" s="16"/>
      <c r="O52" s="16"/>
      <c r="P52" s="19">
        <v>3050.0</v>
      </c>
      <c r="Q52" s="20">
        <f t="shared" si="1"/>
        <v>0</v>
      </c>
      <c r="R52" s="19" t="s">
        <v>33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44729.0</v>
      </c>
      <c r="C53" s="14" t="s">
        <v>2692</v>
      </c>
      <c r="D53" s="15">
        <v>35220.0</v>
      </c>
      <c r="E53" s="15" t="s">
        <v>435</v>
      </c>
      <c r="F53" s="16"/>
      <c r="G53" s="18">
        <v>8500.0</v>
      </c>
      <c r="H53" s="17"/>
      <c r="I53" s="24"/>
      <c r="J53" s="24"/>
      <c r="K53" s="18"/>
      <c r="L53" s="16"/>
      <c r="M53" s="16"/>
      <c r="N53" s="16"/>
      <c r="O53" s="16"/>
      <c r="P53" s="19">
        <v>8500.0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44729.0</v>
      </c>
      <c r="C54" s="14" t="s">
        <v>2693</v>
      </c>
      <c r="D54" s="15">
        <v>45193.0</v>
      </c>
      <c r="E54" s="15" t="s">
        <v>1433</v>
      </c>
      <c r="F54" s="16"/>
      <c r="G54" s="16"/>
      <c r="H54" s="17"/>
      <c r="I54" s="24"/>
      <c r="J54" s="24">
        <v>2900.0</v>
      </c>
      <c r="K54" s="18"/>
      <c r="L54" s="16"/>
      <c r="M54" s="18"/>
      <c r="N54" s="16"/>
      <c r="O54" s="16"/>
      <c r="P54" s="19">
        <v>2900.0</v>
      </c>
      <c r="Q54" s="20">
        <f t="shared" si="1"/>
        <v>0</v>
      </c>
      <c r="R54" s="19" t="s">
        <v>33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44729.0</v>
      </c>
      <c r="C55" s="14" t="s">
        <v>2694</v>
      </c>
      <c r="D55" s="15">
        <v>35220.0</v>
      </c>
      <c r="E55" s="15" t="s">
        <v>435</v>
      </c>
      <c r="F55" s="16"/>
      <c r="G55" s="18">
        <v>15000.0</v>
      </c>
      <c r="H55" s="17"/>
      <c r="I55" s="24"/>
      <c r="J55" s="24"/>
      <c r="K55" s="18"/>
      <c r="L55" s="16"/>
      <c r="M55" s="16"/>
      <c r="N55" s="16"/>
      <c r="O55" s="16"/>
      <c r="P55" s="19">
        <v>15000.0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44729.0</v>
      </c>
      <c r="C56" s="14" t="s">
        <v>2695</v>
      </c>
      <c r="D56" s="15">
        <v>21384.0</v>
      </c>
      <c r="E56" s="15" t="s">
        <v>888</v>
      </c>
      <c r="F56" s="16"/>
      <c r="G56" s="18"/>
      <c r="H56" s="17"/>
      <c r="I56" s="24">
        <v>400.0</v>
      </c>
      <c r="J56" s="24"/>
      <c r="K56" s="18"/>
      <c r="L56" s="16"/>
      <c r="M56" s="16"/>
      <c r="N56" s="16"/>
      <c r="O56" s="16"/>
      <c r="P56" s="19">
        <v>400.0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44729.0</v>
      </c>
      <c r="C57" s="14" t="s">
        <v>2696</v>
      </c>
      <c r="D57" s="15">
        <v>71453.0</v>
      </c>
      <c r="E57" s="15" t="s">
        <v>2697</v>
      </c>
      <c r="F57" s="16"/>
      <c r="G57" s="16"/>
      <c r="H57" s="17"/>
      <c r="I57" s="24">
        <v>69500.0</v>
      </c>
      <c r="J57" s="24"/>
      <c r="K57" s="18"/>
      <c r="L57" s="16"/>
      <c r="M57" s="16"/>
      <c r="N57" s="16"/>
      <c r="O57" s="16"/>
      <c r="P57" s="19">
        <v>69500.0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44729.0</v>
      </c>
      <c r="C58" s="14" t="s">
        <v>2698</v>
      </c>
      <c r="D58" s="15">
        <v>57499.0</v>
      </c>
      <c r="E58" s="15" t="s">
        <v>177</v>
      </c>
      <c r="F58" s="16"/>
      <c r="G58" s="16"/>
      <c r="H58" s="17"/>
      <c r="I58" s="24"/>
      <c r="J58" s="24">
        <v>10000.0</v>
      </c>
      <c r="K58" s="18"/>
      <c r="L58" s="16"/>
      <c r="M58" s="16"/>
      <c r="N58" s="16"/>
      <c r="O58" s="16"/>
      <c r="P58" s="19">
        <v>10000.0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44729.0</v>
      </c>
      <c r="C59" s="14" t="s">
        <v>2699</v>
      </c>
      <c r="D59" s="15">
        <v>51941.0</v>
      </c>
      <c r="E59" s="15" t="s">
        <v>1221</v>
      </c>
      <c r="F59" s="16"/>
      <c r="G59" s="16"/>
      <c r="H59" s="17"/>
      <c r="I59" s="24">
        <v>31250.0</v>
      </c>
      <c r="J59" s="24"/>
      <c r="K59" s="18"/>
      <c r="L59" s="16"/>
      <c r="M59" s="16"/>
      <c r="N59" s="16"/>
      <c r="O59" s="16"/>
      <c r="P59" s="19">
        <v>31250.0</v>
      </c>
      <c r="Q59" s="20">
        <f t="shared" si="1"/>
        <v>0</v>
      </c>
      <c r="R59" s="19" t="s">
        <v>33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44729.0</v>
      </c>
      <c r="C60" s="14" t="s">
        <v>2700</v>
      </c>
      <c r="D60" s="15">
        <v>22332.0</v>
      </c>
      <c r="E60" s="15" t="s">
        <v>402</v>
      </c>
      <c r="F60" s="16"/>
      <c r="G60" s="16"/>
      <c r="H60" s="23"/>
      <c r="I60" s="24">
        <v>3056.0</v>
      </c>
      <c r="J60" s="24"/>
      <c r="K60" s="18">
        <v>6994.0</v>
      </c>
      <c r="L60" s="16"/>
      <c r="M60" s="16"/>
      <c r="N60" s="16"/>
      <c r="O60" s="16"/>
      <c r="P60" s="19">
        <v>10050.0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44729.0</v>
      </c>
      <c r="C61" s="14" t="s">
        <v>2701</v>
      </c>
      <c r="D61" s="15">
        <v>54764.0</v>
      </c>
      <c r="E61" s="15" t="s">
        <v>1136</v>
      </c>
      <c r="F61" s="16"/>
      <c r="G61" s="16"/>
      <c r="H61" s="23"/>
      <c r="I61" s="24">
        <v>10000.0</v>
      </c>
      <c r="J61" s="24"/>
      <c r="K61" s="18"/>
      <c r="L61" s="16"/>
      <c r="M61" s="16"/>
      <c r="N61" s="16"/>
      <c r="O61" s="16"/>
      <c r="P61" s="19">
        <v>10000.0</v>
      </c>
      <c r="Q61" s="20">
        <f t="shared" si="1"/>
        <v>0</v>
      </c>
      <c r="R61" s="19" t="s">
        <v>33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44729.0</v>
      </c>
      <c r="C62" s="14" t="s">
        <v>2702</v>
      </c>
      <c r="D62" s="15">
        <v>64584.0</v>
      </c>
      <c r="E62" s="15" t="s">
        <v>2703</v>
      </c>
      <c r="F62" s="16"/>
      <c r="G62" s="16"/>
      <c r="H62" s="17"/>
      <c r="I62" s="24">
        <v>27000.0</v>
      </c>
      <c r="J62" s="24"/>
      <c r="K62" s="18"/>
      <c r="L62" s="16"/>
      <c r="M62" s="16"/>
      <c r="N62" s="16"/>
      <c r="O62" s="16"/>
      <c r="P62" s="19">
        <v>27000.0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5.5" customHeight="1">
      <c r="A63" s="12">
        <v>59.0</v>
      </c>
      <c r="B63" s="13">
        <v>44729.0</v>
      </c>
      <c r="C63" s="14" t="s">
        <v>2704</v>
      </c>
      <c r="D63" s="15">
        <v>52993.0</v>
      </c>
      <c r="E63" s="15" t="s">
        <v>480</v>
      </c>
      <c r="F63" s="16"/>
      <c r="G63" s="18"/>
      <c r="H63" s="17"/>
      <c r="I63" s="24">
        <v>17000.0</v>
      </c>
      <c r="J63" s="24"/>
      <c r="K63" s="18"/>
      <c r="L63" s="16"/>
      <c r="M63" s="16"/>
      <c r="N63" s="16"/>
      <c r="O63" s="16"/>
      <c r="P63" s="19">
        <v>17000.0</v>
      </c>
      <c r="Q63" s="20">
        <f t="shared" si="1"/>
        <v>0</v>
      </c>
      <c r="R63" s="19" t="s">
        <v>33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44729.0</v>
      </c>
      <c r="C64" s="14" t="s">
        <v>2705</v>
      </c>
      <c r="D64" s="15">
        <v>69229.0</v>
      </c>
      <c r="E64" s="15" t="s">
        <v>2706</v>
      </c>
      <c r="F64" s="16"/>
      <c r="G64" s="16"/>
      <c r="H64" s="17"/>
      <c r="I64" s="24">
        <v>17000.0</v>
      </c>
      <c r="J64" s="24"/>
      <c r="K64" s="18"/>
      <c r="L64" s="16"/>
      <c r="M64" s="16"/>
      <c r="N64" s="16"/>
      <c r="O64" s="16"/>
      <c r="P64" s="19">
        <v>17000.0</v>
      </c>
      <c r="Q64" s="20">
        <f t="shared" si="1"/>
        <v>0</v>
      </c>
      <c r="R64" s="19" t="s">
        <v>33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44729.0</v>
      </c>
      <c r="C65" s="14" t="s">
        <v>2707</v>
      </c>
      <c r="D65" s="15">
        <v>54764.0</v>
      </c>
      <c r="E65" s="15" t="s">
        <v>1136</v>
      </c>
      <c r="F65" s="18">
        <v>200.0</v>
      </c>
      <c r="G65" s="16"/>
      <c r="H65" s="17"/>
      <c r="I65" s="24"/>
      <c r="J65" s="24"/>
      <c r="K65" s="18"/>
      <c r="L65" s="16"/>
      <c r="M65" s="16"/>
      <c r="N65" s="16"/>
      <c r="O65" s="16"/>
      <c r="P65" s="19">
        <v>200.0</v>
      </c>
      <c r="Q65" s="20">
        <f t="shared" si="1"/>
        <v>0</v>
      </c>
      <c r="R65" s="19" t="s">
        <v>33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44729.0</v>
      </c>
      <c r="C66" s="14" t="s">
        <v>2708</v>
      </c>
      <c r="D66" s="15">
        <v>30895.0</v>
      </c>
      <c r="E66" s="15" t="s">
        <v>41</v>
      </c>
      <c r="F66" s="16"/>
      <c r="G66" s="16"/>
      <c r="H66" s="17"/>
      <c r="I66" s="24">
        <v>15000.0</v>
      </c>
      <c r="J66" s="24"/>
      <c r="K66" s="18"/>
      <c r="L66" s="16"/>
      <c r="M66" s="16"/>
      <c r="N66" s="16"/>
      <c r="O66" s="16"/>
      <c r="P66" s="19">
        <v>15000.0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44729.0</v>
      </c>
      <c r="C67" s="14" t="s">
        <v>2709</v>
      </c>
      <c r="D67" s="15">
        <v>71455.0</v>
      </c>
      <c r="E67" s="15" t="s">
        <v>2710</v>
      </c>
      <c r="F67" s="16"/>
      <c r="G67" s="16"/>
      <c r="H67" s="17"/>
      <c r="I67" s="24">
        <v>27000.0</v>
      </c>
      <c r="J67" s="24"/>
      <c r="K67" s="18"/>
      <c r="L67" s="16"/>
      <c r="M67" s="16"/>
      <c r="N67" s="16"/>
      <c r="O67" s="16"/>
      <c r="P67" s="19">
        <v>27000.0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44729.0</v>
      </c>
      <c r="C68" s="14" t="s">
        <v>2711</v>
      </c>
      <c r="D68" s="15">
        <v>21384.0</v>
      </c>
      <c r="E68" s="15" t="s">
        <v>888</v>
      </c>
      <c r="F68" s="16"/>
      <c r="G68" s="18">
        <v>10000.0</v>
      </c>
      <c r="H68" s="17"/>
      <c r="I68" s="24"/>
      <c r="J68" s="24"/>
      <c r="K68" s="18"/>
      <c r="L68" s="16"/>
      <c r="M68" s="16"/>
      <c r="N68" s="16"/>
      <c r="O68" s="16"/>
      <c r="P68" s="19">
        <v>10000.0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44729.0</v>
      </c>
      <c r="C69" s="14" t="s">
        <v>2712</v>
      </c>
      <c r="D69" s="15">
        <v>50739.0</v>
      </c>
      <c r="E69" s="15" t="s">
        <v>76</v>
      </c>
      <c r="F69" s="18"/>
      <c r="G69" s="16"/>
      <c r="H69" s="17"/>
      <c r="I69" s="24">
        <v>5000.0</v>
      </c>
      <c r="J69" s="24"/>
      <c r="K69" s="18"/>
      <c r="L69" s="16"/>
      <c r="M69" s="16"/>
      <c r="N69" s="16"/>
      <c r="O69" s="16"/>
      <c r="P69" s="19">
        <v>5000.0</v>
      </c>
      <c r="Q69" s="20">
        <f t="shared" si="1"/>
        <v>0</v>
      </c>
      <c r="R69" s="19" t="s">
        <v>1283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44729.0</v>
      </c>
      <c r="C70" s="14" t="s">
        <v>2713</v>
      </c>
      <c r="D70" s="15">
        <v>48424.0</v>
      </c>
      <c r="E70" s="15" t="s">
        <v>2714</v>
      </c>
      <c r="F70" s="16"/>
      <c r="G70" s="16"/>
      <c r="H70" s="17"/>
      <c r="I70" s="24">
        <v>727.0</v>
      </c>
      <c r="J70" s="24"/>
      <c r="K70" s="18">
        <v>6773.0</v>
      </c>
      <c r="L70" s="16"/>
      <c r="M70" s="18"/>
      <c r="N70" s="16"/>
      <c r="O70" s="16"/>
      <c r="P70" s="19">
        <v>7500.0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44729.0</v>
      </c>
      <c r="C71" s="14" t="s">
        <v>2715</v>
      </c>
      <c r="D71" s="15">
        <v>31927.0</v>
      </c>
      <c r="E71" s="15" t="s">
        <v>535</v>
      </c>
      <c r="F71" s="16"/>
      <c r="G71" s="16"/>
      <c r="H71" s="17"/>
      <c r="I71" s="24">
        <v>2500.0</v>
      </c>
      <c r="J71" s="24"/>
      <c r="K71" s="18"/>
      <c r="L71" s="16"/>
      <c r="M71" s="16"/>
      <c r="N71" s="16"/>
      <c r="O71" s="16"/>
      <c r="P71" s="19">
        <v>2500.0</v>
      </c>
      <c r="Q71" s="20">
        <f t="shared" si="1"/>
        <v>0</v>
      </c>
      <c r="R71" s="19" t="s">
        <v>1283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44729.0</v>
      </c>
      <c r="C72" s="14" t="s">
        <v>2716</v>
      </c>
      <c r="D72" s="15">
        <v>52032.0</v>
      </c>
      <c r="E72" s="15" t="s">
        <v>63</v>
      </c>
      <c r="F72" s="16"/>
      <c r="G72" s="16"/>
      <c r="H72" s="17"/>
      <c r="I72" s="24">
        <v>1250.0</v>
      </c>
      <c r="J72" s="24"/>
      <c r="K72" s="18"/>
      <c r="L72" s="16"/>
      <c r="M72" s="16"/>
      <c r="N72" s="16"/>
      <c r="O72" s="16"/>
      <c r="P72" s="19">
        <v>1250.0</v>
      </c>
      <c r="Q72" s="20">
        <f t="shared" si="1"/>
        <v>0</v>
      </c>
      <c r="R72" s="19" t="s">
        <v>48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44729.0</v>
      </c>
      <c r="C73" s="14" t="s">
        <v>2717</v>
      </c>
      <c r="D73" s="15">
        <v>63613.0</v>
      </c>
      <c r="E73" s="15" t="s">
        <v>2173</v>
      </c>
      <c r="F73" s="16"/>
      <c r="G73" s="16"/>
      <c r="H73" s="17"/>
      <c r="I73" s="24">
        <v>350.0</v>
      </c>
      <c r="J73" s="24"/>
      <c r="K73" s="18"/>
      <c r="L73" s="16"/>
      <c r="M73" s="16"/>
      <c r="N73" s="16"/>
      <c r="O73" s="16"/>
      <c r="P73" s="19">
        <v>350.0</v>
      </c>
      <c r="Q73" s="20">
        <f t="shared" si="1"/>
        <v>0</v>
      </c>
      <c r="R73" s="19" t="s">
        <v>33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44729.0</v>
      </c>
      <c r="C74" s="14" t="s">
        <v>2718</v>
      </c>
      <c r="D74" s="15">
        <v>51406.0</v>
      </c>
      <c r="E74" s="15" t="s">
        <v>367</v>
      </c>
      <c r="F74" s="18"/>
      <c r="G74" s="18">
        <v>50400.0</v>
      </c>
      <c r="H74" s="17"/>
      <c r="I74" s="24"/>
      <c r="J74" s="24"/>
      <c r="K74" s="24"/>
      <c r="L74" s="16"/>
      <c r="M74" s="16"/>
      <c r="N74" s="16"/>
      <c r="O74" s="16"/>
      <c r="P74" s="19">
        <v>50400.0</v>
      </c>
      <c r="Q74" s="20">
        <f t="shared" si="1"/>
        <v>0</v>
      </c>
      <c r="R74" s="19" t="s">
        <v>48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44729.0</v>
      </c>
      <c r="C75" s="14" t="s">
        <v>2719</v>
      </c>
      <c r="D75" s="15">
        <v>51406.0</v>
      </c>
      <c r="E75" s="15" t="s">
        <v>367</v>
      </c>
      <c r="F75" s="16"/>
      <c r="G75" s="18">
        <v>23400.0</v>
      </c>
      <c r="H75" s="17"/>
      <c r="I75" s="24"/>
      <c r="J75" s="24"/>
      <c r="K75" s="18"/>
      <c r="L75" s="16"/>
      <c r="M75" s="16"/>
      <c r="N75" s="16"/>
      <c r="O75" s="16"/>
      <c r="P75" s="19">
        <v>23400.0</v>
      </c>
      <c r="Q75" s="20">
        <f t="shared" si="1"/>
        <v>0</v>
      </c>
      <c r="R75" s="19" t="s">
        <v>48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44729.0</v>
      </c>
      <c r="C76" s="14" t="s">
        <v>2720</v>
      </c>
      <c r="D76" s="15">
        <v>48807.0</v>
      </c>
      <c r="E76" s="15" t="s">
        <v>352</v>
      </c>
      <c r="F76" s="16"/>
      <c r="G76" s="16"/>
      <c r="H76" s="23">
        <v>75000.0</v>
      </c>
      <c r="I76" s="24"/>
      <c r="J76" s="24"/>
      <c r="K76" s="18"/>
      <c r="L76" s="16"/>
      <c r="M76" s="16"/>
      <c r="N76" s="16"/>
      <c r="O76" s="16"/>
      <c r="P76" s="19">
        <v>75000.0</v>
      </c>
      <c r="Q76" s="20">
        <f t="shared" si="1"/>
        <v>0</v>
      </c>
      <c r="R76" s="19" t="s">
        <v>33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44729.0</v>
      </c>
      <c r="C77" s="14" t="s">
        <v>2721</v>
      </c>
      <c r="D77" s="15">
        <v>13781.0</v>
      </c>
      <c r="E77" s="15" t="s">
        <v>43</v>
      </c>
      <c r="F77" s="16"/>
      <c r="G77" s="16"/>
      <c r="H77" s="23"/>
      <c r="I77" s="24">
        <v>3700.0</v>
      </c>
      <c r="J77" s="24"/>
      <c r="K77" s="18"/>
      <c r="L77" s="16"/>
      <c r="M77" s="16"/>
      <c r="N77" s="16"/>
      <c r="O77" s="16"/>
      <c r="P77" s="19">
        <v>3700.0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44729.0</v>
      </c>
      <c r="C78" s="14" t="s">
        <v>2722</v>
      </c>
      <c r="D78" s="15">
        <v>53950.0</v>
      </c>
      <c r="E78" s="15" t="s">
        <v>2723</v>
      </c>
      <c r="F78" s="18"/>
      <c r="G78" s="16"/>
      <c r="H78" s="23">
        <v>8080.0</v>
      </c>
      <c r="I78" s="24"/>
      <c r="J78" s="24"/>
      <c r="K78" s="24"/>
      <c r="L78" s="16"/>
      <c r="M78" s="16"/>
      <c r="N78" s="16"/>
      <c r="O78" s="16"/>
      <c r="P78" s="19">
        <v>8080.0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44729.0</v>
      </c>
      <c r="C79" s="14" t="s">
        <v>2724</v>
      </c>
      <c r="D79" s="15">
        <v>48973.0</v>
      </c>
      <c r="E79" s="15" t="s">
        <v>184</v>
      </c>
      <c r="F79" s="16"/>
      <c r="G79" s="16"/>
      <c r="H79" s="17"/>
      <c r="I79" s="24">
        <v>900.0</v>
      </c>
      <c r="J79" s="24"/>
      <c r="K79" s="18"/>
      <c r="L79" s="16"/>
      <c r="M79" s="16"/>
      <c r="N79" s="16"/>
      <c r="O79" s="16"/>
      <c r="P79" s="19">
        <v>900.0</v>
      </c>
      <c r="Q79" s="20">
        <f t="shared" si="1"/>
        <v>0</v>
      </c>
      <c r="R79" s="19" t="s">
        <v>33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44729.0</v>
      </c>
      <c r="C80" s="14" t="s">
        <v>2725</v>
      </c>
      <c r="D80" s="15">
        <v>52206.0</v>
      </c>
      <c r="E80" s="15" t="s">
        <v>527</v>
      </c>
      <c r="F80" s="16"/>
      <c r="G80" s="16"/>
      <c r="H80" s="17"/>
      <c r="I80" s="24">
        <v>740.0</v>
      </c>
      <c r="J80" s="24"/>
      <c r="K80" s="18"/>
      <c r="L80" s="16"/>
      <c r="M80" s="16"/>
      <c r="N80" s="16"/>
      <c r="O80" s="16"/>
      <c r="P80" s="19">
        <v>740.0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44729.0</v>
      </c>
      <c r="C81" s="14" t="s">
        <v>2726</v>
      </c>
      <c r="D81" s="15">
        <v>28414.0</v>
      </c>
      <c r="E81" s="15" t="s">
        <v>145</v>
      </c>
      <c r="F81" s="18"/>
      <c r="G81" s="16"/>
      <c r="H81" s="23"/>
      <c r="I81" s="24">
        <v>600.0</v>
      </c>
      <c r="J81" s="24"/>
      <c r="K81" s="18"/>
      <c r="L81" s="16"/>
      <c r="M81" s="16"/>
      <c r="N81" s="16"/>
      <c r="O81" s="16"/>
      <c r="P81" s="19">
        <v>600.0</v>
      </c>
      <c r="Q81" s="20">
        <f t="shared" si="1"/>
        <v>0</v>
      </c>
      <c r="R81" s="19" t="s">
        <v>33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44729.0</v>
      </c>
      <c r="C82" s="14" t="s">
        <v>2727</v>
      </c>
      <c r="D82" s="15">
        <v>35220.0</v>
      </c>
      <c r="E82" s="15" t="s">
        <v>435</v>
      </c>
      <c r="F82" s="16"/>
      <c r="G82" s="18">
        <v>10000.0</v>
      </c>
      <c r="H82" s="23"/>
      <c r="I82" s="24"/>
      <c r="J82" s="24"/>
      <c r="K82" s="18"/>
      <c r="L82" s="16"/>
      <c r="M82" s="16"/>
      <c r="N82" s="16"/>
      <c r="O82" s="16"/>
      <c r="P82" s="19">
        <v>10000.0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44729.0</v>
      </c>
      <c r="C83" s="14" t="s">
        <v>2728</v>
      </c>
      <c r="D83" s="15">
        <v>22727.0</v>
      </c>
      <c r="E83" s="15" t="s">
        <v>105</v>
      </c>
      <c r="F83" s="16"/>
      <c r="G83" s="16"/>
      <c r="H83" s="17"/>
      <c r="I83" s="24"/>
      <c r="J83" s="24">
        <v>1250.0</v>
      </c>
      <c r="K83" s="18"/>
      <c r="L83" s="16"/>
      <c r="M83" s="18"/>
      <c r="N83" s="16"/>
      <c r="O83" s="16"/>
      <c r="P83" s="19">
        <v>1250.0</v>
      </c>
      <c r="Q83" s="20">
        <f t="shared" si="1"/>
        <v>0</v>
      </c>
      <c r="R83" s="19" t="s">
        <v>33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44729.0</v>
      </c>
      <c r="C84" s="14" t="s">
        <v>2729</v>
      </c>
      <c r="D84" s="15">
        <v>50593.0</v>
      </c>
      <c r="E84" s="15" t="s">
        <v>47</v>
      </c>
      <c r="F84" s="16"/>
      <c r="G84" s="16"/>
      <c r="H84" s="17"/>
      <c r="I84" s="24">
        <v>50000.0</v>
      </c>
      <c r="J84" s="18"/>
      <c r="K84" s="18"/>
      <c r="L84" s="16"/>
      <c r="M84" s="18"/>
      <c r="N84" s="16"/>
      <c r="O84" s="16"/>
      <c r="P84" s="19">
        <v>50000.0</v>
      </c>
      <c r="Q84" s="20">
        <f t="shared" si="1"/>
        <v>0</v>
      </c>
      <c r="R84" s="19" t="s">
        <v>1283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44729.0</v>
      </c>
      <c r="C85" s="14" t="s">
        <v>2730</v>
      </c>
      <c r="D85" s="15">
        <v>59103.0</v>
      </c>
      <c r="E85" s="15" t="s">
        <v>688</v>
      </c>
      <c r="F85" s="16"/>
      <c r="G85" s="16"/>
      <c r="H85" s="17"/>
      <c r="I85" s="24">
        <v>350.0</v>
      </c>
      <c r="J85" s="24"/>
      <c r="K85" s="18"/>
      <c r="L85" s="16"/>
      <c r="M85" s="16"/>
      <c r="N85" s="16"/>
      <c r="O85" s="16"/>
      <c r="P85" s="19">
        <v>350.0</v>
      </c>
      <c r="Q85" s="20">
        <f t="shared" si="1"/>
        <v>0</v>
      </c>
      <c r="R85" s="19" t="s">
        <v>33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44729.0</v>
      </c>
      <c r="C86" s="14" t="s">
        <v>2731</v>
      </c>
      <c r="D86" s="15">
        <v>69659.0</v>
      </c>
      <c r="E86" s="15" t="s">
        <v>2732</v>
      </c>
      <c r="F86" s="16"/>
      <c r="G86" s="16"/>
      <c r="H86" s="17"/>
      <c r="I86" s="18">
        <v>27000.0</v>
      </c>
      <c r="J86" s="24"/>
      <c r="K86" s="18"/>
      <c r="L86" s="16"/>
      <c r="M86" s="16"/>
      <c r="N86" s="16"/>
      <c r="O86" s="16"/>
      <c r="P86" s="19">
        <v>27000.0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44729.0</v>
      </c>
      <c r="C87" s="14" t="s">
        <v>2733</v>
      </c>
      <c r="D87" s="15">
        <v>71456.0</v>
      </c>
      <c r="E87" s="15" t="s">
        <v>2734</v>
      </c>
      <c r="F87" s="16"/>
      <c r="G87" s="18"/>
      <c r="H87" s="17"/>
      <c r="I87" s="18">
        <v>300.0</v>
      </c>
      <c r="J87" s="24"/>
      <c r="K87" s="18"/>
      <c r="L87" s="16"/>
      <c r="M87" s="16"/>
      <c r="N87" s="16"/>
      <c r="O87" s="16"/>
      <c r="P87" s="19">
        <v>300.0</v>
      </c>
      <c r="Q87" s="20">
        <f t="shared" si="1"/>
        <v>0</v>
      </c>
      <c r="R87" s="19" t="s">
        <v>33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44729.0</v>
      </c>
      <c r="C88" s="14" t="s">
        <v>2735</v>
      </c>
      <c r="D88" s="15">
        <v>71457.0</v>
      </c>
      <c r="E88" s="15" t="s">
        <v>2736</v>
      </c>
      <c r="F88" s="16"/>
      <c r="G88" s="16"/>
      <c r="H88" s="17"/>
      <c r="I88" s="24">
        <v>300.0</v>
      </c>
      <c r="J88" s="24"/>
      <c r="K88" s="18"/>
      <c r="L88" s="16"/>
      <c r="M88" s="16"/>
      <c r="N88" s="16"/>
      <c r="O88" s="16"/>
      <c r="P88" s="19">
        <v>300.0</v>
      </c>
      <c r="Q88" s="20">
        <f t="shared" si="1"/>
        <v>0</v>
      </c>
      <c r="R88" s="19" t="s">
        <v>33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44729.0</v>
      </c>
      <c r="C89" s="14" t="s">
        <v>2737</v>
      </c>
      <c r="D89" s="15">
        <v>13762.0</v>
      </c>
      <c r="E89" s="15" t="s">
        <v>804</v>
      </c>
      <c r="F89" s="24"/>
      <c r="G89" s="18">
        <v>35000.0</v>
      </c>
      <c r="H89" s="23"/>
      <c r="I89" s="24"/>
      <c r="J89" s="24"/>
      <c r="K89" s="18"/>
      <c r="L89" s="16"/>
      <c r="M89" s="16"/>
      <c r="N89" s="16"/>
      <c r="O89" s="16"/>
      <c r="P89" s="19">
        <v>35000.0</v>
      </c>
      <c r="Q89" s="20">
        <f t="shared" si="1"/>
        <v>0</v>
      </c>
      <c r="R89" s="19" t="s">
        <v>1283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44729.0</v>
      </c>
      <c r="C90" s="14" t="s">
        <v>2738</v>
      </c>
      <c r="D90" s="15">
        <v>48631.0</v>
      </c>
      <c r="E90" s="15" t="s">
        <v>619</v>
      </c>
      <c r="F90" s="16"/>
      <c r="G90" s="16"/>
      <c r="H90" s="17"/>
      <c r="I90" s="18">
        <v>1250.0</v>
      </c>
      <c r="J90" s="24"/>
      <c r="K90" s="18"/>
      <c r="L90" s="16"/>
      <c r="M90" s="16"/>
      <c r="N90" s="16"/>
      <c r="O90" s="16"/>
      <c r="P90" s="19">
        <v>1250.0</v>
      </c>
      <c r="Q90" s="20">
        <f t="shared" si="1"/>
        <v>0</v>
      </c>
      <c r="R90" s="19" t="s">
        <v>24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44729.0</v>
      </c>
      <c r="C91" s="14" t="s">
        <v>2739</v>
      </c>
      <c r="D91" s="15">
        <v>71458.0</v>
      </c>
      <c r="E91" s="15" t="s">
        <v>2740</v>
      </c>
      <c r="F91" s="16"/>
      <c r="G91" s="18"/>
      <c r="H91" s="23"/>
      <c r="I91" s="24">
        <v>27000.0</v>
      </c>
      <c r="J91" s="18"/>
      <c r="K91" s="24"/>
      <c r="L91" s="16"/>
      <c r="M91" s="16"/>
      <c r="N91" s="16"/>
      <c r="O91" s="16"/>
      <c r="P91" s="19">
        <v>27000.0</v>
      </c>
      <c r="Q91" s="20">
        <f t="shared" si="1"/>
        <v>0</v>
      </c>
      <c r="R91" s="19" t="s">
        <v>48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44729.0</v>
      </c>
      <c r="C92" s="14" t="s">
        <v>2741</v>
      </c>
      <c r="D92" s="15">
        <v>71459.0</v>
      </c>
      <c r="E92" s="15" t="s">
        <v>2742</v>
      </c>
      <c r="F92" s="16"/>
      <c r="G92" s="16"/>
      <c r="H92" s="17"/>
      <c r="I92" s="24">
        <v>27000.0</v>
      </c>
      <c r="J92" s="24"/>
      <c r="K92" s="18"/>
      <c r="L92" s="16"/>
      <c r="M92" s="16"/>
      <c r="N92" s="16"/>
      <c r="O92" s="16"/>
      <c r="P92" s="19">
        <v>27000.0</v>
      </c>
      <c r="Q92" s="20">
        <f t="shared" si="1"/>
        <v>0</v>
      </c>
      <c r="R92" s="19" t="s">
        <v>48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44729.0</v>
      </c>
      <c r="C93" s="14" t="s">
        <v>2743</v>
      </c>
      <c r="D93" s="15">
        <v>52669.0</v>
      </c>
      <c r="E93" s="15" t="s">
        <v>61</v>
      </c>
      <c r="F93" s="16"/>
      <c r="G93" s="16"/>
      <c r="H93" s="17"/>
      <c r="I93" s="24">
        <v>53900.0</v>
      </c>
      <c r="J93" s="18"/>
      <c r="K93" s="18"/>
      <c r="L93" s="16"/>
      <c r="M93" s="16"/>
      <c r="N93" s="16"/>
      <c r="O93" s="16"/>
      <c r="P93" s="19">
        <v>53900.0</v>
      </c>
      <c r="Q93" s="20">
        <f t="shared" si="1"/>
        <v>0</v>
      </c>
      <c r="R93" s="19" t="s">
        <v>33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44729.0</v>
      </c>
      <c r="C94" s="14" t="s">
        <v>2744</v>
      </c>
      <c r="D94" s="15">
        <v>13762.0</v>
      </c>
      <c r="E94" s="15" t="s">
        <v>804</v>
      </c>
      <c r="F94" s="18"/>
      <c r="G94" s="18">
        <v>30170.0</v>
      </c>
      <c r="H94" s="17"/>
      <c r="I94" s="24"/>
      <c r="J94" s="24"/>
      <c r="K94" s="18"/>
      <c r="L94" s="16"/>
      <c r="M94" s="16"/>
      <c r="N94" s="16"/>
      <c r="O94" s="16"/>
      <c r="P94" s="19">
        <v>30170.0</v>
      </c>
      <c r="Q94" s="20">
        <f t="shared" si="1"/>
        <v>0</v>
      </c>
      <c r="R94" s="19" t="s">
        <v>1283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44729.0</v>
      </c>
      <c r="C95" s="14" t="s">
        <v>2745</v>
      </c>
      <c r="D95" s="15">
        <v>54179.0</v>
      </c>
      <c r="E95" s="15" t="s">
        <v>2746</v>
      </c>
      <c r="F95" s="16"/>
      <c r="G95" s="16"/>
      <c r="H95" s="17"/>
      <c r="I95" s="24"/>
      <c r="J95" s="24">
        <v>10280.0</v>
      </c>
      <c r="K95" s="18"/>
      <c r="L95" s="16"/>
      <c r="M95" s="16"/>
      <c r="N95" s="16"/>
      <c r="O95" s="16"/>
      <c r="P95" s="19">
        <v>10280.0</v>
      </c>
      <c r="Q95" s="20">
        <f t="shared" si="1"/>
        <v>0</v>
      </c>
      <c r="R95" s="19" t="s">
        <v>33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44729.0</v>
      </c>
      <c r="C96" s="14" t="s">
        <v>2747</v>
      </c>
      <c r="D96" s="15">
        <v>71460.0</v>
      </c>
      <c r="E96" s="15" t="s">
        <v>2748</v>
      </c>
      <c r="F96" s="18"/>
      <c r="G96" s="16"/>
      <c r="H96" s="17"/>
      <c r="I96" s="18">
        <v>27000.0</v>
      </c>
      <c r="J96" s="24"/>
      <c r="K96" s="18"/>
      <c r="L96" s="16"/>
      <c r="M96" s="16"/>
      <c r="N96" s="16"/>
      <c r="O96" s="16"/>
      <c r="P96" s="19">
        <v>27000.0</v>
      </c>
      <c r="Q96" s="20">
        <f t="shared" si="1"/>
        <v>0</v>
      </c>
      <c r="R96" s="19" t="s">
        <v>1283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44729.0</v>
      </c>
      <c r="C97" s="14" t="s">
        <v>2749</v>
      </c>
      <c r="D97" s="15">
        <v>71466.0</v>
      </c>
      <c r="E97" s="15" t="s">
        <v>2750</v>
      </c>
      <c r="F97" s="16"/>
      <c r="G97" s="18"/>
      <c r="H97" s="23"/>
      <c r="I97" s="24">
        <v>27000.0</v>
      </c>
      <c r="J97" s="24"/>
      <c r="K97" s="24"/>
      <c r="L97" s="16"/>
      <c r="M97" s="16"/>
      <c r="N97" s="16"/>
      <c r="O97" s="16"/>
      <c r="P97" s="19">
        <v>27000.0</v>
      </c>
      <c r="Q97" s="20">
        <f t="shared" si="1"/>
        <v>0</v>
      </c>
      <c r="R97" s="19" t="s">
        <v>33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44729.0</v>
      </c>
      <c r="C98" s="14" t="s">
        <v>2751</v>
      </c>
      <c r="D98" s="15">
        <v>45227.0</v>
      </c>
      <c r="E98" s="15" t="s">
        <v>1212</v>
      </c>
      <c r="F98" s="16"/>
      <c r="G98" s="16"/>
      <c r="H98" s="17"/>
      <c r="I98" s="18">
        <v>1250.0</v>
      </c>
      <c r="J98" s="24"/>
      <c r="K98" s="18"/>
      <c r="L98" s="16"/>
      <c r="M98" s="16"/>
      <c r="N98" s="16"/>
      <c r="O98" s="16"/>
      <c r="P98" s="19">
        <v>1250.0</v>
      </c>
      <c r="Q98" s="20">
        <f t="shared" si="1"/>
        <v>0</v>
      </c>
      <c r="R98" s="19" t="s">
        <v>33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44729.0</v>
      </c>
      <c r="C99" s="14" t="s">
        <v>2752</v>
      </c>
      <c r="D99" s="15">
        <v>13762.0</v>
      </c>
      <c r="E99" s="15" t="s">
        <v>804</v>
      </c>
      <c r="F99" s="16"/>
      <c r="G99" s="16"/>
      <c r="H99" s="23"/>
      <c r="I99" s="24"/>
      <c r="J99" s="24">
        <v>6500.0</v>
      </c>
      <c r="K99" s="18"/>
      <c r="L99" s="16"/>
      <c r="M99" s="16"/>
      <c r="N99" s="16"/>
      <c r="O99" s="16"/>
      <c r="P99" s="19">
        <v>6500.0</v>
      </c>
      <c r="Q99" s="20">
        <f t="shared" si="1"/>
        <v>0</v>
      </c>
      <c r="R99" s="19" t="s">
        <v>48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44729.0</v>
      </c>
      <c r="C100" s="14" t="s">
        <v>2753</v>
      </c>
      <c r="D100" s="15">
        <v>51876.0</v>
      </c>
      <c r="E100" s="15" t="s">
        <v>97</v>
      </c>
      <c r="F100" s="16"/>
      <c r="G100" s="18"/>
      <c r="H100" s="23"/>
      <c r="I100" s="24">
        <v>36000.0</v>
      </c>
      <c r="J100" s="24"/>
      <c r="K100" s="18"/>
      <c r="L100" s="16"/>
      <c r="M100" s="18"/>
      <c r="N100" s="16"/>
      <c r="O100" s="16"/>
      <c r="P100" s="19">
        <v>36000.0</v>
      </c>
      <c r="Q100" s="20">
        <f t="shared" si="1"/>
        <v>0</v>
      </c>
      <c r="R100" s="19" t="s">
        <v>33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44728.0</v>
      </c>
      <c r="C101" s="14" t="s">
        <v>2754</v>
      </c>
      <c r="D101" s="15">
        <v>33507.0</v>
      </c>
      <c r="E101" s="15" t="s">
        <v>749</v>
      </c>
      <c r="F101" s="24"/>
      <c r="G101" s="16"/>
      <c r="H101" s="17"/>
      <c r="I101" s="24"/>
      <c r="J101" s="24"/>
      <c r="K101" s="18"/>
      <c r="L101" s="16"/>
      <c r="M101" s="18">
        <v>10000.0</v>
      </c>
      <c r="N101" s="16"/>
      <c r="O101" s="18"/>
      <c r="P101" s="19">
        <v>10000.0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44728.0</v>
      </c>
      <c r="C102" s="14" t="s">
        <v>2755</v>
      </c>
      <c r="D102" s="15">
        <v>51017.0</v>
      </c>
      <c r="E102" s="15" t="s">
        <v>228</v>
      </c>
      <c r="F102" s="24"/>
      <c r="G102" s="16"/>
      <c r="H102" s="23">
        <v>73400.0</v>
      </c>
      <c r="I102" s="24"/>
      <c r="J102" s="24"/>
      <c r="K102" s="18"/>
      <c r="L102" s="16"/>
      <c r="M102" s="18"/>
      <c r="N102" s="16"/>
      <c r="O102" s="18"/>
      <c r="P102" s="19">
        <v>73400.0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44729.0</v>
      </c>
      <c r="C103" s="14" t="s">
        <v>2756</v>
      </c>
      <c r="D103" s="15">
        <v>55446.0</v>
      </c>
      <c r="E103" s="15" t="s">
        <v>770</v>
      </c>
      <c r="F103" s="24"/>
      <c r="G103" s="16"/>
      <c r="H103" s="23">
        <v>7650.0</v>
      </c>
      <c r="I103" s="24"/>
      <c r="J103" s="24"/>
      <c r="K103" s="18"/>
      <c r="L103" s="16"/>
      <c r="M103" s="18"/>
      <c r="N103" s="16"/>
      <c r="O103" s="18"/>
      <c r="P103" s="19">
        <v>7650.0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44729.0</v>
      </c>
      <c r="C104" s="14" t="s">
        <v>2757</v>
      </c>
      <c r="D104" s="15">
        <v>55446.0</v>
      </c>
      <c r="E104" s="15" t="s">
        <v>770</v>
      </c>
      <c r="F104" s="16"/>
      <c r="G104" s="16"/>
      <c r="H104" s="23">
        <v>3125.0</v>
      </c>
      <c r="I104" s="24"/>
      <c r="J104" s="18"/>
      <c r="K104" s="18"/>
      <c r="L104" s="16"/>
      <c r="M104" s="16"/>
      <c r="N104" s="16"/>
      <c r="O104" s="18"/>
      <c r="P104" s="19">
        <v>3125.0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44729.0</v>
      </c>
      <c r="C105" s="14" t="s">
        <v>2758</v>
      </c>
      <c r="D105" s="15">
        <v>48424.0</v>
      </c>
      <c r="E105" s="15" t="s">
        <v>2714</v>
      </c>
      <c r="F105" s="16"/>
      <c r="G105" s="18"/>
      <c r="H105" s="23">
        <v>1250.0</v>
      </c>
      <c r="I105" s="24"/>
      <c r="J105" s="18"/>
      <c r="K105" s="18"/>
      <c r="L105" s="16"/>
      <c r="M105" s="16"/>
      <c r="N105" s="16"/>
      <c r="O105" s="18"/>
      <c r="P105" s="19">
        <v>1250.0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44729.0</v>
      </c>
      <c r="C106" s="14" t="s">
        <v>2759</v>
      </c>
      <c r="D106" s="15">
        <v>50595.0</v>
      </c>
      <c r="E106" s="15" t="s">
        <v>308</v>
      </c>
      <c r="F106" s="16"/>
      <c r="G106" s="18"/>
      <c r="H106" s="23">
        <v>75000.0</v>
      </c>
      <c r="I106" s="24"/>
      <c r="J106" s="18"/>
      <c r="K106" s="18"/>
      <c r="L106" s="16"/>
      <c r="M106" s="16"/>
      <c r="N106" s="16"/>
      <c r="O106" s="18"/>
      <c r="P106" s="19">
        <v>75000.0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44729.0</v>
      </c>
      <c r="C107" s="14" t="s">
        <v>2760</v>
      </c>
      <c r="D107" s="15">
        <v>65013.0</v>
      </c>
      <c r="E107" s="15" t="s">
        <v>333</v>
      </c>
      <c r="F107" s="16"/>
      <c r="G107" s="16"/>
      <c r="H107" s="23"/>
      <c r="I107" s="24"/>
      <c r="J107" s="18"/>
      <c r="K107" s="18">
        <v>33800.0</v>
      </c>
      <c r="L107" s="16"/>
      <c r="M107" s="16"/>
      <c r="N107" s="16"/>
      <c r="O107" s="18"/>
      <c r="P107" s="19">
        <v>33800.0</v>
      </c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44729.0</v>
      </c>
      <c r="C108" s="14" t="s">
        <v>2761</v>
      </c>
      <c r="D108" s="15">
        <v>57201.0</v>
      </c>
      <c r="E108" s="15" t="s">
        <v>756</v>
      </c>
      <c r="F108" s="16"/>
      <c r="G108" s="16"/>
      <c r="H108" s="23"/>
      <c r="I108" s="24"/>
      <c r="J108" s="18"/>
      <c r="K108" s="18">
        <v>400.0</v>
      </c>
      <c r="L108" s="16"/>
      <c r="M108" s="16"/>
      <c r="N108" s="16"/>
      <c r="O108" s="18"/>
      <c r="P108" s="19">
        <v>400.0</v>
      </c>
      <c r="Q108" s="20">
        <f t="shared" si="1"/>
        <v>0</v>
      </c>
      <c r="R108" s="19"/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44729.0</v>
      </c>
      <c r="C109" s="14" t="s">
        <v>2762</v>
      </c>
      <c r="D109" s="15">
        <v>48072.0</v>
      </c>
      <c r="E109" s="15" t="s">
        <v>1818</v>
      </c>
      <c r="F109" s="16"/>
      <c r="G109" s="16"/>
      <c r="H109" s="23">
        <v>10000.0</v>
      </c>
      <c r="I109" s="24"/>
      <c r="J109" s="18"/>
      <c r="K109" s="18"/>
      <c r="L109" s="16"/>
      <c r="M109" s="16"/>
      <c r="N109" s="16"/>
      <c r="O109" s="18"/>
      <c r="P109" s="19">
        <v>10000.0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/>
      <c r="B110" s="27"/>
      <c r="C110" s="27"/>
      <c r="D110" s="27"/>
      <c r="E110" s="27"/>
      <c r="F110" s="28">
        <f t="shared" ref="F110:Q110" si="2">SUM(F5:F109)</f>
        <v>200</v>
      </c>
      <c r="G110" s="28">
        <f t="shared" si="2"/>
        <v>192470</v>
      </c>
      <c r="H110" s="28">
        <f t="shared" si="2"/>
        <v>253505</v>
      </c>
      <c r="I110" s="28">
        <f t="shared" si="2"/>
        <v>738307</v>
      </c>
      <c r="J110" s="28">
        <f t="shared" si="2"/>
        <v>190430</v>
      </c>
      <c r="K110" s="28">
        <f t="shared" si="2"/>
        <v>48117</v>
      </c>
      <c r="L110" s="28">
        <f t="shared" si="2"/>
        <v>0</v>
      </c>
      <c r="M110" s="28">
        <f t="shared" si="2"/>
        <v>10000</v>
      </c>
      <c r="N110" s="28">
        <f t="shared" si="2"/>
        <v>0</v>
      </c>
      <c r="O110" s="28">
        <f t="shared" si="2"/>
        <v>0</v>
      </c>
      <c r="P110" s="30">
        <f t="shared" si="2"/>
        <v>1433029</v>
      </c>
      <c r="Q110" s="20">
        <f t="shared" si="2"/>
        <v>0</v>
      </c>
      <c r="R110" s="27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31"/>
      <c r="B111" s="31"/>
      <c r="C111" s="31"/>
      <c r="D111" s="31"/>
      <c r="E111" s="31"/>
      <c r="F111" s="32">
        <f>SUM(F110+G110+H110+I110+J110+K110+L110+M110+N110+O110)</f>
        <v>1433029</v>
      </c>
      <c r="G111" s="6"/>
      <c r="H111" s="6"/>
      <c r="I111" s="6"/>
      <c r="J111" s="6"/>
      <c r="K111" s="6"/>
      <c r="L111" s="7"/>
      <c r="M111" s="33"/>
      <c r="N111" s="33"/>
      <c r="O111" s="33"/>
      <c r="P111" s="21"/>
      <c r="Q111" s="21"/>
      <c r="R111" s="3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</sheetData>
  <mergeCells count="19">
    <mergeCell ref="E2:E4"/>
    <mergeCell ref="F3:F4"/>
    <mergeCell ref="G3:H3"/>
    <mergeCell ref="I3:J3"/>
    <mergeCell ref="K3:K4"/>
    <mergeCell ref="L3:L4"/>
    <mergeCell ref="F111:L111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57.25"/>
    <col customWidth="1" min="16" max="16" width="14.13"/>
    <col customWidth="1" min="17" max="17" width="15.88"/>
    <col customWidth="1" min="18" max="18" width="13.63"/>
  </cols>
  <sheetData>
    <row r="1">
      <c r="A1" s="1" t="s">
        <v>2763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44729.0</v>
      </c>
      <c r="C5" s="14" t="s">
        <v>2764</v>
      </c>
      <c r="D5" s="15">
        <v>58202.0</v>
      </c>
      <c r="E5" s="15" t="s">
        <v>2765</v>
      </c>
      <c r="F5" s="18"/>
      <c r="G5" s="18"/>
      <c r="H5" s="17"/>
      <c r="I5" s="24">
        <v>1050.0</v>
      </c>
      <c r="J5" s="18"/>
      <c r="K5" s="18"/>
      <c r="L5" s="16"/>
      <c r="M5" s="16"/>
      <c r="N5" s="16"/>
      <c r="O5" s="16"/>
      <c r="P5" s="19">
        <v>1050.0</v>
      </c>
      <c r="Q5" s="20">
        <f t="shared" ref="Q5:Q116" si="1">SUM(F5+G5+H5+I5+J5+K5+L5+M5+N5+O5-P5)</f>
        <v>0</v>
      </c>
      <c r="R5" s="19" t="s">
        <v>1283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44729.0</v>
      </c>
      <c r="C6" s="14" t="s">
        <v>2766</v>
      </c>
      <c r="D6" s="15">
        <v>71468.0</v>
      </c>
      <c r="E6" s="15" t="s">
        <v>2767</v>
      </c>
      <c r="F6" s="18"/>
      <c r="G6" s="18"/>
      <c r="H6" s="17"/>
      <c r="I6" s="24"/>
      <c r="J6" s="24">
        <v>27000.0</v>
      </c>
      <c r="K6" s="16"/>
      <c r="L6" s="16"/>
      <c r="M6" s="16"/>
      <c r="N6" s="16"/>
      <c r="O6" s="16"/>
      <c r="P6" s="19">
        <v>27000.0</v>
      </c>
      <c r="Q6" s="20">
        <f t="shared" si="1"/>
        <v>0</v>
      </c>
      <c r="R6" s="19" t="s">
        <v>33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44729.0</v>
      </c>
      <c r="C7" s="14" t="s">
        <v>2768</v>
      </c>
      <c r="D7" s="15">
        <v>71468.0</v>
      </c>
      <c r="E7" s="15" t="s">
        <v>2767</v>
      </c>
      <c r="F7" s="16"/>
      <c r="G7" s="16"/>
      <c r="H7" s="17"/>
      <c r="I7" s="24"/>
      <c r="J7" s="18">
        <v>200.0</v>
      </c>
      <c r="K7" s="16"/>
      <c r="L7" s="16"/>
      <c r="M7" s="16"/>
      <c r="N7" s="16"/>
      <c r="O7" s="16"/>
      <c r="P7" s="19">
        <v>200.0</v>
      </c>
      <c r="Q7" s="20">
        <f t="shared" si="1"/>
        <v>0</v>
      </c>
      <c r="R7" s="19" t="s">
        <v>33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44729.0</v>
      </c>
      <c r="C8" s="14" t="s">
        <v>2769</v>
      </c>
      <c r="D8" s="15">
        <v>21821.0</v>
      </c>
      <c r="E8" s="15" t="s">
        <v>492</v>
      </c>
      <c r="F8" s="16"/>
      <c r="G8" s="16"/>
      <c r="H8" s="17"/>
      <c r="I8" s="24">
        <v>20250.0</v>
      </c>
      <c r="J8" s="18"/>
      <c r="K8" s="18"/>
      <c r="L8" s="16"/>
      <c r="M8" s="16"/>
      <c r="N8" s="16"/>
      <c r="O8" s="16"/>
      <c r="P8" s="19">
        <v>20250.0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44729.0</v>
      </c>
      <c r="C9" s="14" t="s">
        <v>2770</v>
      </c>
      <c r="D9" s="15">
        <v>71441.0</v>
      </c>
      <c r="E9" s="15" t="s">
        <v>2771</v>
      </c>
      <c r="F9" s="16"/>
      <c r="G9" s="16"/>
      <c r="H9" s="17"/>
      <c r="I9" s="24">
        <v>27000.0</v>
      </c>
      <c r="J9" s="24"/>
      <c r="K9" s="18"/>
      <c r="L9" s="16"/>
      <c r="M9" s="16"/>
      <c r="N9" s="16"/>
      <c r="O9" s="16"/>
      <c r="P9" s="19">
        <v>27000.0</v>
      </c>
      <c r="Q9" s="20">
        <f t="shared" si="1"/>
        <v>0</v>
      </c>
      <c r="R9" s="19" t="s">
        <v>2054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44730.0</v>
      </c>
      <c r="C10" s="14" t="s">
        <v>2772</v>
      </c>
      <c r="D10" s="15">
        <v>59904.0</v>
      </c>
      <c r="E10" s="15" t="s">
        <v>230</v>
      </c>
      <c r="F10" s="16"/>
      <c r="G10" s="16"/>
      <c r="H10" s="17"/>
      <c r="I10" s="24">
        <v>5000.0</v>
      </c>
      <c r="J10" s="24"/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48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44730.0</v>
      </c>
      <c r="C11" s="14" t="s">
        <v>2773</v>
      </c>
      <c r="D11" s="15">
        <v>39317.0</v>
      </c>
      <c r="E11" s="15" t="s">
        <v>139</v>
      </c>
      <c r="F11" s="16"/>
      <c r="G11" s="16"/>
      <c r="H11" s="17"/>
      <c r="I11" s="24"/>
      <c r="J11" s="24">
        <v>2650.0</v>
      </c>
      <c r="K11" s="18"/>
      <c r="L11" s="16"/>
      <c r="M11" s="16"/>
      <c r="N11" s="16"/>
      <c r="O11" s="16"/>
      <c r="P11" s="19">
        <v>2650.0</v>
      </c>
      <c r="Q11" s="20">
        <f t="shared" si="1"/>
        <v>0</v>
      </c>
      <c r="R11" s="19" t="s">
        <v>1283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44730.0</v>
      </c>
      <c r="C12" s="14" t="s">
        <v>2774</v>
      </c>
      <c r="D12" s="15">
        <v>55551.0</v>
      </c>
      <c r="E12" s="15" t="s">
        <v>2523</v>
      </c>
      <c r="F12" s="16"/>
      <c r="G12" s="16"/>
      <c r="H12" s="17"/>
      <c r="I12" s="24"/>
      <c r="J12" s="24">
        <v>5400.0</v>
      </c>
      <c r="K12" s="18"/>
      <c r="L12" s="16"/>
      <c r="M12" s="16"/>
      <c r="N12" s="16"/>
      <c r="O12" s="16"/>
      <c r="P12" s="19">
        <v>5400.0</v>
      </c>
      <c r="Q12" s="20">
        <f t="shared" si="1"/>
        <v>0</v>
      </c>
      <c r="R12" s="19" t="s">
        <v>48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44730.0</v>
      </c>
      <c r="C13" s="14" t="s">
        <v>2775</v>
      </c>
      <c r="D13" s="15">
        <v>50525.0</v>
      </c>
      <c r="E13" s="15" t="s">
        <v>854</v>
      </c>
      <c r="F13" s="16"/>
      <c r="G13" s="16"/>
      <c r="H13" s="17"/>
      <c r="I13" s="24"/>
      <c r="J13" s="24">
        <v>3650.0</v>
      </c>
      <c r="K13" s="18"/>
      <c r="L13" s="16"/>
      <c r="M13" s="16"/>
      <c r="N13" s="16"/>
      <c r="O13" s="16"/>
      <c r="P13" s="19">
        <v>3650.0</v>
      </c>
      <c r="Q13" s="20">
        <f t="shared" si="1"/>
        <v>0</v>
      </c>
      <c r="R13" s="19" t="s">
        <v>33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44730.0</v>
      </c>
      <c r="C14" s="14" t="s">
        <v>2776</v>
      </c>
      <c r="D14" s="15">
        <v>53283.0</v>
      </c>
      <c r="E14" s="15" t="s">
        <v>199</v>
      </c>
      <c r="F14" s="16"/>
      <c r="G14" s="16"/>
      <c r="H14" s="17"/>
      <c r="I14" s="24">
        <v>7150.0</v>
      </c>
      <c r="J14" s="24"/>
      <c r="K14" s="18"/>
      <c r="L14" s="16"/>
      <c r="M14" s="16"/>
      <c r="N14" s="16"/>
      <c r="O14" s="16"/>
      <c r="P14" s="19">
        <v>7150.0</v>
      </c>
      <c r="Q14" s="20">
        <f t="shared" si="1"/>
        <v>0</v>
      </c>
      <c r="R14" s="19" t="s">
        <v>48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44730.0</v>
      </c>
      <c r="C15" s="14" t="s">
        <v>2777</v>
      </c>
      <c r="D15" s="15">
        <v>50853.0</v>
      </c>
      <c r="E15" s="15" t="s">
        <v>2778</v>
      </c>
      <c r="F15" s="16"/>
      <c r="G15" s="16"/>
      <c r="H15" s="17"/>
      <c r="I15" s="24">
        <v>5000.0</v>
      </c>
      <c r="J15" s="24"/>
      <c r="K15" s="18"/>
      <c r="L15" s="16"/>
      <c r="M15" s="16"/>
      <c r="N15" s="16"/>
      <c r="O15" s="16"/>
      <c r="P15" s="19">
        <v>5000.0</v>
      </c>
      <c r="Q15" s="20">
        <f t="shared" si="1"/>
        <v>0</v>
      </c>
      <c r="R15" s="19" t="s">
        <v>33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44730.0</v>
      </c>
      <c r="C16" s="14" t="s">
        <v>2779</v>
      </c>
      <c r="D16" s="15">
        <v>50146.0</v>
      </c>
      <c r="E16" s="15" t="s">
        <v>2780</v>
      </c>
      <c r="F16" s="16"/>
      <c r="G16" s="16"/>
      <c r="H16" s="17"/>
      <c r="I16" s="24">
        <v>5000.0</v>
      </c>
      <c r="J16" s="24"/>
      <c r="K16" s="18"/>
      <c r="L16" s="16"/>
      <c r="M16" s="16"/>
      <c r="N16" s="16"/>
      <c r="O16" s="16"/>
      <c r="P16" s="19">
        <v>5000.0</v>
      </c>
      <c r="Q16" s="20">
        <f t="shared" si="1"/>
        <v>0</v>
      </c>
      <c r="R16" s="19" t="s">
        <v>48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44730.0</v>
      </c>
      <c r="C17" s="14" t="s">
        <v>2781</v>
      </c>
      <c r="D17" s="15">
        <v>45096.0</v>
      </c>
      <c r="E17" s="15" t="s">
        <v>169</v>
      </c>
      <c r="F17" s="16"/>
      <c r="G17" s="16"/>
      <c r="H17" s="17"/>
      <c r="I17" s="24">
        <v>15000.0</v>
      </c>
      <c r="J17" s="24"/>
      <c r="K17" s="18"/>
      <c r="L17" s="16"/>
      <c r="M17" s="16"/>
      <c r="N17" s="16"/>
      <c r="O17" s="16"/>
      <c r="P17" s="19">
        <v>15000.0</v>
      </c>
      <c r="Q17" s="20">
        <f t="shared" si="1"/>
        <v>0</v>
      </c>
      <c r="R17" s="19" t="s">
        <v>79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44730.0</v>
      </c>
      <c r="C18" s="14" t="s">
        <v>2782</v>
      </c>
      <c r="D18" s="15">
        <v>54603.0</v>
      </c>
      <c r="E18" s="15" t="s">
        <v>2783</v>
      </c>
      <c r="F18" s="16"/>
      <c r="G18" s="16"/>
      <c r="H18" s="17"/>
      <c r="I18" s="24"/>
      <c r="J18" s="24">
        <v>1400.0</v>
      </c>
      <c r="K18" s="18"/>
      <c r="L18" s="16"/>
      <c r="M18" s="16"/>
      <c r="N18" s="16"/>
      <c r="O18" s="16"/>
      <c r="P18" s="19">
        <v>1400.0</v>
      </c>
      <c r="Q18" s="20">
        <f t="shared" si="1"/>
        <v>0</v>
      </c>
      <c r="R18" s="19" t="s">
        <v>1283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44730.0</v>
      </c>
      <c r="C19" s="14" t="s">
        <v>2784</v>
      </c>
      <c r="D19" s="15">
        <v>10320.0</v>
      </c>
      <c r="E19" s="15" t="s">
        <v>312</v>
      </c>
      <c r="F19" s="16"/>
      <c r="G19" s="16"/>
      <c r="H19" s="17"/>
      <c r="I19" s="24">
        <v>3600.0</v>
      </c>
      <c r="J19" s="24"/>
      <c r="K19" s="18"/>
      <c r="L19" s="16"/>
      <c r="M19" s="16"/>
      <c r="N19" s="16"/>
      <c r="O19" s="16"/>
      <c r="P19" s="19">
        <v>3600.0</v>
      </c>
      <c r="Q19" s="20">
        <f t="shared" si="1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44730.0</v>
      </c>
      <c r="C20" s="14" t="s">
        <v>2785</v>
      </c>
      <c r="D20" s="15">
        <v>45096.0</v>
      </c>
      <c r="E20" s="15" t="s">
        <v>169</v>
      </c>
      <c r="F20" s="16"/>
      <c r="G20" s="16"/>
      <c r="H20" s="17"/>
      <c r="I20" s="24">
        <v>11700.0</v>
      </c>
      <c r="J20" s="24"/>
      <c r="K20" s="18"/>
      <c r="L20" s="16"/>
      <c r="M20" s="16"/>
      <c r="N20" s="16"/>
      <c r="O20" s="16"/>
      <c r="P20" s="19">
        <v>11700.0</v>
      </c>
      <c r="Q20" s="20">
        <f t="shared" si="1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44730.0</v>
      </c>
      <c r="C21" s="14" t="s">
        <v>2786</v>
      </c>
      <c r="D21" s="15">
        <v>58119.0</v>
      </c>
      <c r="E21" s="15" t="s">
        <v>2787</v>
      </c>
      <c r="F21" s="16"/>
      <c r="G21" s="16"/>
      <c r="H21" s="17"/>
      <c r="I21" s="24">
        <v>1400.0</v>
      </c>
      <c r="J21" s="24"/>
      <c r="K21" s="18"/>
      <c r="L21" s="16"/>
      <c r="M21" s="16"/>
      <c r="N21" s="16"/>
      <c r="O21" s="16"/>
      <c r="P21" s="19">
        <v>1400.0</v>
      </c>
      <c r="Q21" s="20">
        <f t="shared" si="1"/>
        <v>0</v>
      </c>
      <c r="R21" s="19" t="s">
        <v>48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44730.0</v>
      </c>
      <c r="C22" s="14" t="s">
        <v>2788</v>
      </c>
      <c r="D22" s="15">
        <v>34956.0</v>
      </c>
      <c r="E22" s="15" t="s">
        <v>51</v>
      </c>
      <c r="F22" s="16"/>
      <c r="G22" s="16"/>
      <c r="H22" s="17"/>
      <c r="I22" s="24">
        <v>8310.0</v>
      </c>
      <c r="J22" s="24"/>
      <c r="K22" s="18"/>
      <c r="L22" s="16"/>
      <c r="M22" s="16"/>
      <c r="N22" s="16"/>
      <c r="O22" s="16"/>
      <c r="P22" s="19">
        <v>8310.0</v>
      </c>
      <c r="Q22" s="20">
        <f t="shared" si="1"/>
        <v>0</v>
      </c>
      <c r="R22" s="19" t="s">
        <v>48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44730.0</v>
      </c>
      <c r="C23" s="14" t="s">
        <v>2789</v>
      </c>
      <c r="D23" s="15">
        <v>55555.0</v>
      </c>
      <c r="E23" s="15" t="s">
        <v>23</v>
      </c>
      <c r="F23" s="16"/>
      <c r="G23" s="16"/>
      <c r="H23" s="17"/>
      <c r="I23" s="24">
        <v>350.0</v>
      </c>
      <c r="J23" s="24"/>
      <c r="K23" s="18"/>
      <c r="L23" s="16"/>
      <c r="M23" s="16"/>
      <c r="N23" s="16"/>
      <c r="O23" s="16"/>
      <c r="P23" s="19">
        <v>350.0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44730.0</v>
      </c>
      <c r="C24" s="14" t="s">
        <v>2790</v>
      </c>
      <c r="D24" s="15">
        <v>64461.0</v>
      </c>
      <c r="E24" s="15" t="s">
        <v>2642</v>
      </c>
      <c r="F24" s="16"/>
      <c r="G24" s="16"/>
      <c r="H24" s="17"/>
      <c r="I24" s="24">
        <v>350.0</v>
      </c>
      <c r="J24" s="24"/>
      <c r="K24" s="18"/>
      <c r="L24" s="16"/>
      <c r="M24" s="16"/>
      <c r="N24" s="16"/>
      <c r="O24" s="16"/>
      <c r="P24" s="19">
        <v>350.0</v>
      </c>
      <c r="Q24" s="20">
        <f t="shared" si="1"/>
        <v>0</v>
      </c>
      <c r="R24" s="19" t="s">
        <v>48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44730.0</v>
      </c>
      <c r="C25" s="14" t="s">
        <v>2791</v>
      </c>
      <c r="D25" s="15">
        <v>53842.0</v>
      </c>
      <c r="E25" s="15" t="s">
        <v>1081</v>
      </c>
      <c r="F25" s="16"/>
      <c r="G25" s="18"/>
      <c r="H25" s="17"/>
      <c r="I25" s="24">
        <v>5000.0</v>
      </c>
      <c r="J25" s="24"/>
      <c r="K25" s="18"/>
      <c r="L25" s="16"/>
      <c r="M25" s="16"/>
      <c r="N25" s="16"/>
      <c r="O25" s="16"/>
      <c r="P25" s="19">
        <v>5000.0</v>
      </c>
      <c r="Q25" s="20">
        <f t="shared" si="1"/>
        <v>0</v>
      </c>
      <c r="R25" s="19" t="s">
        <v>79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44730.0</v>
      </c>
      <c r="C26" s="14" t="s">
        <v>2792</v>
      </c>
      <c r="D26" s="15">
        <v>48973.0</v>
      </c>
      <c r="E26" s="15" t="s">
        <v>184</v>
      </c>
      <c r="F26" s="16"/>
      <c r="G26" s="16"/>
      <c r="H26" s="17"/>
      <c r="I26" s="24">
        <v>10000.0</v>
      </c>
      <c r="J26" s="24"/>
      <c r="K26" s="18"/>
      <c r="L26" s="16"/>
      <c r="M26" s="16"/>
      <c r="N26" s="16"/>
      <c r="O26" s="16"/>
      <c r="P26" s="19">
        <v>10000.0</v>
      </c>
      <c r="Q26" s="20">
        <f t="shared" si="1"/>
        <v>0</v>
      </c>
      <c r="R26" s="19" t="s">
        <v>1283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44730.0</v>
      </c>
      <c r="C27" s="14" t="s">
        <v>2793</v>
      </c>
      <c r="D27" s="15">
        <v>10320.0</v>
      </c>
      <c r="E27" s="15" t="s">
        <v>312</v>
      </c>
      <c r="F27" s="16"/>
      <c r="G27" s="16"/>
      <c r="H27" s="17"/>
      <c r="I27" s="24">
        <v>1250.0</v>
      </c>
      <c r="J27" s="24"/>
      <c r="K27" s="18"/>
      <c r="L27" s="16"/>
      <c r="M27" s="16"/>
      <c r="N27" s="16"/>
      <c r="O27" s="16"/>
      <c r="P27" s="19">
        <v>1250.0</v>
      </c>
      <c r="Q27" s="20">
        <f t="shared" si="1"/>
        <v>0</v>
      </c>
      <c r="R27" s="19" t="s">
        <v>1283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44730.0</v>
      </c>
      <c r="C28" s="14" t="s">
        <v>2794</v>
      </c>
      <c r="D28" s="15">
        <v>50785.0</v>
      </c>
      <c r="E28" s="15" t="s">
        <v>2795</v>
      </c>
      <c r="F28" s="16"/>
      <c r="G28" s="16"/>
      <c r="H28" s="17"/>
      <c r="I28" s="24">
        <v>3900.0</v>
      </c>
      <c r="J28" s="24"/>
      <c r="K28" s="18"/>
      <c r="L28" s="16"/>
      <c r="M28" s="16"/>
      <c r="N28" s="16"/>
      <c r="O28" s="16"/>
      <c r="P28" s="19">
        <v>3900.0</v>
      </c>
      <c r="Q28" s="20">
        <f t="shared" si="1"/>
        <v>0</v>
      </c>
      <c r="R28" s="19" t="s">
        <v>48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44730.0</v>
      </c>
      <c r="C29" s="14" t="s">
        <v>2796</v>
      </c>
      <c r="D29" s="15">
        <v>36555.0</v>
      </c>
      <c r="E29" s="15" t="s">
        <v>232</v>
      </c>
      <c r="F29" s="16"/>
      <c r="G29" s="16"/>
      <c r="H29" s="17"/>
      <c r="I29" s="24">
        <v>8450.0</v>
      </c>
      <c r="J29" s="24"/>
      <c r="K29" s="18"/>
      <c r="L29" s="16"/>
      <c r="M29" s="16"/>
      <c r="N29" s="16"/>
      <c r="O29" s="16"/>
      <c r="P29" s="19">
        <v>8450.0</v>
      </c>
      <c r="Q29" s="20">
        <f t="shared" si="1"/>
        <v>0</v>
      </c>
      <c r="R29" s="19" t="s">
        <v>79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44730.0</v>
      </c>
      <c r="C30" s="14" t="s">
        <v>2797</v>
      </c>
      <c r="D30" s="15">
        <v>43349.0</v>
      </c>
      <c r="E30" s="15" t="s">
        <v>922</v>
      </c>
      <c r="F30" s="16"/>
      <c r="G30" s="16"/>
      <c r="H30" s="17"/>
      <c r="I30" s="24">
        <v>7500.0</v>
      </c>
      <c r="J30" s="24"/>
      <c r="K30" s="18"/>
      <c r="L30" s="16"/>
      <c r="M30" s="16"/>
      <c r="N30" s="16"/>
      <c r="O30" s="16"/>
      <c r="P30" s="19">
        <v>7500.0</v>
      </c>
      <c r="Q30" s="20">
        <f t="shared" si="1"/>
        <v>0</v>
      </c>
      <c r="R30" s="19" t="s">
        <v>79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44730.0</v>
      </c>
      <c r="C31" s="14" t="s">
        <v>2798</v>
      </c>
      <c r="D31" s="15">
        <v>71479.0</v>
      </c>
      <c r="E31" s="15" t="s">
        <v>2799</v>
      </c>
      <c r="F31" s="16"/>
      <c r="G31" s="16"/>
      <c r="H31" s="17"/>
      <c r="I31" s="24">
        <v>27000.0</v>
      </c>
      <c r="J31" s="24"/>
      <c r="K31" s="18"/>
      <c r="L31" s="16"/>
      <c r="M31" s="16"/>
      <c r="N31" s="16"/>
      <c r="O31" s="16"/>
      <c r="P31" s="19">
        <v>27000.0</v>
      </c>
      <c r="Q31" s="20">
        <f t="shared" si="1"/>
        <v>0</v>
      </c>
      <c r="R31" s="19" t="s">
        <v>1283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44730.0</v>
      </c>
      <c r="C32" s="14" t="s">
        <v>2800</v>
      </c>
      <c r="D32" s="15">
        <v>56980.0</v>
      </c>
      <c r="E32" s="15" t="s">
        <v>39</v>
      </c>
      <c r="F32" s="16"/>
      <c r="G32" s="18">
        <v>6500.0</v>
      </c>
      <c r="H32" s="17"/>
      <c r="I32" s="24"/>
      <c r="J32" s="24"/>
      <c r="K32" s="18"/>
      <c r="L32" s="16"/>
      <c r="M32" s="16"/>
      <c r="N32" s="16"/>
      <c r="O32" s="16"/>
      <c r="P32" s="19">
        <v>6500.0</v>
      </c>
      <c r="Q32" s="20">
        <f t="shared" si="1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44730.0</v>
      </c>
      <c r="C33" s="14" t="s">
        <v>2801</v>
      </c>
      <c r="D33" s="15">
        <v>56980.0</v>
      </c>
      <c r="E33" s="15" t="s">
        <v>39</v>
      </c>
      <c r="F33" s="16"/>
      <c r="G33" s="18">
        <v>3600.0</v>
      </c>
      <c r="H33" s="17"/>
      <c r="I33" s="24"/>
      <c r="J33" s="24"/>
      <c r="K33" s="18"/>
      <c r="L33" s="16"/>
      <c r="M33" s="16"/>
      <c r="N33" s="16"/>
      <c r="O33" s="16"/>
      <c r="P33" s="19">
        <v>3600.0</v>
      </c>
      <c r="Q33" s="20">
        <f t="shared" si="1"/>
        <v>0</v>
      </c>
      <c r="R33" s="19" t="s">
        <v>48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44730.0</v>
      </c>
      <c r="C34" s="14" t="s">
        <v>2802</v>
      </c>
      <c r="D34" s="15">
        <v>36555.0</v>
      </c>
      <c r="E34" s="15" t="s">
        <v>232</v>
      </c>
      <c r="F34" s="16"/>
      <c r="G34" s="16"/>
      <c r="H34" s="17"/>
      <c r="I34" s="24">
        <v>15500.0</v>
      </c>
      <c r="J34" s="24"/>
      <c r="K34" s="18"/>
      <c r="L34" s="16"/>
      <c r="M34" s="16"/>
      <c r="N34" s="16"/>
      <c r="O34" s="16"/>
      <c r="P34" s="19">
        <v>15500.0</v>
      </c>
      <c r="Q34" s="20">
        <f t="shared" si="1"/>
        <v>0</v>
      </c>
      <c r="R34" s="19" t="s">
        <v>79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44730.0</v>
      </c>
      <c r="C35" s="14" t="s">
        <v>2803</v>
      </c>
      <c r="D35" s="15">
        <v>54585.0</v>
      </c>
      <c r="E35" s="15" t="s">
        <v>2804</v>
      </c>
      <c r="F35" s="16"/>
      <c r="G35" s="16"/>
      <c r="H35" s="17"/>
      <c r="I35" s="24">
        <v>5350.0</v>
      </c>
      <c r="J35" s="24"/>
      <c r="K35" s="18"/>
      <c r="L35" s="16"/>
      <c r="M35" s="16"/>
      <c r="N35" s="16"/>
      <c r="O35" s="16"/>
      <c r="P35" s="19">
        <v>5350.0</v>
      </c>
      <c r="Q35" s="20">
        <f t="shared" si="1"/>
        <v>0</v>
      </c>
      <c r="R35" s="19" t="s">
        <v>79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44730.0</v>
      </c>
      <c r="C36" s="14" t="s">
        <v>2805</v>
      </c>
      <c r="D36" s="15">
        <v>48424.0</v>
      </c>
      <c r="E36" s="15" t="s">
        <v>2714</v>
      </c>
      <c r="F36" s="16"/>
      <c r="G36" s="16"/>
      <c r="H36" s="23">
        <v>15000.0</v>
      </c>
      <c r="I36" s="24"/>
      <c r="J36" s="24"/>
      <c r="K36" s="18"/>
      <c r="L36" s="16"/>
      <c r="M36" s="16"/>
      <c r="N36" s="16"/>
      <c r="O36" s="16"/>
      <c r="P36" s="19">
        <v>15000.0</v>
      </c>
      <c r="Q36" s="20">
        <f t="shared" si="1"/>
        <v>0</v>
      </c>
      <c r="R36" s="19" t="s">
        <v>48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44730.0</v>
      </c>
      <c r="C37" s="14" t="s">
        <v>2806</v>
      </c>
      <c r="D37" s="15">
        <v>48052.0</v>
      </c>
      <c r="E37" s="15" t="s">
        <v>657</v>
      </c>
      <c r="F37" s="16"/>
      <c r="G37" s="16"/>
      <c r="H37" s="17"/>
      <c r="I37" s="24">
        <v>10700.0</v>
      </c>
      <c r="J37" s="24"/>
      <c r="K37" s="18"/>
      <c r="L37" s="16"/>
      <c r="M37" s="16"/>
      <c r="N37" s="16"/>
      <c r="O37" s="16"/>
      <c r="P37" s="19">
        <v>10700.0</v>
      </c>
      <c r="Q37" s="20">
        <f t="shared" si="1"/>
        <v>0</v>
      </c>
      <c r="R37" s="19" t="s">
        <v>1283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44730.0</v>
      </c>
      <c r="C38" s="14" t="s">
        <v>2807</v>
      </c>
      <c r="D38" s="15">
        <v>49943.0</v>
      </c>
      <c r="E38" s="15" t="s">
        <v>240</v>
      </c>
      <c r="F38" s="16"/>
      <c r="G38" s="18"/>
      <c r="H38" s="17"/>
      <c r="I38" s="24">
        <v>2650.0</v>
      </c>
      <c r="J38" s="24"/>
      <c r="K38" s="18"/>
      <c r="L38" s="16"/>
      <c r="M38" s="16"/>
      <c r="N38" s="16"/>
      <c r="O38" s="16"/>
      <c r="P38" s="19">
        <v>2650.0</v>
      </c>
      <c r="Q38" s="20">
        <f t="shared" si="1"/>
        <v>0</v>
      </c>
      <c r="R38" s="19" t="s">
        <v>1283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44730.0</v>
      </c>
      <c r="C39" s="14" t="s">
        <v>2808</v>
      </c>
      <c r="D39" s="15">
        <v>37642.0</v>
      </c>
      <c r="E39" s="15" t="s">
        <v>344</v>
      </c>
      <c r="F39" s="16"/>
      <c r="G39" s="16"/>
      <c r="H39" s="17"/>
      <c r="I39" s="24"/>
      <c r="J39" s="24"/>
      <c r="K39" s="18"/>
      <c r="L39" s="16"/>
      <c r="M39" s="18">
        <v>20000.0</v>
      </c>
      <c r="N39" s="16"/>
      <c r="O39" s="16"/>
      <c r="P39" s="19">
        <v>20000.0</v>
      </c>
      <c r="Q39" s="20">
        <f t="shared" si="1"/>
        <v>0</v>
      </c>
      <c r="R39" s="19" t="s">
        <v>1283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44730.0</v>
      </c>
      <c r="C40" s="14" t="s">
        <v>2809</v>
      </c>
      <c r="D40" s="15">
        <v>67286.0</v>
      </c>
      <c r="E40" s="15" t="s">
        <v>103</v>
      </c>
      <c r="F40" s="16"/>
      <c r="G40" s="18">
        <v>2790.0</v>
      </c>
      <c r="H40" s="17"/>
      <c r="I40" s="24"/>
      <c r="J40" s="24"/>
      <c r="K40" s="18"/>
      <c r="L40" s="16"/>
      <c r="M40" s="16"/>
      <c r="N40" s="16"/>
      <c r="O40" s="16"/>
      <c r="P40" s="19">
        <v>2790.0</v>
      </c>
      <c r="Q40" s="20">
        <f t="shared" si="1"/>
        <v>0</v>
      </c>
      <c r="R40" s="19" t="s">
        <v>48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44730.0</v>
      </c>
      <c r="C41" s="14" t="s">
        <v>2810</v>
      </c>
      <c r="D41" s="15">
        <v>45992.0</v>
      </c>
      <c r="E41" s="15" t="s">
        <v>1996</v>
      </c>
      <c r="F41" s="16"/>
      <c r="G41" s="16"/>
      <c r="H41" s="23"/>
      <c r="I41" s="24">
        <v>5000.0</v>
      </c>
      <c r="J41" s="24"/>
      <c r="K41" s="18"/>
      <c r="L41" s="16"/>
      <c r="M41" s="16"/>
      <c r="N41" s="16"/>
      <c r="O41" s="16"/>
      <c r="P41" s="19">
        <v>5000.0</v>
      </c>
      <c r="Q41" s="20">
        <f t="shared" si="1"/>
        <v>0</v>
      </c>
      <c r="R41" s="19" t="s">
        <v>79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44730.0</v>
      </c>
      <c r="C42" s="14" t="s">
        <v>2811</v>
      </c>
      <c r="D42" s="15">
        <v>45992.0</v>
      </c>
      <c r="E42" s="15" t="s">
        <v>1996</v>
      </c>
      <c r="F42" s="16"/>
      <c r="G42" s="16"/>
      <c r="H42" s="17"/>
      <c r="I42" s="24">
        <v>5000.0</v>
      </c>
      <c r="J42" s="24"/>
      <c r="K42" s="18"/>
      <c r="L42" s="16"/>
      <c r="M42" s="16"/>
      <c r="N42" s="16"/>
      <c r="O42" s="16"/>
      <c r="P42" s="19">
        <v>5000.0</v>
      </c>
      <c r="Q42" s="20">
        <f t="shared" si="1"/>
        <v>0</v>
      </c>
      <c r="R42" s="19" t="s">
        <v>79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44730.0</v>
      </c>
      <c r="C43" s="14" t="s">
        <v>2812</v>
      </c>
      <c r="D43" s="15">
        <v>50739.0</v>
      </c>
      <c r="E43" s="15" t="s">
        <v>76</v>
      </c>
      <c r="F43" s="16"/>
      <c r="G43" s="16"/>
      <c r="H43" s="17"/>
      <c r="I43" s="24">
        <v>5000.0</v>
      </c>
      <c r="J43" s="24"/>
      <c r="K43" s="18"/>
      <c r="L43" s="16"/>
      <c r="M43" s="16"/>
      <c r="N43" s="16"/>
      <c r="O43" s="16"/>
      <c r="P43" s="19">
        <v>5000.0</v>
      </c>
      <c r="Q43" s="20">
        <f t="shared" si="1"/>
        <v>0</v>
      </c>
      <c r="R43" s="19" t="s">
        <v>1283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44730.0</v>
      </c>
      <c r="C44" s="14" t="s">
        <v>2813</v>
      </c>
      <c r="D44" s="15">
        <v>71483.0</v>
      </c>
      <c r="E44" s="15" t="s">
        <v>2814</v>
      </c>
      <c r="F44" s="18"/>
      <c r="G44" s="16"/>
      <c r="H44" s="23">
        <v>27000.0</v>
      </c>
      <c r="I44" s="24"/>
      <c r="J44" s="24"/>
      <c r="K44" s="18"/>
      <c r="L44" s="16"/>
      <c r="M44" s="16"/>
      <c r="N44" s="16"/>
      <c r="O44" s="16"/>
      <c r="P44" s="19">
        <v>27000.0</v>
      </c>
      <c r="Q44" s="20">
        <f t="shared" si="1"/>
        <v>0</v>
      </c>
      <c r="R44" s="19" t="s">
        <v>48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44730.0</v>
      </c>
      <c r="C45" s="14" t="s">
        <v>2815</v>
      </c>
      <c r="D45" s="15">
        <v>36787.0</v>
      </c>
      <c r="E45" s="15" t="s">
        <v>2816</v>
      </c>
      <c r="F45" s="16"/>
      <c r="G45" s="16"/>
      <c r="H45" s="17"/>
      <c r="I45" s="24">
        <v>5050.0</v>
      </c>
      <c r="J45" s="24"/>
      <c r="K45" s="18"/>
      <c r="L45" s="16"/>
      <c r="M45" s="16"/>
      <c r="N45" s="16"/>
      <c r="O45" s="16"/>
      <c r="P45" s="19">
        <v>5050.0</v>
      </c>
      <c r="Q45" s="20">
        <f t="shared" si="1"/>
        <v>0</v>
      </c>
      <c r="R45" s="19" t="s">
        <v>79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44730.0</v>
      </c>
      <c r="C46" s="14" t="s">
        <v>2817</v>
      </c>
      <c r="D46" s="15">
        <v>61396.0</v>
      </c>
      <c r="E46" s="15" t="s">
        <v>1245</v>
      </c>
      <c r="F46" s="18"/>
      <c r="G46" s="16"/>
      <c r="H46" s="17"/>
      <c r="I46" s="24">
        <v>1400.0</v>
      </c>
      <c r="J46" s="24"/>
      <c r="K46" s="18"/>
      <c r="L46" s="16"/>
      <c r="M46" s="16"/>
      <c r="N46" s="16"/>
      <c r="O46" s="16"/>
      <c r="P46" s="19">
        <v>1400.0</v>
      </c>
      <c r="Q46" s="20">
        <f t="shared" si="1"/>
        <v>0</v>
      </c>
      <c r="R46" s="19" t="s">
        <v>79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44730.0</v>
      </c>
      <c r="C47" s="14" t="s">
        <v>2818</v>
      </c>
      <c r="D47" s="15">
        <v>10257.0</v>
      </c>
      <c r="E47" s="15" t="s">
        <v>2819</v>
      </c>
      <c r="F47" s="16"/>
      <c r="G47" s="18">
        <v>1970.0</v>
      </c>
      <c r="H47" s="17"/>
      <c r="I47" s="24"/>
      <c r="J47" s="24"/>
      <c r="K47" s="18"/>
      <c r="L47" s="16"/>
      <c r="M47" s="16"/>
      <c r="N47" s="16"/>
      <c r="O47" s="16"/>
      <c r="P47" s="19">
        <v>1970.0</v>
      </c>
      <c r="Q47" s="20">
        <f t="shared" si="1"/>
        <v>0</v>
      </c>
      <c r="R47" s="19" t="s">
        <v>79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44730.0</v>
      </c>
      <c r="C48" s="14" t="s">
        <v>2820</v>
      </c>
      <c r="D48" s="15">
        <v>62056.0</v>
      </c>
      <c r="E48" s="15" t="s">
        <v>990</v>
      </c>
      <c r="F48" s="16"/>
      <c r="G48" s="16"/>
      <c r="H48" s="17"/>
      <c r="I48" s="24">
        <v>235000.0</v>
      </c>
      <c r="J48" s="24"/>
      <c r="K48" s="18"/>
      <c r="L48" s="16"/>
      <c r="M48" s="16"/>
      <c r="N48" s="16"/>
      <c r="O48" s="16"/>
      <c r="P48" s="19">
        <v>235000.0</v>
      </c>
      <c r="Q48" s="20">
        <f t="shared" si="1"/>
        <v>0</v>
      </c>
      <c r="R48" s="19" t="s">
        <v>1283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44730.0</v>
      </c>
      <c r="C49" s="14" t="s">
        <v>2821</v>
      </c>
      <c r="D49" s="15">
        <v>54585.0</v>
      </c>
      <c r="E49" s="15" t="s">
        <v>2804</v>
      </c>
      <c r="F49" s="18"/>
      <c r="G49" s="16"/>
      <c r="H49" s="17"/>
      <c r="I49" s="24"/>
      <c r="J49" s="24"/>
      <c r="K49" s="18">
        <v>50.0</v>
      </c>
      <c r="L49" s="16"/>
      <c r="M49" s="16"/>
      <c r="N49" s="16"/>
      <c r="O49" s="16"/>
      <c r="P49" s="19">
        <v>50.0</v>
      </c>
      <c r="Q49" s="20">
        <f t="shared" si="1"/>
        <v>0</v>
      </c>
      <c r="R49" s="19" t="s">
        <v>79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44730.0</v>
      </c>
      <c r="C50" s="14" t="s">
        <v>2822</v>
      </c>
      <c r="D50" s="15">
        <v>51939.0</v>
      </c>
      <c r="E50" s="15" t="s">
        <v>206</v>
      </c>
      <c r="F50" s="16"/>
      <c r="G50" s="16"/>
      <c r="H50" s="23"/>
      <c r="I50" s="24">
        <v>44900.0</v>
      </c>
      <c r="J50" s="24"/>
      <c r="K50" s="18"/>
      <c r="L50" s="16"/>
      <c r="M50" s="16"/>
      <c r="N50" s="16"/>
      <c r="O50" s="16"/>
      <c r="P50" s="19">
        <v>44900.0</v>
      </c>
      <c r="Q50" s="20">
        <f t="shared" si="1"/>
        <v>0</v>
      </c>
      <c r="R50" s="19" t="s">
        <v>48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44730.0</v>
      </c>
      <c r="C51" s="14" t="s">
        <v>2823</v>
      </c>
      <c r="D51" s="15">
        <v>51782.0</v>
      </c>
      <c r="E51" s="15" t="s">
        <v>541</v>
      </c>
      <c r="F51" s="16"/>
      <c r="G51" s="16"/>
      <c r="H51" s="17"/>
      <c r="I51" s="24"/>
      <c r="J51" s="24">
        <v>350.0</v>
      </c>
      <c r="K51" s="18"/>
      <c r="L51" s="16"/>
      <c r="M51" s="16"/>
      <c r="N51" s="16"/>
      <c r="O51" s="16"/>
      <c r="P51" s="19">
        <v>350.0</v>
      </c>
      <c r="Q51" s="20">
        <f t="shared" si="1"/>
        <v>0</v>
      </c>
      <c r="R51" s="19" t="s">
        <v>48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44730.0</v>
      </c>
      <c r="C52" s="14" t="s">
        <v>2824</v>
      </c>
      <c r="D52" s="15">
        <v>66030.0</v>
      </c>
      <c r="E52" s="15" t="s">
        <v>2825</v>
      </c>
      <c r="F52" s="16"/>
      <c r="G52" s="16"/>
      <c r="H52" s="17"/>
      <c r="I52" s="24">
        <v>27000.0</v>
      </c>
      <c r="J52" s="24"/>
      <c r="K52" s="18"/>
      <c r="L52" s="16"/>
      <c r="M52" s="16"/>
      <c r="N52" s="16"/>
      <c r="O52" s="16"/>
      <c r="P52" s="19">
        <v>27000.0</v>
      </c>
      <c r="Q52" s="20">
        <f t="shared" si="1"/>
        <v>0</v>
      </c>
      <c r="R52" s="19" t="s">
        <v>48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44730.0</v>
      </c>
      <c r="C53" s="14" t="s">
        <v>2826</v>
      </c>
      <c r="D53" s="15">
        <v>52247.0</v>
      </c>
      <c r="E53" s="15" t="s">
        <v>190</v>
      </c>
      <c r="F53" s="16"/>
      <c r="G53" s="18"/>
      <c r="H53" s="17"/>
      <c r="I53" s="24">
        <v>13875.0</v>
      </c>
      <c r="J53" s="24"/>
      <c r="K53" s="18"/>
      <c r="L53" s="16"/>
      <c r="M53" s="16"/>
      <c r="N53" s="16"/>
      <c r="O53" s="16"/>
      <c r="P53" s="19">
        <v>13875.0</v>
      </c>
      <c r="Q53" s="20">
        <f t="shared" si="1"/>
        <v>0</v>
      </c>
      <c r="R53" s="19" t="s">
        <v>79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44730.0</v>
      </c>
      <c r="C54" s="14" t="s">
        <v>2827</v>
      </c>
      <c r="D54" s="15">
        <v>14329.0</v>
      </c>
      <c r="E54" s="15" t="s">
        <v>637</v>
      </c>
      <c r="F54" s="16"/>
      <c r="G54" s="16"/>
      <c r="H54" s="17"/>
      <c r="I54" s="24">
        <v>6000.0</v>
      </c>
      <c r="J54" s="24"/>
      <c r="K54" s="18"/>
      <c r="L54" s="16"/>
      <c r="M54" s="18"/>
      <c r="N54" s="16"/>
      <c r="O54" s="16"/>
      <c r="P54" s="19">
        <v>6000.0</v>
      </c>
      <c r="Q54" s="20">
        <f t="shared" si="1"/>
        <v>0</v>
      </c>
      <c r="R54" s="19" t="s">
        <v>1283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44730.0</v>
      </c>
      <c r="C55" s="14" t="s">
        <v>2828</v>
      </c>
      <c r="D55" s="15">
        <v>10697.0</v>
      </c>
      <c r="E55" s="15" t="s">
        <v>490</v>
      </c>
      <c r="F55" s="16"/>
      <c r="G55" s="18"/>
      <c r="H55" s="17"/>
      <c r="I55" s="24">
        <v>2650.0</v>
      </c>
      <c r="J55" s="24"/>
      <c r="K55" s="18"/>
      <c r="L55" s="16"/>
      <c r="M55" s="16"/>
      <c r="N55" s="16"/>
      <c r="O55" s="16"/>
      <c r="P55" s="19">
        <v>2650.0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44730.0</v>
      </c>
      <c r="C56" s="14" t="s">
        <v>2829</v>
      </c>
      <c r="D56" s="15">
        <v>52083.0</v>
      </c>
      <c r="E56" s="15" t="s">
        <v>72</v>
      </c>
      <c r="F56" s="16"/>
      <c r="G56" s="18"/>
      <c r="H56" s="17"/>
      <c r="I56" s="24">
        <v>30400.0</v>
      </c>
      <c r="J56" s="24"/>
      <c r="K56" s="18"/>
      <c r="L56" s="16"/>
      <c r="M56" s="16"/>
      <c r="N56" s="16"/>
      <c r="O56" s="16"/>
      <c r="P56" s="19">
        <v>30400.0</v>
      </c>
      <c r="Q56" s="20">
        <f t="shared" si="1"/>
        <v>0</v>
      </c>
      <c r="R56" s="19" t="s">
        <v>48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44730.0</v>
      </c>
      <c r="C57" s="14" t="s">
        <v>2830</v>
      </c>
      <c r="D57" s="15">
        <v>33065.0</v>
      </c>
      <c r="E57" s="15" t="s">
        <v>1867</v>
      </c>
      <c r="F57" s="16"/>
      <c r="G57" s="16"/>
      <c r="H57" s="17"/>
      <c r="I57" s="24">
        <v>5150.0</v>
      </c>
      <c r="J57" s="24"/>
      <c r="K57" s="18"/>
      <c r="L57" s="16"/>
      <c r="M57" s="16"/>
      <c r="N57" s="16"/>
      <c r="O57" s="16"/>
      <c r="P57" s="19">
        <v>5150.0</v>
      </c>
      <c r="Q57" s="20">
        <f t="shared" si="1"/>
        <v>0</v>
      </c>
      <c r="R57" s="19" t="s">
        <v>79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44730.0</v>
      </c>
      <c r="C58" s="14" t="s">
        <v>2831</v>
      </c>
      <c r="D58" s="15">
        <v>45193.0</v>
      </c>
      <c r="E58" s="15" t="s">
        <v>1433</v>
      </c>
      <c r="F58" s="16"/>
      <c r="G58" s="16"/>
      <c r="H58" s="17"/>
      <c r="I58" s="24">
        <v>350.0</v>
      </c>
      <c r="J58" s="24"/>
      <c r="K58" s="18"/>
      <c r="L58" s="16"/>
      <c r="M58" s="16"/>
      <c r="N58" s="16"/>
      <c r="O58" s="16"/>
      <c r="P58" s="19">
        <v>350.0</v>
      </c>
      <c r="Q58" s="20">
        <f t="shared" si="1"/>
        <v>0</v>
      </c>
      <c r="R58" s="19" t="s">
        <v>1283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44730.0</v>
      </c>
      <c r="C59" s="14" t="s">
        <v>2832</v>
      </c>
      <c r="D59" s="15">
        <v>62489.0</v>
      </c>
      <c r="E59" s="15" t="s">
        <v>2833</v>
      </c>
      <c r="F59" s="16"/>
      <c r="G59" s="16"/>
      <c r="H59" s="17"/>
      <c r="I59" s="24">
        <v>27000.0</v>
      </c>
      <c r="J59" s="24"/>
      <c r="K59" s="18"/>
      <c r="L59" s="16"/>
      <c r="M59" s="16"/>
      <c r="N59" s="16"/>
      <c r="O59" s="16"/>
      <c r="P59" s="19">
        <v>27000.0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44730.0</v>
      </c>
      <c r="C60" s="14" t="s">
        <v>2834</v>
      </c>
      <c r="D60" s="15">
        <v>61496.0</v>
      </c>
      <c r="E60" s="15" t="s">
        <v>1101</v>
      </c>
      <c r="F60" s="16"/>
      <c r="G60" s="16"/>
      <c r="H60" s="23"/>
      <c r="I60" s="24">
        <v>10000.0</v>
      </c>
      <c r="J60" s="24"/>
      <c r="K60" s="18"/>
      <c r="L60" s="16"/>
      <c r="M60" s="16"/>
      <c r="N60" s="16"/>
      <c r="O60" s="16"/>
      <c r="P60" s="19">
        <v>10000.0</v>
      </c>
      <c r="Q60" s="20">
        <f t="shared" si="1"/>
        <v>0</v>
      </c>
      <c r="R60" s="19" t="s">
        <v>79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44730.0</v>
      </c>
      <c r="C61" s="14" t="s">
        <v>2835</v>
      </c>
      <c r="D61" s="15">
        <v>49943.0</v>
      </c>
      <c r="E61" s="15" t="s">
        <v>240</v>
      </c>
      <c r="F61" s="16"/>
      <c r="G61" s="16"/>
      <c r="H61" s="23"/>
      <c r="I61" s="24">
        <v>10000.0</v>
      </c>
      <c r="J61" s="24"/>
      <c r="K61" s="18"/>
      <c r="L61" s="16"/>
      <c r="M61" s="16"/>
      <c r="N61" s="16"/>
      <c r="O61" s="16"/>
      <c r="P61" s="19">
        <v>10000.0</v>
      </c>
      <c r="Q61" s="20">
        <f t="shared" si="1"/>
        <v>0</v>
      </c>
      <c r="R61" s="19" t="s">
        <v>79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44730.0</v>
      </c>
      <c r="C62" s="14" t="s">
        <v>2836</v>
      </c>
      <c r="D62" s="15">
        <v>52512.0</v>
      </c>
      <c r="E62" s="15" t="s">
        <v>1012</v>
      </c>
      <c r="F62" s="16"/>
      <c r="G62" s="16"/>
      <c r="H62" s="17"/>
      <c r="I62" s="24"/>
      <c r="J62" s="24">
        <v>2650.0</v>
      </c>
      <c r="K62" s="18"/>
      <c r="L62" s="16"/>
      <c r="M62" s="16"/>
      <c r="N62" s="16"/>
      <c r="O62" s="16"/>
      <c r="P62" s="19">
        <v>2650.0</v>
      </c>
      <c r="Q62" s="20">
        <f t="shared" si="1"/>
        <v>0</v>
      </c>
      <c r="R62" s="19" t="s">
        <v>79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5.5" customHeight="1">
      <c r="A63" s="12">
        <v>59.0</v>
      </c>
      <c r="B63" s="13">
        <v>44730.0</v>
      </c>
      <c r="C63" s="14" t="s">
        <v>2837</v>
      </c>
      <c r="D63" s="15">
        <v>59562.0</v>
      </c>
      <c r="E63" s="15" t="s">
        <v>1921</v>
      </c>
      <c r="F63" s="16"/>
      <c r="G63" s="18"/>
      <c r="H63" s="17"/>
      <c r="I63" s="24">
        <v>5150.0</v>
      </c>
      <c r="J63" s="24"/>
      <c r="K63" s="18"/>
      <c r="L63" s="16"/>
      <c r="M63" s="16"/>
      <c r="N63" s="16"/>
      <c r="O63" s="16"/>
      <c r="P63" s="19">
        <v>5150.0</v>
      </c>
      <c r="Q63" s="20">
        <f t="shared" si="1"/>
        <v>0</v>
      </c>
      <c r="R63" s="19" t="s">
        <v>1283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44730.0</v>
      </c>
      <c r="C64" s="14" t="s">
        <v>2838</v>
      </c>
      <c r="D64" s="15">
        <v>52396.0</v>
      </c>
      <c r="E64" s="15" t="s">
        <v>848</v>
      </c>
      <c r="F64" s="16"/>
      <c r="G64" s="16"/>
      <c r="H64" s="17"/>
      <c r="I64" s="24"/>
      <c r="J64" s="24">
        <v>35000.0</v>
      </c>
      <c r="K64" s="18"/>
      <c r="L64" s="16"/>
      <c r="M64" s="16"/>
      <c r="N64" s="16"/>
      <c r="O64" s="16"/>
      <c r="P64" s="19">
        <v>35000.0</v>
      </c>
      <c r="Q64" s="20">
        <f t="shared" si="1"/>
        <v>0</v>
      </c>
      <c r="R64" s="19" t="s">
        <v>79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44730.0</v>
      </c>
      <c r="C65" s="14" t="s">
        <v>2839</v>
      </c>
      <c r="D65" s="15">
        <v>65328.0</v>
      </c>
      <c r="E65" s="15" t="s">
        <v>2840</v>
      </c>
      <c r="F65" s="18"/>
      <c r="G65" s="16"/>
      <c r="H65" s="17"/>
      <c r="I65" s="24">
        <v>2650.0</v>
      </c>
      <c r="J65" s="24"/>
      <c r="K65" s="18"/>
      <c r="L65" s="16"/>
      <c r="M65" s="16"/>
      <c r="N65" s="16"/>
      <c r="O65" s="16"/>
      <c r="P65" s="19">
        <v>2650.0</v>
      </c>
      <c r="Q65" s="20">
        <f t="shared" si="1"/>
        <v>0</v>
      </c>
      <c r="R65" s="19" t="s">
        <v>79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44730.0</v>
      </c>
      <c r="C66" s="14" t="s">
        <v>2841</v>
      </c>
      <c r="D66" s="15">
        <v>53364.0</v>
      </c>
      <c r="E66" s="15" t="s">
        <v>1454</v>
      </c>
      <c r="F66" s="16"/>
      <c r="G66" s="16"/>
      <c r="H66" s="17"/>
      <c r="I66" s="24"/>
      <c r="J66" s="24">
        <v>10000.0</v>
      </c>
      <c r="K66" s="18"/>
      <c r="L66" s="16"/>
      <c r="M66" s="16"/>
      <c r="N66" s="16"/>
      <c r="O66" s="16"/>
      <c r="P66" s="19">
        <v>10000.0</v>
      </c>
      <c r="Q66" s="20">
        <f t="shared" si="1"/>
        <v>0</v>
      </c>
      <c r="R66" s="19" t="s">
        <v>48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44730.0</v>
      </c>
      <c r="C67" s="14" t="s">
        <v>2842</v>
      </c>
      <c r="D67" s="15">
        <v>42046.0</v>
      </c>
      <c r="E67" s="15" t="s">
        <v>148</v>
      </c>
      <c r="F67" s="16"/>
      <c r="G67" s="16"/>
      <c r="H67" s="17"/>
      <c r="I67" s="24">
        <v>2500.0</v>
      </c>
      <c r="J67" s="24"/>
      <c r="K67" s="18"/>
      <c r="L67" s="16"/>
      <c r="M67" s="16"/>
      <c r="N67" s="16"/>
      <c r="O67" s="16"/>
      <c r="P67" s="19">
        <v>2500.0</v>
      </c>
      <c r="Q67" s="20">
        <f t="shared" si="1"/>
        <v>0</v>
      </c>
      <c r="R67" s="19" t="s">
        <v>1283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44730.0</v>
      </c>
      <c r="C68" s="14" t="s">
        <v>2843</v>
      </c>
      <c r="D68" s="15">
        <v>51775.0</v>
      </c>
      <c r="E68" s="15" t="s">
        <v>2844</v>
      </c>
      <c r="F68" s="16"/>
      <c r="G68" s="18"/>
      <c r="H68" s="17"/>
      <c r="I68" s="24">
        <v>12500.0</v>
      </c>
      <c r="J68" s="24"/>
      <c r="K68" s="18"/>
      <c r="L68" s="16"/>
      <c r="M68" s="16"/>
      <c r="N68" s="16"/>
      <c r="O68" s="16"/>
      <c r="P68" s="19">
        <v>12500.0</v>
      </c>
      <c r="Q68" s="20">
        <f t="shared" si="1"/>
        <v>0</v>
      </c>
      <c r="R68" s="19" t="s">
        <v>79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44730.0</v>
      </c>
      <c r="C69" s="14" t="s">
        <v>2845</v>
      </c>
      <c r="D69" s="15">
        <v>56668.0</v>
      </c>
      <c r="E69" s="15" t="s">
        <v>926</v>
      </c>
      <c r="F69" s="18"/>
      <c r="G69" s="16"/>
      <c r="H69" s="17"/>
      <c r="I69" s="24"/>
      <c r="J69" s="24">
        <v>2650.0</v>
      </c>
      <c r="K69" s="18"/>
      <c r="L69" s="16"/>
      <c r="M69" s="16"/>
      <c r="N69" s="16"/>
      <c r="O69" s="16"/>
      <c r="P69" s="19">
        <v>2650.0</v>
      </c>
      <c r="Q69" s="20">
        <f t="shared" si="1"/>
        <v>0</v>
      </c>
      <c r="R69" s="19" t="s">
        <v>79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44730.0</v>
      </c>
      <c r="C70" s="14" t="s">
        <v>2846</v>
      </c>
      <c r="D70" s="15">
        <v>54409.0</v>
      </c>
      <c r="E70" s="15" t="s">
        <v>652</v>
      </c>
      <c r="F70" s="16"/>
      <c r="G70" s="16"/>
      <c r="H70" s="17"/>
      <c r="I70" s="24"/>
      <c r="J70" s="24">
        <v>12500.0</v>
      </c>
      <c r="K70" s="18"/>
      <c r="L70" s="16"/>
      <c r="M70" s="18"/>
      <c r="N70" s="16"/>
      <c r="O70" s="16"/>
      <c r="P70" s="19">
        <v>12500.0</v>
      </c>
      <c r="Q70" s="20">
        <f t="shared" si="1"/>
        <v>0</v>
      </c>
      <c r="R70" s="19" t="s">
        <v>79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44730.0</v>
      </c>
      <c r="C71" s="14" t="s">
        <v>2847</v>
      </c>
      <c r="D71" s="15">
        <v>50436.0</v>
      </c>
      <c r="E71" s="15" t="s">
        <v>216</v>
      </c>
      <c r="F71" s="16"/>
      <c r="G71" s="16"/>
      <c r="H71" s="17"/>
      <c r="I71" s="24">
        <v>2500.0</v>
      </c>
      <c r="J71" s="24"/>
      <c r="K71" s="18"/>
      <c r="L71" s="16"/>
      <c r="M71" s="16"/>
      <c r="N71" s="16"/>
      <c r="O71" s="16"/>
      <c r="P71" s="19">
        <v>2500.0</v>
      </c>
      <c r="Q71" s="20">
        <f t="shared" si="1"/>
        <v>0</v>
      </c>
      <c r="R71" s="19" t="s">
        <v>79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44730.0</v>
      </c>
      <c r="C72" s="14" t="s">
        <v>2848</v>
      </c>
      <c r="D72" s="15">
        <v>51697.0</v>
      </c>
      <c r="E72" s="15" t="s">
        <v>616</v>
      </c>
      <c r="F72" s="16"/>
      <c r="G72" s="16"/>
      <c r="H72" s="17"/>
      <c r="I72" s="24">
        <v>1650.0</v>
      </c>
      <c r="J72" s="24"/>
      <c r="K72" s="18"/>
      <c r="L72" s="16"/>
      <c r="M72" s="16"/>
      <c r="N72" s="16"/>
      <c r="O72" s="16"/>
      <c r="P72" s="19">
        <v>1650.0</v>
      </c>
      <c r="Q72" s="20">
        <f t="shared" si="1"/>
        <v>0</v>
      </c>
      <c r="R72" s="19" t="s">
        <v>48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44730.0</v>
      </c>
      <c r="C73" s="14" t="s">
        <v>2849</v>
      </c>
      <c r="D73" s="15">
        <v>49825.0</v>
      </c>
      <c r="E73" s="15" t="s">
        <v>579</v>
      </c>
      <c r="F73" s="16"/>
      <c r="G73" s="16"/>
      <c r="H73" s="17"/>
      <c r="I73" s="24">
        <v>2600.0</v>
      </c>
      <c r="J73" s="24"/>
      <c r="K73" s="18"/>
      <c r="L73" s="16"/>
      <c r="M73" s="16"/>
      <c r="N73" s="16"/>
      <c r="O73" s="16"/>
      <c r="P73" s="19">
        <v>2600.0</v>
      </c>
      <c r="Q73" s="20">
        <f t="shared" si="1"/>
        <v>0</v>
      </c>
      <c r="R73" s="19" t="s">
        <v>79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44730.0</v>
      </c>
      <c r="C74" s="14" t="s">
        <v>2850</v>
      </c>
      <c r="D74" s="15">
        <v>50595.0</v>
      </c>
      <c r="E74" s="15" t="s">
        <v>308</v>
      </c>
      <c r="F74" s="18"/>
      <c r="G74" s="18"/>
      <c r="H74" s="23">
        <v>48600.0</v>
      </c>
      <c r="I74" s="24"/>
      <c r="J74" s="24"/>
      <c r="K74" s="24"/>
      <c r="L74" s="16"/>
      <c r="M74" s="16"/>
      <c r="N74" s="16"/>
      <c r="O74" s="16"/>
      <c r="P74" s="19">
        <v>48600.0</v>
      </c>
      <c r="Q74" s="20">
        <f t="shared" si="1"/>
        <v>0</v>
      </c>
      <c r="R74" s="19" t="s">
        <v>48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44730.0</v>
      </c>
      <c r="C75" s="14" t="s">
        <v>2851</v>
      </c>
      <c r="D75" s="15">
        <v>48631.0</v>
      </c>
      <c r="E75" s="15" t="s">
        <v>619</v>
      </c>
      <c r="F75" s="16"/>
      <c r="G75" s="18"/>
      <c r="H75" s="17"/>
      <c r="I75" s="24">
        <v>10716.0</v>
      </c>
      <c r="J75" s="24">
        <v>4284.0</v>
      </c>
      <c r="K75" s="18"/>
      <c r="L75" s="16"/>
      <c r="M75" s="16"/>
      <c r="N75" s="16"/>
      <c r="O75" s="16"/>
      <c r="P75" s="19">
        <v>15000.0</v>
      </c>
      <c r="Q75" s="20">
        <f t="shared" si="1"/>
        <v>0</v>
      </c>
      <c r="R75" s="19" t="s">
        <v>79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44730.0</v>
      </c>
      <c r="C76" s="14" t="s">
        <v>2852</v>
      </c>
      <c r="D76" s="15">
        <v>10001.0</v>
      </c>
      <c r="E76" s="15" t="s">
        <v>972</v>
      </c>
      <c r="F76" s="16"/>
      <c r="G76" s="16"/>
      <c r="H76" s="23"/>
      <c r="I76" s="24">
        <v>2500.0</v>
      </c>
      <c r="J76" s="24"/>
      <c r="K76" s="18"/>
      <c r="L76" s="16"/>
      <c r="M76" s="16"/>
      <c r="N76" s="16"/>
      <c r="O76" s="16"/>
      <c r="P76" s="19">
        <v>2500.0</v>
      </c>
      <c r="Q76" s="20">
        <f t="shared" si="1"/>
        <v>0</v>
      </c>
      <c r="R76" s="19" t="s">
        <v>1283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44730.0</v>
      </c>
      <c r="C77" s="14" t="s">
        <v>2853</v>
      </c>
      <c r="D77" s="15">
        <v>68690.0</v>
      </c>
      <c r="E77" s="15" t="s">
        <v>1181</v>
      </c>
      <c r="F77" s="16"/>
      <c r="G77" s="18">
        <v>27000.0</v>
      </c>
      <c r="H77" s="23"/>
      <c r="I77" s="24"/>
      <c r="J77" s="24"/>
      <c r="K77" s="18"/>
      <c r="L77" s="16"/>
      <c r="M77" s="16"/>
      <c r="N77" s="16"/>
      <c r="O77" s="16"/>
      <c r="P77" s="19">
        <v>27000.0</v>
      </c>
      <c r="Q77" s="20">
        <f t="shared" si="1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44730.0</v>
      </c>
      <c r="C78" s="14" t="s">
        <v>2854</v>
      </c>
      <c r="D78" s="15">
        <v>71486.0</v>
      </c>
      <c r="E78" s="15" t="s">
        <v>2855</v>
      </c>
      <c r="F78" s="18"/>
      <c r="G78" s="18">
        <v>27000.0</v>
      </c>
      <c r="H78" s="23"/>
      <c r="I78" s="24"/>
      <c r="J78" s="24"/>
      <c r="K78" s="24"/>
      <c r="L78" s="16"/>
      <c r="M78" s="16"/>
      <c r="N78" s="16"/>
      <c r="O78" s="16"/>
      <c r="P78" s="19">
        <v>27000.0</v>
      </c>
      <c r="Q78" s="20">
        <f t="shared" si="1"/>
        <v>0</v>
      </c>
      <c r="R78" s="19" t="s">
        <v>48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44730.0</v>
      </c>
      <c r="C79" s="14" t="s">
        <v>2856</v>
      </c>
      <c r="D79" s="15">
        <v>54946.0</v>
      </c>
      <c r="E79" s="15" t="s">
        <v>2857</v>
      </c>
      <c r="F79" s="16"/>
      <c r="G79" s="16"/>
      <c r="H79" s="17"/>
      <c r="I79" s="24"/>
      <c r="J79" s="24">
        <v>2100.0</v>
      </c>
      <c r="K79" s="18"/>
      <c r="L79" s="16"/>
      <c r="M79" s="16"/>
      <c r="N79" s="16"/>
      <c r="O79" s="16"/>
      <c r="P79" s="19">
        <v>2100.0</v>
      </c>
      <c r="Q79" s="20">
        <f t="shared" si="1"/>
        <v>0</v>
      </c>
      <c r="R79" s="19" t="s">
        <v>1283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44730.0</v>
      </c>
      <c r="C80" s="14" t="s">
        <v>2858</v>
      </c>
      <c r="D80" s="15">
        <v>71486.0</v>
      </c>
      <c r="E80" s="15" t="s">
        <v>2855</v>
      </c>
      <c r="F80" s="16"/>
      <c r="G80" s="18">
        <v>15000.0</v>
      </c>
      <c r="H80" s="17"/>
      <c r="I80" s="24"/>
      <c r="J80" s="24"/>
      <c r="K80" s="18"/>
      <c r="L80" s="16"/>
      <c r="M80" s="16"/>
      <c r="N80" s="16"/>
      <c r="O80" s="16"/>
      <c r="P80" s="19">
        <v>15000.0</v>
      </c>
      <c r="Q80" s="20">
        <f t="shared" si="1"/>
        <v>0</v>
      </c>
      <c r="R80" s="19" t="s">
        <v>48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44730.0</v>
      </c>
      <c r="C81" s="14" t="s">
        <v>2859</v>
      </c>
      <c r="D81" s="15">
        <v>10250.0</v>
      </c>
      <c r="E81" s="15" t="s">
        <v>404</v>
      </c>
      <c r="F81" s="18"/>
      <c r="G81" s="18"/>
      <c r="H81" s="23"/>
      <c r="I81" s="24">
        <v>400.0</v>
      </c>
      <c r="J81" s="24"/>
      <c r="K81" s="18"/>
      <c r="L81" s="16"/>
      <c r="M81" s="16"/>
      <c r="N81" s="16"/>
      <c r="O81" s="16"/>
      <c r="P81" s="19">
        <v>400.0</v>
      </c>
      <c r="Q81" s="20">
        <f t="shared" si="1"/>
        <v>0</v>
      </c>
      <c r="R81" s="19" t="s">
        <v>79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44730.0</v>
      </c>
      <c r="C82" s="14" t="s">
        <v>2860</v>
      </c>
      <c r="D82" s="15">
        <v>20541.0</v>
      </c>
      <c r="E82" s="15" t="s">
        <v>354</v>
      </c>
      <c r="F82" s="16"/>
      <c r="G82" s="18">
        <v>7500.0</v>
      </c>
      <c r="H82" s="23"/>
      <c r="I82" s="24"/>
      <c r="J82" s="24"/>
      <c r="K82" s="18"/>
      <c r="L82" s="16"/>
      <c r="M82" s="16"/>
      <c r="N82" s="16"/>
      <c r="O82" s="16"/>
      <c r="P82" s="19">
        <v>7500.0</v>
      </c>
      <c r="Q82" s="20">
        <f t="shared" si="1"/>
        <v>0</v>
      </c>
      <c r="R82" s="19" t="s">
        <v>48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44730.0</v>
      </c>
      <c r="C83" s="14" t="s">
        <v>2861</v>
      </c>
      <c r="D83" s="15">
        <v>52685.0</v>
      </c>
      <c r="E83" s="15" t="s">
        <v>2862</v>
      </c>
      <c r="F83" s="16"/>
      <c r="G83" s="18">
        <v>1450.0</v>
      </c>
      <c r="H83" s="17"/>
      <c r="I83" s="24"/>
      <c r="J83" s="24"/>
      <c r="K83" s="18"/>
      <c r="L83" s="16"/>
      <c r="M83" s="18"/>
      <c r="N83" s="16"/>
      <c r="O83" s="16"/>
      <c r="P83" s="19">
        <v>1450.0</v>
      </c>
      <c r="Q83" s="20">
        <f t="shared" si="1"/>
        <v>0</v>
      </c>
      <c r="R83" s="19" t="s">
        <v>48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44730.0</v>
      </c>
      <c r="C84" s="14" t="s">
        <v>2863</v>
      </c>
      <c r="D84" s="15">
        <v>41649.0</v>
      </c>
      <c r="E84" s="15" t="s">
        <v>2864</v>
      </c>
      <c r="F84" s="16"/>
      <c r="G84" s="16"/>
      <c r="H84" s="17"/>
      <c r="I84" s="24">
        <v>1400.0</v>
      </c>
      <c r="J84" s="18"/>
      <c r="K84" s="18"/>
      <c r="L84" s="16"/>
      <c r="M84" s="18"/>
      <c r="N84" s="16"/>
      <c r="O84" s="16"/>
      <c r="P84" s="19">
        <v>1400.0</v>
      </c>
      <c r="Q84" s="20">
        <f t="shared" si="1"/>
        <v>0</v>
      </c>
      <c r="R84" s="19" t="s">
        <v>1283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44730.0</v>
      </c>
      <c r="C85" s="14" t="s">
        <v>2865</v>
      </c>
      <c r="D85" s="15">
        <v>52032.0</v>
      </c>
      <c r="E85" s="15" t="s">
        <v>63</v>
      </c>
      <c r="F85" s="16"/>
      <c r="G85" s="16"/>
      <c r="H85" s="17"/>
      <c r="I85" s="24">
        <v>1250.0</v>
      </c>
      <c r="J85" s="24"/>
      <c r="K85" s="18"/>
      <c r="L85" s="16"/>
      <c r="M85" s="16"/>
      <c r="N85" s="16"/>
      <c r="O85" s="16"/>
      <c r="P85" s="19">
        <v>1250.0</v>
      </c>
      <c r="Q85" s="20">
        <f t="shared" si="1"/>
        <v>0</v>
      </c>
      <c r="R85" s="19" t="s">
        <v>79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44730.0</v>
      </c>
      <c r="C86" s="14" t="s">
        <v>2866</v>
      </c>
      <c r="D86" s="15">
        <v>42421.0</v>
      </c>
      <c r="E86" s="15" t="s">
        <v>2867</v>
      </c>
      <c r="F86" s="16"/>
      <c r="G86" s="16"/>
      <c r="H86" s="17"/>
      <c r="I86" s="18">
        <v>2500.0</v>
      </c>
      <c r="J86" s="24"/>
      <c r="K86" s="18"/>
      <c r="L86" s="16"/>
      <c r="M86" s="16"/>
      <c r="N86" s="16"/>
      <c r="O86" s="16"/>
      <c r="P86" s="19">
        <v>2500.0</v>
      </c>
      <c r="Q86" s="20">
        <f t="shared" si="1"/>
        <v>0</v>
      </c>
      <c r="R86" s="19" t="s">
        <v>48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44730.0</v>
      </c>
      <c r="C87" s="14" t="s">
        <v>2868</v>
      </c>
      <c r="D87" s="15">
        <v>71487.0</v>
      </c>
      <c r="E87" s="15" t="s">
        <v>2869</v>
      </c>
      <c r="F87" s="16"/>
      <c r="G87" s="18"/>
      <c r="H87" s="17"/>
      <c r="I87" s="18"/>
      <c r="J87" s="24">
        <v>27000.0</v>
      </c>
      <c r="K87" s="18"/>
      <c r="L87" s="16"/>
      <c r="M87" s="16"/>
      <c r="N87" s="16"/>
      <c r="O87" s="16"/>
      <c r="P87" s="19">
        <v>27000.0</v>
      </c>
      <c r="Q87" s="20">
        <f t="shared" si="1"/>
        <v>0</v>
      </c>
      <c r="R87" s="19" t="s">
        <v>79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44730.0</v>
      </c>
      <c r="C88" s="14" t="s">
        <v>2870</v>
      </c>
      <c r="D88" s="15">
        <v>63778.0</v>
      </c>
      <c r="E88" s="15" t="s">
        <v>1849</v>
      </c>
      <c r="F88" s="16"/>
      <c r="G88" s="16"/>
      <c r="H88" s="17"/>
      <c r="I88" s="24">
        <v>5000.0</v>
      </c>
      <c r="J88" s="24"/>
      <c r="K88" s="18"/>
      <c r="L88" s="16"/>
      <c r="M88" s="16"/>
      <c r="N88" s="16"/>
      <c r="O88" s="16"/>
      <c r="P88" s="19">
        <v>5000.0</v>
      </c>
      <c r="Q88" s="20">
        <f t="shared" si="1"/>
        <v>0</v>
      </c>
      <c r="R88" s="19" t="s">
        <v>1283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44730.0</v>
      </c>
      <c r="C89" s="14" t="s">
        <v>2871</v>
      </c>
      <c r="D89" s="15">
        <v>30894.0</v>
      </c>
      <c r="E89" s="15" t="s">
        <v>942</v>
      </c>
      <c r="F89" s="24"/>
      <c r="G89" s="18"/>
      <c r="H89" s="23">
        <v>5500.0</v>
      </c>
      <c r="I89" s="24"/>
      <c r="J89" s="24"/>
      <c r="K89" s="18">
        <v>1000.0</v>
      </c>
      <c r="L89" s="16"/>
      <c r="M89" s="16"/>
      <c r="N89" s="16"/>
      <c r="O89" s="16"/>
      <c r="P89" s="19">
        <v>6500.0</v>
      </c>
      <c r="Q89" s="20">
        <f t="shared" si="1"/>
        <v>0</v>
      </c>
      <c r="R89" s="19" t="s">
        <v>48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44730.0</v>
      </c>
      <c r="C90" s="14" t="s">
        <v>2872</v>
      </c>
      <c r="D90" s="15">
        <v>69250.0</v>
      </c>
      <c r="E90" s="15" t="s">
        <v>1218</v>
      </c>
      <c r="F90" s="16"/>
      <c r="G90" s="16"/>
      <c r="H90" s="17"/>
      <c r="I90" s="18">
        <v>350.0</v>
      </c>
      <c r="J90" s="24"/>
      <c r="K90" s="18"/>
      <c r="L90" s="16"/>
      <c r="M90" s="16"/>
      <c r="N90" s="16"/>
      <c r="O90" s="16"/>
      <c r="P90" s="19">
        <v>350.0</v>
      </c>
      <c r="Q90" s="20">
        <f t="shared" si="1"/>
        <v>0</v>
      </c>
      <c r="R90" s="19" t="s">
        <v>1283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44730.0</v>
      </c>
      <c r="C91" s="14" t="s">
        <v>2873</v>
      </c>
      <c r="D91" s="15">
        <v>50820.0</v>
      </c>
      <c r="E91" s="15" t="s">
        <v>1327</v>
      </c>
      <c r="F91" s="16"/>
      <c r="G91" s="18"/>
      <c r="H91" s="23"/>
      <c r="I91" s="24">
        <v>300.0</v>
      </c>
      <c r="J91" s="18"/>
      <c r="K91" s="24"/>
      <c r="L91" s="16"/>
      <c r="M91" s="16"/>
      <c r="N91" s="16"/>
      <c r="O91" s="16"/>
      <c r="P91" s="19">
        <v>300.0</v>
      </c>
      <c r="Q91" s="20">
        <f t="shared" si="1"/>
        <v>0</v>
      </c>
      <c r="R91" s="19" t="s">
        <v>79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44730.0</v>
      </c>
      <c r="C92" s="14" t="s">
        <v>2874</v>
      </c>
      <c r="D92" s="15">
        <v>56980.0</v>
      </c>
      <c r="E92" s="15" t="s">
        <v>39</v>
      </c>
      <c r="F92" s="16"/>
      <c r="G92" s="18">
        <v>2850.0</v>
      </c>
      <c r="H92" s="17"/>
      <c r="I92" s="24"/>
      <c r="J92" s="24"/>
      <c r="K92" s="18"/>
      <c r="L92" s="16"/>
      <c r="M92" s="16"/>
      <c r="N92" s="16"/>
      <c r="O92" s="16"/>
      <c r="P92" s="19">
        <v>2850.0</v>
      </c>
      <c r="Q92" s="20">
        <f t="shared" si="1"/>
        <v>0</v>
      </c>
      <c r="R92" s="19" t="s">
        <v>48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44730.0</v>
      </c>
      <c r="C93" s="14" t="s">
        <v>2875</v>
      </c>
      <c r="D93" s="15">
        <v>67286.0</v>
      </c>
      <c r="E93" s="15" t="s">
        <v>103</v>
      </c>
      <c r="F93" s="16"/>
      <c r="G93" s="16"/>
      <c r="H93" s="17"/>
      <c r="I93" s="24">
        <v>290.0</v>
      </c>
      <c r="J93" s="18"/>
      <c r="K93" s="18"/>
      <c r="L93" s="16"/>
      <c r="M93" s="16"/>
      <c r="N93" s="16"/>
      <c r="O93" s="16"/>
      <c r="P93" s="19">
        <v>290.0</v>
      </c>
      <c r="Q93" s="20">
        <f t="shared" si="1"/>
        <v>0</v>
      </c>
      <c r="R93" s="19" t="s">
        <v>48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44730.0</v>
      </c>
      <c r="C94" s="14" t="s">
        <v>2876</v>
      </c>
      <c r="D94" s="15">
        <v>65117.0</v>
      </c>
      <c r="E94" s="15" t="s">
        <v>504</v>
      </c>
      <c r="F94" s="18">
        <v>2310.0</v>
      </c>
      <c r="G94" s="18"/>
      <c r="H94" s="17"/>
      <c r="I94" s="24"/>
      <c r="J94" s="24"/>
      <c r="K94" s="18"/>
      <c r="L94" s="16"/>
      <c r="M94" s="16"/>
      <c r="N94" s="16"/>
      <c r="O94" s="16"/>
      <c r="P94" s="19">
        <v>2310.0</v>
      </c>
      <c r="Q94" s="20">
        <f t="shared" si="1"/>
        <v>0</v>
      </c>
      <c r="R94" s="19" t="s">
        <v>1283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44730.0</v>
      </c>
      <c r="C95" s="14" t="s">
        <v>2877</v>
      </c>
      <c r="D95" s="15">
        <v>64457.0</v>
      </c>
      <c r="E95" s="15" t="s">
        <v>268</v>
      </c>
      <c r="F95" s="18">
        <v>600.0</v>
      </c>
      <c r="G95" s="16"/>
      <c r="H95" s="17"/>
      <c r="I95" s="24"/>
      <c r="J95" s="24"/>
      <c r="K95" s="18"/>
      <c r="L95" s="16"/>
      <c r="M95" s="16"/>
      <c r="N95" s="16"/>
      <c r="O95" s="16"/>
      <c r="P95" s="19">
        <v>600.0</v>
      </c>
      <c r="Q95" s="20">
        <f t="shared" si="1"/>
        <v>0</v>
      </c>
      <c r="R95" s="19" t="s">
        <v>48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44730.0</v>
      </c>
      <c r="C96" s="14" t="s">
        <v>2878</v>
      </c>
      <c r="D96" s="15">
        <v>70078.0</v>
      </c>
      <c r="E96" s="15" t="s">
        <v>270</v>
      </c>
      <c r="F96" s="18"/>
      <c r="G96" s="16"/>
      <c r="H96" s="17"/>
      <c r="I96" s="18"/>
      <c r="J96" s="24">
        <v>900.0</v>
      </c>
      <c r="K96" s="18"/>
      <c r="L96" s="16"/>
      <c r="M96" s="16"/>
      <c r="N96" s="16"/>
      <c r="O96" s="16"/>
      <c r="P96" s="19">
        <v>900.0</v>
      </c>
      <c r="Q96" s="20">
        <f t="shared" si="1"/>
        <v>0</v>
      </c>
      <c r="R96" s="19" t="s">
        <v>1283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44730.0</v>
      </c>
      <c r="C97" s="14" t="s">
        <v>2879</v>
      </c>
      <c r="D97" s="15">
        <v>70078.0</v>
      </c>
      <c r="E97" s="15" t="s">
        <v>270</v>
      </c>
      <c r="F97" s="16"/>
      <c r="G97" s="18"/>
      <c r="H97" s="23"/>
      <c r="I97" s="24"/>
      <c r="J97" s="24">
        <v>10000.0</v>
      </c>
      <c r="K97" s="24"/>
      <c r="L97" s="16"/>
      <c r="M97" s="16"/>
      <c r="N97" s="16"/>
      <c r="O97" s="16"/>
      <c r="P97" s="19">
        <v>10000.0</v>
      </c>
      <c r="Q97" s="20">
        <f t="shared" si="1"/>
        <v>0</v>
      </c>
      <c r="R97" s="19" t="s">
        <v>1283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44730.0</v>
      </c>
      <c r="C98" s="14" t="s">
        <v>2880</v>
      </c>
      <c r="D98" s="15">
        <v>50436.0</v>
      </c>
      <c r="E98" s="15" t="s">
        <v>216</v>
      </c>
      <c r="F98" s="16"/>
      <c r="G98" s="16"/>
      <c r="H98" s="17"/>
      <c r="I98" s="18">
        <v>1500.0</v>
      </c>
      <c r="J98" s="24"/>
      <c r="K98" s="18"/>
      <c r="L98" s="16"/>
      <c r="M98" s="16"/>
      <c r="N98" s="16"/>
      <c r="O98" s="16"/>
      <c r="P98" s="19">
        <v>1500.0</v>
      </c>
      <c r="Q98" s="20">
        <f t="shared" si="1"/>
        <v>0</v>
      </c>
      <c r="R98" s="19" t="s">
        <v>79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44730.0</v>
      </c>
      <c r="C99" s="14" t="s">
        <v>2881</v>
      </c>
      <c r="D99" s="15">
        <v>63778.0</v>
      </c>
      <c r="E99" s="15" t="s">
        <v>1849</v>
      </c>
      <c r="F99" s="16"/>
      <c r="G99" s="16"/>
      <c r="H99" s="23"/>
      <c r="I99" s="24">
        <v>200.0</v>
      </c>
      <c r="J99" s="24"/>
      <c r="K99" s="18"/>
      <c r="L99" s="16"/>
      <c r="M99" s="16"/>
      <c r="N99" s="16"/>
      <c r="O99" s="16"/>
      <c r="P99" s="19">
        <v>200.0</v>
      </c>
      <c r="Q99" s="20">
        <f t="shared" si="1"/>
        <v>0</v>
      </c>
      <c r="R99" s="19" t="s">
        <v>1283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44730.0</v>
      </c>
      <c r="C100" s="14" t="s">
        <v>2882</v>
      </c>
      <c r="D100" s="15">
        <v>43205.0</v>
      </c>
      <c r="E100" s="15" t="s">
        <v>2883</v>
      </c>
      <c r="F100" s="16"/>
      <c r="G100" s="18"/>
      <c r="H100" s="23"/>
      <c r="I100" s="24">
        <v>300.0</v>
      </c>
      <c r="J100" s="24"/>
      <c r="K100" s="18"/>
      <c r="L100" s="16"/>
      <c r="M100" s="18"/>
      <c r="N100" s="16"/>
      <c r="O100" s="16"/>
      <c r="P100" s="19">
        <v>300.0</v>
      </c>
      <c r="Q100" s="20">
        <f t="shared" si="1"/>
        <v>0</v>
      </c>
      <c r="R100" s="19" t="s">
        <v>79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44730.0</v>
      </c>
      <c r="C101" s="14" t="s">
        <v>2884</v>
      </c>
      <c r="D101" s="15">
        <v>58715.0</v>
      </c>
      <c r="E101" s="15" t="s">
        <v>2885</v>
      </c>
      <c r="F101" s="18">
        <v>700.0</v>
      </c>
      <c r="G101" s="18"/>
      <c r="H101" s="23"/>
      <c r="I101" s="24"/>
      <c r="J101" s="24"/>
      <c r="K101" s="18"/>
      <c r="L101" s="16"/>
      <c r="M101" s="18"/>
      <c r="N101" s="16"/>
      <c r="O101" s="16"/>
      <c r="P101" s="19">
        <v>700.0</v>
      </c>
      <c r="Q101" s="20">
        <f t="shared" si="1"/>
        <v>0</v>
      </c>
      <c r="R101" s="19" t="s">
        <v>48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44730.0</v>
      </c>
      <c r="C102" s="14" t="s">
        <v>2886</v>
      </c>
      <c r="D102" s="15">
        <v>71065.0</v>
      </c>
      <c r="E102" s="15" t="s">
        <v>2887</v>
      </c>
      <c r="F102" s="16"/>
      <c r="G102" s="18"/>
      <c r="H102" s="23"/>
      <c r="I102" s="24"/>
      <c r="J102" s="24">
        <v>27000.0</v>
      </c>
      <c r="K102" s="18"/>
      <c r="L102" s="16"/>
      <c r="M102" s="18"/>
      <c r="N102" s="16"/>
      <c r="O102" s="16"/>
      <c r="P102" s="19">
        <v>27000.0</v>
      </c>
      <c r="Q102" s="20">
        <f t="shared" si="1"/>
        <v>0</v>
      </c>
      <c r="R102" s="19" t="s">
        <v>1283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44730.0</v>
      </c>
      <c r="C103" s="14" t="s">
        <v>2888</v>
      </c>
      <c r="D103" s="15">
        <v>50436.0</v>
      </c>
      <c r="E103" s="15" t="s">
        <v>216</v>
      </c>
      <c r="F103" s="16"/>
      <c r="G103" s="18"/>
      <c r="H103" s="23"/>
      <c r="I103" s="24"/>
      <c r="J103" s="24"/>
      <c r="K103" s="18">
        <v>100.0</v>
      </c>
      <c r="L103" s="16"/>
      <c r="M103" s="18"/>
      <c r="N103" s="16"/>
      <c r="O103" s="16"/>
      <c r="P103" s="19">
        <v>100.0</v>
      </c>
      <c r="Q103" s="20">
        <f t="shared" si="1"/>
        <v>0</v>
      </c>
      <c r="R103" s="19" t="s">
        <v>48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44730.0</v>
      </c>
      <c r="C104" s="14" t="s">
        <v>2889</v>
      </c>
      <c r="D104" s="15">
        <v>56980.0</v>
      </c>
      <c r="E104" s="15" t="s">
        <v>39</v>
      </c>
      <c r="F104" s="16"/>
      <c r="G104" s="18">
        <v>7500.0</v>
      </c>
      <c r="H104" s="23"/>
      <c r="I104" s="24"/>
      <c r="J104" s="24"/>
      <c r="K104" s="18"/>
      <c r="L104" s="16"/>
      <c r="M104" s="18"/>
      <c r="N104" s="16"/>
      <c r="O104" s="16"/>
      <c r="P104" s="19">
        <v>7500.0</v>
      </c>
      <c r="Q104" s="20">
        <f t="shared" si="1"/>
        <v>0</v>
      </c>
      <c r="R104" s="19" t="s">
        <v>48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44730.0</v>
      </c>
      <c r="C105" s="14" t="s">
        <v>2890</v>
      </c>
      <c r="D105" s="15">
        <v>36555.0</v>
      </c>
      <c r="E105" s="15" t="s">
        <v>232</v>
      </c>
      <c r="F105" s="16"/>
      <c r="G105" s="18"/>
      <c r="H105" s="23"/>
      <c r="I105" s="24">
        <v>15000.0</v>
      </c>
      <c r="J105" s="24"/>
      <c r="K105" s="18"/>
      <c r="L105" s="16"/>
      <c r="M105" s="18"/>
      <c r="N105" s="16"/>
      <c r="O105" s="16"/>
      <c r="P105" s="19">
        <v>15000.0</v>
      </c>
      <c r="Q105" s="20">
        <f t="shared" si="1"/>
        <v>0</v>
      </c>
      <c r="R105" s="19" t="s">
        <v>79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44730.0</v>
      </c>
      <c r="C106" s="14" t="s">
        <v>2891</v>
      </c>
      <c r="D106" s="15">
        <v>58758.0</v>
      </c>
      <c r="E106" s="15" t="s">
        <v>1280</v>
      </c>
      <c r="F106" s="16"/>
      <c r="G106" s="18"/>
      <c r="H106" s="23"/>
      <c r="I106" s="24"/>
      <c r="J106" s="24">
        <v>7500.0</v>
      </c>
      <c r="K106" s="18"/>
      <c r="L106" s="16"/>
      <c r="M106" s="18"/>
      <c r="N106" s="16"/>
      <c r="O106" s="16"/>
      <c r="P106" s="19">
        <v>7500.0</v>
      </c>
      <c r="Q106" s="20">
        <f t="shared" si="1"/>
        <v>0</v>
      </c>
      <c r="R106" s="19" t="s">
        <v>1283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44730.0</v>
      </c>
      <c r="C107" s="14" t="s">
        <v>2892</v>
      </c>
      <c r="D107" s="15">
        <v>35245.0</v>
      </c>
      <c r="E107" s="15" t="s">
        <v>677</v>
      </c>
      <c r="F107" s="16"/>
      <c r="G107" s="18"/>
      <c r="H107" s="23"/>
      <c r="I107" s="24">
        <v>15000.0</v>
      </c>
      <c r="J107" s="24"/>
      <c r="K107" s="18"/>
      <c r="L107" s="16"/>
      <c r="M107" s="18"/>
      <c r="N107" s="16"/>
      <c r="O107" s="16"/>
      <c r="P107" s="19">
        <v>15000.0</v>
      </c>
      <c r="Q107" s="20">
        <f t="shared" si="1"/>
        <v>0</v>
      </c>
      <c r="R107" s="19" t="s">
        <v>48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44730.0</v>
      </c>
      <c r="C108" s="14" t="s">
        <v>2893</v>
      </c>
      <c r="D108" s="15">
        <v>66012.0</v>
      </c>
      <c r="E108" s="15" t="s">
        <v>2894</v>
      </c>
      <c r="F108" s="16"/>
      <c r="G108" s="18"/>
      <c r="H108" s="23"/>
      <c r="I108" s="24"/>
      <c r="J108" s="24">
        <v>3600.0</v>
      </c>
      <c r="K108" s="18"/>
      <c r="L108" s="16"/>
      <c r="M108" s="18"/>
      <c r="N108" s="16"/>
      <c r="O108" s="16"/>
      <c r="P108" s="19">
        <v>3600.0</v>
      </c>
      <c r="Q108" s="20">
        <f t="shared" si="1"/>
        <v>0</v>
      </c>
      <c r="R108" s="19" t="s">
        <v>1283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44730.0</v>
      </c>
      <c r="C109" s="14" t="s">
        <v>2895</v>
      </c>
      <c r="D109" s="15">
        <v>51697.0</v>
      </c>
      <c r="E109" s="15" t="s">
        <v>616</v>
      </c>
      <c r="F109" s="16"/>
      <c r="G109" s="18"/>
      <c r="H109" s="23"/>
      <c r="I109" s="24"/>
      <c r="J109" s="24">
        <v>12500.0</v>
      </c>
      <c r="K109" s="18"/>
      <c r="L109" s="16"/>
      <c r="M109" s="18"/>
      <c r="N109" s="16"/>
      <c r="O109" s="16"/>
      <c r="P109" s="19">
        <v>12500.0</v>
      </c>
      <c r="Q109" s="20">
        <f t="shared" si="1"/>
        <v>0</v>
      </c>
      <c r="R109" s="19" t="s">
        <v>1283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44729.0</v>
      </c>
      <c r="C110" s="14" t="s">
        <v>2896</v>
      </c>
      <c r="D110" s="15">
        <v>51017.0</v>
      </c>
      <c r="E110" s="15" t="s">
        <v>228</v>
      </c>
      <c r="F110" s="16"/>
      <c r="G110" s="18"/>
      <c r="H110" s="23">
        <v>87500.0</v>
      </c>
      <c r="I110" s="24"/>
      <c r="J110" s="24"/>
      <c r="K110" s="18"/>
      <c r="L110" s="16"/>
      <c r="M110" s="18"/>
      <c r="N110" s="16"/>
      <c r="O110" s="16"/>
      <c r="P110" s="19">
        <v>87500.0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44730.0</v>
      </c>
      <c r="C111" s="14" t="s">
        <v>2897</v>
      </c>
      <c r="D111" s="15">
        <v>53219.0</v>
      </c>
      <c r="E111" s="15" t="s">
        <v>2898</v>
      </c>
      <c r="F111" s="24"/>
      <c r="G111" s="16"/>
      <c r="H111" s="23">
        <v>5150.0</v>
      </c>
      <c r="I111" s="24"/>
      <c r="J111" s="24"/>
      <c r="K111" s="18"/>
      <c r="L111" s="16"/>
      <c r="M111" s="18"/>
      <c r="N111" s="16"/>
      <c r="O111" s="18"/>
      <c r="P111" s="19">
        <v>5150.0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44730.0</v>
      </c>
      <c r="C112" s="14" t="s">
        <v>2899</v>
      </c>
      <c r="D112" s="15">
        <v>59452.0</v>
      </c>
      <c r="E112" s="15" t="s">
        <v>765</v>
      </c>
      <c r="F112" s="24"/>
      <c r="G112" s="16"/>
      <c r="H112" s="23">
        <v>2450.0</v>
      </c>
      <c r="I112" s="24"/>
      <c r="J112" s="24"/>
      <c r="K112" s="18"/>
      <c r="L112" s="16"/>
      <c r="M112" s="18"/>
      <c r="N112" s="16"/>
      <c r="O112" s="18"/>
      <c r="P112" s="19">
        <v>2450.0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44730.0</v>
      </c>
      <c r="C113" s="14" t="s">
        <v>2900</v>
      </c>
      <c r="D113" s="15">
        <v>50342.0</v>
      </c>
      <c r="E113" s="15" t="s">
        <v>298</v>
      </c>
      <c r="F113" s="16"/>
      <c r="G113" s="16"/>
      <c r="H113" s="23">
        <v>10000.0</v>
      </c>
      <c r="I113" s="24"/>
      <c r="J113" s="18"/>
      <c r="K113" s="18"/>
      <c r="L113" s="16"/>
      <c r="M113" s="16"/>
      <c r="N113" s="16"/>
      <c r="O113" s="18"/>
      <c r="P113" s="19">
        <v>10000.0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44730.0</v>
      </c>
      <c r="C114" s="14" t="s">
        <v>2901</v>
      </c>
      <c r="D114" s="15">
        <v>71323.0</v>
      </c>
      <c r="E114" s="15" t="s">
        <v>2133</v>
      </c>
      <c r="F114" s="16"/>
      <c r="G114" s="18"/>
      <c r="H114" s="23">
        <v>1400.0</v>
      </c>
      <c r="I114" s="24"/>
      <c r="J114" s="18"/>
      <c r="K114" s="18"/>
      <c r="L114" s="16"/>
      <c r="M114" s="16"/>
      <c r="N114" s="16"/>
      <c r="O114" s="18"/>
      <c r="P114" s="19">
        <v>1400.0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44730.0</v>
      </c>
      <c r="C115" s="14" t="s">
        <v>2902</v>
      </c>
      <c r="D115" s="15">
        <v>49918.0</v>
      </c>
      <c r="E115" s="15" t="s">
        <v>944</v>
      </c>
      <c r="F115" s="16"/>
      <c r="G115" s="18"/>
      <c r="H115" s="23">
        <v>9500.0</v>
      </c>
      <c r="I115" s="24"/>
      <c r="J115" s="18"/>
      <c r="K115" s="18"/>
      <c r="L115" s="16"/>
      <c r="M115" s="16"/>
      <c r="N115" s="16"/>
      <c r="O115" s="18"/>
      <c r="P115" s="19">
        <v>9500.0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44730.0</v>
      </c>
      <c r="C116" s="14" t="s">
        <v>2903</v>
      </c>
      <c r="D116" s="15">
        <v>57201.0</v>
      </c>
      <c r="E116" s="15" t="s">
        <v>756</v>
      </c>
      <c r="F116" s="16"/>
      <c r="G116" s="16"/>
      <c r="H116" s="23">
        <v>400.0</v>
      </c>
      <c r="I116" s="24"/>
      <c r="J116" s="18"/>
      <c r="K116" s="18"/>
      <c r="L116" s="16"/>
      <c r="M116" s="16"/>
      <c r="N116" s="16"/>
      <c r="O116" s="18"/>
      <c r="P116" s="19">
        <v>400.0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/>
      <c r="B117" s="27"/>
      <c r="C117" s="27"/>
      <c r="D117" s="27"/>
      <c r="E117" s="27"/>
      <c r="F117" s="28">
        <f t="shared" ref="F117:Q117" si="2">SUM(F5:F116)</f>
        <v>3610</v>
      </c>
      <c r="G117" s="28">
        <f t="shared" si="2"/>
        <v>103160</v>
      </c>
      <c r="H117" s="28">
        <f t="shared" si="2"/>
        <v>212500</v>
      </c>
      <c r="I117" s="28">
        <f t="shared" si="2"/>
        <v>728491</v>
      </c>
      <c r="J117" s="28">
        <f t="shared" si="2"/>
        <v>198334</v>
      </c>
      <c r="K117" s="28">
        <f t="shared" si="2"/>
        <v>1150</v>
      </c>
      <c r="L117" s="28">
        <f t="shared" si="2"/>
        <v>0</v>
      </c>
      <c r="M117" s="28">
        <f t="shared" si="2"/>
        <v>20000</v>
      </c>
      <c r="N117" s="28">
        <f t="shared" si="2"/>
        <v>0</v>
      </c>
      <c r="O117" s="28">
        <f t="shared" si="2"/>
        <v>0</v>
      </c>
      <c r="P117" s="30">
        <f t="shared" si="2"/>
        <v>1267245</v>
      </c>
      <c r="Q117" s="20">
        <f t="shared" si="2"/>
        <v>0</v>
      </c>
      <c r="R117" s="27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31"/>
      <c r="B118" s="31"/>
      <c r="C118" s="31"/>
      <c r="D118" s="31"/>
      <c r="E118" s="31"/>
      <c r="F118" s="32">
        <f>SUM(F117+G117+H117+I117+J117+K117+L117+M117+N117+O117)</f>
        <v>1267245</v>
      </c>
      <c r="G118" s="6"/>
      <c r="H118" s="6"/>
      <c r="I118" s="6"/>
      <c r="J118" s="6"/>
      <c r="K118" s="6"/>
      <c r="L118" s="7"/>
      <c r="M118" s="33"/>
      <c r="N118" s="33"/>
      <c r="O118" s="33"/>
      <c r="P118" s="21"/>
      <c r="Q118" s="21"/>
      <c r="R118" s="3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</sheetData>
  <mergeCells count="19">
    <mergeCell ref="E2:E4"/>
    <mergeCell ref="F3:F4"/>
    <mergeCell ref="G3:H3"/>
    <mergeCell ref="I3:J3"/>
    <mergeCell ref="K3:K4"/>
    <mergeCell ref="L3:L4"/>
    <mergeCell ref="F118:L11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2904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44730.0</v>
      </c>
      <c r="C5" s="14" t="s">
        <v>2905</v>
      </c>
      <c r="D5" s="15">
        <v>71491.0</v>
      </c>
      <c r="E5" s="15" t="s">
        <v>2906</v>
      </c>
      <c r="F5" s="18"/>
      <c r="G5" s="18"/>
      <c r="H5" s="17"/>
      <c r="I5" s="24"/>
      <c r="J5" s="18">
        <v>27000.0</v>
      </c>
      <c r="K5" s="18"/>
      <c r="L5" s="16"/>
      <c r="M5" s="16"/>
      <c r="N5" s="16"/>
      <c r="O5" s="16"/>
      <c r="P5" s="19">
        <v>27000.0</v>
      </c>
      <c r="Q5" s="20">
        <f t="shared" ref="Q5:Q58" si="1">SUM(F5+G5+H5+I5+J5+K5+L5+M5+N5+O5-P5)</f>
        <v>0</v>
      </c>
      <c r="R5" s="19" t="s">
        <v>79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44730.0</v>
      </c>
      <c r="C6" s="14" t="s">
        <v>2907</v>
      </c>
      <c r="D6" s="15">
        <v>46778.0</v>
      </c>
      <c r="E6" s="15" t="s">
        <v>448</v>
      </c>
      <c r="F6" s="18"/>
      <c r="G6" s="18"/>
      <c r="H6" s="17"/>
      <c r="I6" s="24"/>
      <c r="J6" s="24">
        <v>5150.0</v>
      </c>
      <c r="K6" s="16"/>
      <c r="L6" s="16"/>
      <c r="M6" s="16"/>
      <c r="N6" s="16"/>
      <c r="O6" s="16"/>
      <c r="P6" s="19">
        <v>5150.0</v>
      </c>
      <c r="Q6" s="20">
        <f t="shared" si="1"/>
        <v>0</v>
      </c>
      <c r="R6" s="19" t="s">
        <v>1283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44731.0</v>
      </c>
      <c r="C7" s="14" t="s">
        <v>2908</v>
      </c>
      <c r="D7" s="15">
        <v>45096.0</v>
      </c>
      <c r="E7" s="15" t="s">
        <v>169</v>
      </c>
      <c r="F7" s="16"/>
      <c r="G7" s="16"/>
      <c r="H7" s="17"/>
      <c r="I7" s="24">
        <v>2650.0</v>
      </c>
      <c r="J7" s="18"/>
      <c r="K7" s="16"/>
      <c r="L7" s="16"/>
      <c r="M7" s="16"/>
      <c r="N7" s="16"/>
      <c r="O7" s="16"/>
      <c r="P7" s="19">
        <v>2650.0</v>
      </c>
      <c r="Q7" s="20">
        <f t="shared" si="1"/>
        <v>0</v>
      </c>
      <c r="R7" s="19" t="s">
        <v>48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44731.0</v>
      </c>
      <c r="C8" s="14" t="s">
        <v>2909</v>
      </c>
      <c r="D8" s="15">
        <v>51051.0</v>
      </c>
      <c r="E8" s="15" t="s">
        <v>510</v>
      </c>
      <c r="F8" s="16"/>
      <c r="G8" s="16"/>
      <c r="H8" s="17"/>
      <c r="I8" s="24">
        <v>15000.0</v>
      </c>
      <c r="J8" s="18"/>
      <c r="K8" s="18"/>
      <c r="L8" s="16"/>
      <c r="M8" s="16"/>
      <c r="N8" s="16"/>
      <c r="O8" s="16"/>
      <c r="P8" s="19">
        <v>15000.0</v>
      </c>
      <c r="Q8" s="20">
        <f t="shared" si="1"/>
        <v>0</v>
      </c>
      <c r="R8" s="19" t="s">
        <v>48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44731.0</v>
      </c>
      <c r="C9" s="14" t="s">
        <v>2910</v>
      </c>
      <c r="D9" s="15">
        <v>42046.0</v>
      </c>
      <c r="E9" s="15" t="s">
        <v>148</v>
      </c>
      <c r="F9" s="16"/>
      <c r="G9" s="16"/>
      <c r="H9" s="17"/>
      <c r="I9" s="24">
        <v>2500.0</v>
      </c>
      <c r="J9" s="24"/>
      <c r="K9" s="18"/>
      <c r="L9" s="16"/>
      <c r="M9" s="16"/>
      <c r="N9" s="16"/>
      <c r="O9" s="16"/>
      <c r="P9" s="19">
        <v>2500.0</v>
      </c>
      <c r="Q9" s="20">
        <f t="shared" si="1"/>
        <v>0</v>
      </c>
      <c r="R9" s="19" t="s">
        <v>1283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44731.0</v>
      </c>
      <c r="C10" s="14" t="s">
        <v>2911</v>
      </c>
      <c r="D10" s="15">
        <v>59269.0</v>
      </c>
      <c r="E10" s="15" t="s">
        <v>2107</v>
      </c>
      <c r="F10" s="16"/>
      <c r="G10" s="16"/>
      <c r="H10" s="17"/>
      <c r="I10" s="24">
        <v>2650.0</v>
      </c>
      <c r="J10" s="24"/>
      <c r="K10" s="18"/>
      <c r="L10" s="16"/>
      <c r="M10" s="16"/>
      <c r="N10" s="16"/>
      <c r="O10" s="16"/>
      <c r="P10" s="19">
        <v>2650.0</v>
      </c>
      <c r="Q10" s="20">
        <f t="shared" si="1"/>
        <v>0</v>
      </c>
      <c r="R10" s="19" t="s">
        <v>79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44731.0</v>
      </c>
      <c r="C11" s="14" t="s">
        <v>2912</v>
      </c>
      <c r="D11" s="15">
        <v>54335.0</v>
      </c>
      <c r="E11" s="15" t="s">
        <v>1733</v>
      </c>
      <c r="F11" s="16"/>
      <c r="G11" s="16"/>
      <c r="H11" s="17"/>
      <c r="I11" s="24"/>
      <c r="J11" s="24">
        <v>300.0</v>
      </c>
      <c r="K11" s="18"/>
      <c r="L11" s="16"/>
      <c r="M11" s="16"/>
      <c r="N11" s="16"/>
      <c r="O11" s="16"/>
      <c r="P11" s="19">
        <v>300.0</v>
      </c>
      <c r="Q11" s="20">
        <f t="shared" si="1"/>
        <v>0</v>
      </c>
      <c r="R11" s="19" t="s">
        <v>79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44731.0</v>
      </c>
      <c r="C12" s="14" t="s">
        <v>2913</v>
      </c>
      <c r="D12" s="15">
        <v>59103.0</v>
      </c>
      <c r="E12" s="15" t="s">
        <v>688</v>
      </c>
      <c r="F12" s="16"/>
      <c r="G12" s="16"/>
      <c r="H12" s="17"/>
      <c r="I12" s="24">
        <v>350.0</v>
      </c>
      <c r="J12" s="24"/>
      <c r="K12" s="18"/>
      <c r="L12" s="16"/>
      <c r="M12" s="16"/>
      <c r="N12" s="16"/>
      <c r="O12" s="16"/>
      <c r="P12" s="19">
        <v>350.0</v>
      </c>
      <c r="Q12" s="20">
        <f t="shared" si="1"/>
        <v>0</v>
      </c>
      <c r="R12" s="19" t="s">
        <v>1283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44731.0</v>
      </c>
      <c r="C13" s="14" t="s">
        <v>2914</v>
      </c>
      <c r="D13" s="15">
        <v>51941.0</v>
      </c>
      <c r="E13" s="15" t="s">
        <v>1221</v>
      </c>
      <c r="F13" s="16"/>
      <c r="G13" s="16"/>
      <c r="H13" s="17"/>
      <c r="I13" s="24">
        <v>21250.0</v>
      </c>
      <c r="J13" s="24"/>
      <c r="K13" s="18"/>
      <c r="L13" s="16"/>
      <c r="M13" s="16"/>
      <c r="N13" s="16"/>
      <c r="O13" s="16"/>
      <c r="P13" s="19">
        <v>21250.0</v>
      </c>
      <c r="Q13" s="20">
        <f t="shared" si="1"/>
        <v>0</v>
      </c>
      <c r="R13" s="19" t="s">
        <v>48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44731.0</v>
      </c>
      <c r="C14" s="14" t="s">
        <v>2915</v>
      </c>
      <c r="D14" s="15">
        <v>41057.0</v>
      </c>
      <c r="E14" s="15" t="s">
        <v>496</v>
      </c>
      <c r="F14" s="16"/>
      <c r="G14" s="16"/>
      <c r="H14" s="17"/>
      <c r="I14" s="24">
        <v>5150.0</v>
      </c>
      <c r="J14" s="24"/>
      <c r="K14" s="18"/>
      <c r="L14" s="16"/>
      <c r="M14" s="16"/>
      <c r="N14" s="16"/>
      <c r="O14" s="16"/>
      <c r="P14" s="19">
        <v>5150.0</v>
      </c>
      <c r="Q14" s="20">
        <f t="shared" si="1"/>
        <v>0</v>
      </c>
      <c r="R14" s="19" t="s">
        <v>1283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44731.0</v>
      </c>
      <c r="C15" s="14" t="s">
        <v>2916</v>
      </c>
      <c r="D15" s="15">
        <v>51782.0</v>
      </c>
      <c r="E15" s="15" t="s">
        <v>541</v>
      </c>
      <c r="F15" s="16"/>
      <c r="G15" s="16"/>
      <c r="H15" s="17"/>
      <c r="I15" s="24"/>
      <c r="J15" s="24">
        <v>350.0</v>
      </c>
      <c r="K15" s="18"/>
      <c r="L15" s="16"/>
      <c r="M15" s="16"/>
      <c r="N15" s="16"/>
      <c r="O15" s="16"/>
      <c r="P15" s="19">
        <v>350.0</v>
      </c>
      <c r="Q15" s="20">
        <f t="shared" si="1"/>
        <v>0</v>
      </c>
      <c r="R15" s="19" t="s">
        <v>79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44731.0</v>
      </c>
      <c r="C16" s="14" t="s">
        <v>2917</v>
      </c>
      <c r="D16" s="15">
        <v>47787.0</v>
      </c>
      <c r="E16" s="15" t="s">
        <v>1206</v>
      </c>
      <c r="F16" s="16"/>
      <c r="G16" s="16"/>
      <c r="H16" s="17"/>
      <c r="I16" s="24">
        <v>350.0</v>
      </c>
      <c r="J16" s="24"/>
      <c r="K16" s="18"/>
      <c r="L16" s="16"/>
      <c r="M16" s="16"/>
      <c r="N16" s="16"/>
      <c r="O16" s="16"/>
      <c r="P16" s="19">
        <v>350.0</v>
      </c>
      <c r="Q16" s="20">
        <f t="shared" si="1"/>
        <v>0</v>
      </c>
      <c r="R16" s="19" t="s">
        <v>79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44731.0</v>
      </c>
      <c r="C17" s="14" t="s">
        <v>2918</v>
      </c>
      <c r="D17" s="15">
        <v>55905.0</v>
      </c>
      <c r="E17" s="15" t="s">
        <v>2919</v>
      </c>
      <c r="F17" s="16"/>
      <c r="G17" s="16"/>
      <c r="H17" s="17"/>
      <c r="I17" s="24"/>
      <c r="J17" s="24">
        <v>5150.0</v>
      </c>
      <c r="K17" s="18"/>
      <c r="L17" s="16"/>
      <c r="M17" s="16"/>
      <c r="N17" s="16"/>
      <c r="O17" s="16"/>
      <c r="P17" s="19">
        <v>5150.0</v>
      </c>
      <c r="Q17" s="20">
        <f t="shared" si="1"/>
        <v>0</v>
      </c>
      <c r="R17" s="19" t="s">
        <v>79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44731.0</v>
      </c>
      <c r="C18" s="14" t="s">
        <v>2920</v>
      </c>
      <c r="D18" s="15">
        <v>66774.0</v>
      </c>
      <c r="E18" s="15" t="s">
        <v>376</v>
      </c>
      <c r="F18" s="16"/>
      <c r="G18" s="16"/>
      <c r="H18" s="17"/>
      <c r="I18" s="24"/>
      <c r="J18" s="24">
        <v>2500.0</v>
      </c>
      <c r="K18" s="18"/>
      <c r="L18" s="16"/>
      <c r="M18" s="16"/>
      <c r="N18" s="16"/>
      <c r="O18" s="16"/>
      <c r="P18" s="19">
        <v>2500.0</v>
      </c>
      <c r="Q18" s="20">
        <f t="shared" si="1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44731.0</v>
      </c>
      <c r="C19" s="14" t="s">
        <v>2921</v>
      </c>
      <c r="D19" s="15">
        <v>48053.0</v>
      </c>
      <c r="E19" s="15" t="s">
        <v>87</v>
      </c>
      <c r="F19" s="16"/>
      <c r="G19" s="16"/>
      <c r="H19" s="17"/>
      <c r="I19" s="24">
        <v>6250.0</v>
      </c>
      <c r="J19" s="24"/>
      <c r="K19" s="18"/>
      <c r="L19" s="16"/>
      <c r="M19" s="16"/>
      <c r="N19" s="16"/>
      <c r="O19" s="16"/>
      <c r="P19" s="19">
        <v>6250.0</v>
      </c>
      <c r="Q19" s="20">
        <f t="shared" si="1"/>
        <v>0</v>
      </c>
      <c r="R19" s="19" t="s">
        <v>1283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44731.0</v>
      </c>
      <c r="C20" s="14" t="s">
        <v>2922</v>
      </c>
      <c r="D20" s="15">
        <v>10701.0</v>
      </c>
      <c r="E20" s="15" t="s">
        <v>30</v>
      </c>
      <c r="F20" s="16"/>
      <c r="G20" s="16"/>
      <c r="H20" s="17"/>
      <c r="I20" s="24">
        <v>2650.0</v>
      </c>
      <c r="J20" s="24"/>
      <c r="K20" s="18"/>
      <c r="L20" s="16"/>
      <c r="M20" s="16"/>
      <c r="N20" s="16"/>
      <c r="O20" s="16"/>
      <c r="P20" s="19">
        <v>2650.0</v>
      </c>
      <c r="Q20" s="20">
        <f t="shared" si="1"/>
        <v>0</v>
      </c>
      <c r="R20" s="19" t="s">
        <v>1283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44731.0</v>
      </c>
      <c r="C21" s="14" t="s">
        <v>2923</v>
      </c>
      <c r="D21" s="15">
        <v>50593.0</v>
      </c>
      <c r="E21" s="15" t="s">
        <v>47</v>
      </c>
      <c r="F21" s="16"/>
      <c r="G21" s="16"/>
      <c r="H21" s="17"/>
      <c r="I21" s="24">
        <v>30000.0</v>
      </c>
      <c r="J21" s="24"/>
      <c r="K21" s="18"/>
      <c r="L21" s="16"/>
      <c r="M21" s="16"/>
      <c r="N21" s="16"/>
      <c r="O21" s="16"/>
      <c r="P21" s="19">
        <v>30000.0</v>
      </c>
      <c r="Q21" s="20">
        <f t="shared" si="1"/>
        <v>0</v>
      </c>
      <c r="R21" s="19" t="s">
        <v>48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44731.0</v>
      </c>
      <c r="C22" s="14" t="s">
        <v>2924</v>
      </c>
      <c r="D22" s="15">
        <v>30895.0</v>
      </c>
      <c r="E22" s="15" t="s">
        <v>41</v>
      </c>
      <c r="F22" s="16"/>
      <c r="G22" s="16"/>
      <c r="H22" s="17"/>
      <c r="I22" s="24">
        <v>11000.0</v>
      </c>
      <c r="J22" s="24"/>
      <c r="K22" s="18"/>
      <c r="L22" s="16"/>
      <c r="M22" s="16"/>
      <c r="N22" s="16"/>
      <c r="O22" s="16"/>
      <c r="P22" s="19">
        <v>11000.0</v>
      </c>
      <c r="Q22" s="20">
        <f t="shared" si="1"/>
        <v>0</v>
      </c>
      <c r="R22" s="19" t="s">
        <v>48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44731.0</v>
      </c>
      <c r="C23" s="14" t="s">
        <v>2925</v>
      </c>
      <c r="D23" s="15">
        <v>54899.0</v>
      </c>
      <c r="E23" s="15" t="s">
        <v>589</v>
      </c>
      <c r="F23" s="16"/>
      <c r="G23" s="16"/>
      <c r="H23" s="17"/>
      <c r="I23" s="24">
        <v>3200.0</v>
      </c>
      <c r="J23" s="24"/>
      <c r="K23" s="18"/>
      <c r="L23" s="16"/>
      <c r="M23" s="16"/>
      <c r="N23" s="16"/>
      <c r="O23" s="16"/>
      <c r="P23" s="19">
        <v>3200.0</v>
      </c>
      <c r="Q23" s="20">
        <f t="shared" si="1"/>
        <v>0</v>
      </c>
      <c r="R23" s="19" t="s">
        <v>1283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44731.0</v>
      </c>
      <c r="C24" s="14" t="s">
        <v>2926</v>
      </c>
      <c r="D24" s="15">
        <v>69633.0</v>
      </c>
      <c r="E24" s="15" t="s">
        <v>708</v>
      </c>
      <c r="F24" s="16"/>
      <c r="G24" s="16"/>
      <c r="H24" s="17"/>
      <c r="I24" s="24">
        <v>6000.0</v>
      </c>
      <c r="J24" s="24"/>
      <c r="K24" s="18"/>
      <c r="L24" s="16"/>
      <c r="M24" s="16"/>
      <c r="N24" s="16"/>
      <c r="O24" s="16"/>
      <c r="P24" s="19">
        <v>6000.0</v>
      </c>
      <c r="Q24" s="20">
        <f t="shared" si="1"/>
        <v>0</v>
      </c>
      <c r="R24" s="19" t="s">
        <v>48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44731.0</v>
      </c>
      <c r="C25" s="14" t="s">
        <v>2927</v>
      </c>
      <c r="D25" s="15">
        <v>35243.0</v>
      </c>
      <c r="E25" s="15" t="s">
        <v>2928</v>
      </c>
      <c r="F25" s="16"/>
      <c r="G25" s="18"/>
      <c r="H25" s="17"/>
      <c r="I25" s="24"/>
      <c r="J25" s="24">
        <v>3750.0</v>
      </c>
      <c r="K25" s="18"/>
      <c r="L25" s="16"/>
      <c r="M25" s="16"/>
      <c r="N25" s="16"/>
      <c r="O25" s="16"/>
      <c r="P25" s="19">
        <v>3750.0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44731.0</v>
      </c>
      <c r="C26" s="14" t="s">
        <v>2929</v>
      </c>
      <c r="D26" s="15">
        <v>71497.0</v>
      </c>
      <c r="E26" s="15" t="s">
        <v>2930</v>
      </c>
      <c r="F26" s="16"/>
      <c r="G26" s="16"/>
      <c r="H26" s="17"/>
      <c r="I26" s="24">
        <v>27000.0</v>
      </c>
      <c r="J26" s="24"/>
      <c r="K26" s="18"/>
      <c r="L26" s="16"/>
      <c r="M26" s="16"/>
      <c r="N26" s="16"/>
      <c r="O26" s="16"/>
      <c r="P26" s="19">
        <v>27000.0</v>
      </c>
      <c r="Q26" s="20">
        <f t="shared" si="1"/>
        <v>0</v>
      </c>
      <c r="R26" s="19" t="s">
        <v>79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44731.0</v>
      </c>
      <c r="C27" s="14" t="s">
        <v>2931</v>
      </c>
      <c r="D27" s="15">
        <v>21818.0</v>
      </c>
      <c r="E27" s="15" t="s">
        <v>172</v>
      </c>
      <c r="F27" s="16"/>
      <c r="G27" s="16"/>
      <c r="H27" s="17"/>
      <c r="I27" s="24">
        <v>60000.0</v>
      </c>
      <c r="J27" s="24"/>
      <c r="K27" s="18"/>
      <c r="L27" s="16"/>
      <c r="M27" s="16"/>
      <c r="N27" s="16"/>
      <c r="O27" s="16"/>
      <c r="P27" s="19">
        <v>60000.0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44731.0</v>
      </c>
      <c r="C28" s="14" t="s">
        <v>2932</v>
      </c>
      <c r="D28" s="15">
        <v>39317.0</v>
      </c>
      <c r="E28" s="15" t="s">
        <v>139</v>
      </c>
      <c r="F28" s="16"/>
      <c r="G28" s="16"/>
      <c r="H28" s="17"/>
      <c r="I28" s="24"/>
      <c r="J28" s="24">
        <v>2650.0</v>
      </c>
      <c r="K28" s="18"/>
      <c r="L28" s="16"/>
      <c r="M28" s="16"/>
      <c r="N28" s="16"/>
      <c r="O28" s="16"/>
      <c r="P28" s="19">
        <v>2650.0</v>
      </c>
      <c r="Q28" s="20">
        <f t="shared" si="1"/>
        <v>0</v>
      </c>
      <c r="R28" s="19" t="s">
        <v>1283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44731.0</v>
      </c>
      <c r="C29" s="14" t="s">
        <v>2933</v>
      </c>
      <c r="D29" s="15">
        <v>57499.0</v>
      </c>
      <c r="E29" s="15" t="s">
        <v>177</v>
      </c>
      <c r="F29" s="16"/>
      <c r="G29" s="16"/>
      <c r="H29" s="17"/>
      <c r="I29" s="24"/>
      <c r="J29" s="24">
        <v>32500.0</v>
      </c>
      <c r="K29" s="18"/>
      <c r="L29" s="16"/>
      <c r="M29" s="16"/>
      <c r="N29" s="16"/>
      <c r="O29" s="16"/>
      <c r="P29" s="19">
        <v>32500.0</v>
      </c>
      <c r="Q29" s="20">
        <f t="shared" si="1"/>
        <v>0</v>
      </c>
      <c r="R29" s="19" t="s">
        <v>48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44731.0</v>
      </c>
      <c r="C30" s="14" t="s">
        <v>2934</v>
      </c>
      <c r="D30" s="15">
        <v>22332.0</v>
      </c>
      <c r="E30" s="15" t="s">
        <v>402</v>
      </c>
      <c r="F30" s="16"/>
      <c r="G30" s="16"/>
      <c r="H30" s="17"/>
      <c r="I30" s="24">
        <v>22500.0</v>
      </c>
      <c r="J30" s="24"/>
      <c r="K30" s="18"/>
      <c r="L30" s="16"/>
      <c r="M30" s="16"/>
      <c r="N30" s="16"/>
      <c r="O30" s="16"/>
      <c r="P30" s="19">
        <v>22500.0</v>
      </c>
      <c r="Q30" s="20">
        <f t="shared" si="1"/>
        <v>0</v>
      </c>
      <c r="R30" s="19" t="s">
        <v>1283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44731.0</v>
      </c>
      <c r="C31" s="14" t="s">
        <v>2935</v>
      </c>
      <c r="D31" s="15">
        <v>71450.0</v>
      </c>
      <c r="E31" s="15" t="s">
        <v>2667</v>
      </c>
      <c r="F31" s="16"/>
      <c r="G31" s="16"/>
      <c r="H31" s="17"/>
      <c r="I31" s="24"/>
      <c r="J31" s="24">
        <v>1160.0</v>
      </c>
      <c r="K31" s="18"/>
      <c r="L31" s="16"/>
      <c r="M31" s="16"/>
      <c r="N31" s="16"/>
      <c r="O31" s="16"/>
      <c r="P31" s="19">
        <v>1160.0</v>
      </c>
      <c r="Q31" s="20">
        <f t="shared" si="1"/>
        <v>0</v>
      </c>
      <c r="R31" s="19" t="s">
        <v>79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44731.0</v>
      </c>
      <c r="C32" s="14" t="s">
        <v>2936</v>
      </c>
      <c r="D32" s="15">
        <v>69102.0</v>
      </c>
      <c r="E32" s="15" t="s">
        <v>681</v>
      </c>
      <c r="F32" s="16"/>
      <c r="G32" s="18"/>
      <c r="H32" s="17"/>
      <c r="I32" s="24">
        <v>3600.0</v>
      </c>
      <c r="J32" s="24"/>
      <c r="K32" s="18"/>
      <c r="L32" s="16"/>
      <c r="M32" s="16"/>
      <c r="N32" s="16"/>
      <c r="O32" s="16"/>
      <c r="P32" s="19">
        <v>3600.0</v>
      </c>
      <c r="Q32" s="20">
        <f t="shared" si="1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44731.0</v>
      </c>
      <c r="C33" s="14" t="s">
        <v>2937</v>
      </c>
      <c r="D33" s="15">
        <v>49194.0</v>
      </c>
      <c r="E33" s="15" t="s">
        <v>55</v>
      </c>
      <c r="F33" s="16"/>
      <c r="G33" s="18"/>
      <c r="H33" s="17"/>
      <c r="I33" s="24">
        <v>10000.0</v>
      </c>
      <c r="J33" s="24"/>
      <c r="K33" s="18"/>
      <c r="L33" s="16"/>
      <c r="M33" s="16"/>
      <c r="N33" s="16"/>
      <c r="O33" s="16"/>
      <c r="P33" s="19">
        <v>10000.0</v>
      </c>
      <c r="Q33" s="20">
        <f t="shared" si="1"/>
        <v>0</v>
      </c>
      <c r="R33" s="19" t="s">
        <v>79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44731.0</v>
      </c>
      <c r="C34" s="14" t="s">
        <v>2938</v>
      </c>
      <c r="D34" s="15">
        <v>65297.0</v>
      </c>
      <c r="E34" s="15" t="s">
        <v>2939</v>
      </c>
      <c r="F34" s="16"/>
      <c r="G34" s="16"/>
      <c r="H34" s="17"/>
      <c r="I34" s="24">
        <v>350.0</v>
      </c>
      <c r="J34" s="24"/>
      <c r="K34" s="18"/>
      <c r="L34" s="16"/>
      <c r="M34" s="16"/>
      <c r="N34" s="16"/>
      <c r="O34" s="16"/>
      <c r="P34" s="19">
        <v>350.0</v>
      </c>
      <c r="Q34" s="20">
        <f t="shared" si="1"/>
        <v>0</v>
      </c>
      <c r="R34" s="19" t="s">
        <v>1283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44731.0</v>
      </c>
      <c r="C35" s="14" t="s">
        <v>2940</v>
      </c>
      <c r="D35" s="15">
        <v>65534.0</v>
      </c>
      <c r="E35" s="15" t="s">
        <v>2941</v>
      </c>
      <c r="F35" s="16"/>
      <c r="G35" s="16"/>
      <c r="H35" s="17"/>
      <c r="I35" s="24"/>
      <c r="J35" s="24"/>
      <c r="K35" s="18"/>
      <c r="L35" s="16"/>
      <c r="M35" s="18">
        <v>3200.0</v>
      </c>
      <c r="N35" s="16"/>
      <c r="O35" s="16"/>
      <c r="P35" s="19">
        <v>3200.0</v>
      </c>
      <c r="Q35" s="20">
        <f t="shared" si="1"/>
        <v>0</v>
      </c>
      <c r="R35" s="19" t="s">
        <v>1283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44731.0</v>
      </c>
      <c r="C36" s="14" t="s">
        <v>2942</v>
      </c>
      <c r="D36" s="15">
        <v>31927.0</v>
      </c>
      <c r="E36" s="15" t="s">
        <v>535</v>
      </c>
      <c r="F36" s="16"/>
      <c r="G36" s="16"/>
      <c r="H36" s="23"/>
      <c r="I36" s="24">
        <v>290.0</v>
      </c>
      <c r="J36" s="24"/>
      <c r="K36" s="18"/>
      <c r="L36" s="16"/>
      <c r="M36" s="16"/>
      <c r="N36" s="16"/>
      <c r="O36" s="16"/>
      <c r="P36" s="19">
        <v>290.0</v>
      </c>
      <c r="Q36" s="20">
        <f t="shared" si="1"/>
        <v>0</v>
      </c>
      <c r="R36" s="19" t="s">
        <v>48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44731.0</v>
      </c>
      <c r="C37" s="14" t="s">
        <v>2943</v>
      </c>
      <c r="D37" s="15">
        <v>71450.0</v>
      </c>
      <c r="E37" s="15" t="s">
        <v>2667</v>
      </c>
      <c r="F37" s="16"/>
      <c r="G37" s="16"/>
      <c r="H37" s="17"/>
      <c r="I37" s="24">
        <v>1000.0</v>
      </c>
      <c r="J37" s="24"/>
      <c r="K37" s="18"/>
      <c r="L37" s="16"/>
      <c r="M37" s="16"/>
      <c r="N37" s="16"/>
      <c r="O37" s="16"/>
      <c r="P37" s="19">
        <v>1000.0</v>
      </c>
      <c r="Q37" s="20">
        <f t="shared" si="1"/>
        <v>0</v>
      </c>
      <c r="R37" s="19" t="s">
        <v>79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44731.0</v>
      </c>
      <c r="C38" s="14" t="s">
        <v>2944</v>
      </c>
      <c r="D38" s="15">
        <v>31927.0</v>
      </c>
      <c r="E38" s="15" t="s">
        <v>535</v>
      </c>
      <c r="F38" s="16"/>
      <c r="G38" s="18"/>
      <c r="H38" s="17"/>
      <c r="I38" s="24">
        <v>400.0</v>
      </c>
      <c r="J38" s="24"/>
      <c r="K38" s="18"/>
      <c r="L38" s="16"/>
      <c r="M38" s="16"/>
      <c r="N38" s="16"/>
      <c r="O38" s="16"/>
      <c r="P38" s="19">
        <v>400.0</v>
      </c>
      <c r="Q38" s="20">
        <f t="shared" si="1"/>
        <v>0</v>
      </c>
      <c r="R38" s="19" t="s">
        <v>48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44731.0</v>
      </c>
      <c r="C39" s="14" t="s">
        <v>2945</v>
      </c>
      <c r="D39" s="15">
        <v>48788.0</v>
      </c>
      <c r="E39" s="15" t="s">
        <v>859</v>
      </c>
      <c r="F39" s="16"/>
      <c r="G39" s="16"/>
      <c r="H39" s="17"/>
      <c r="I39" s="24">
        <v>3600.0</v>
      </c>
      <c r="J39" s="24"/>
      <c r="K39" s="18"/>
      <c r="L39" s="16"/>
      <c r="M39" s="18"/>
      <c r="N39" s="16"/>
      <c r="O39" s="16"/>
      <c r="P39" s="19">
        <v>3600.0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44731.0</v>
      </c>
      <c r="C40" s="14" t="s">
        <v>2946</v>
      </c>
      <c r="D40" s="15">
        <v>49194.0</v>
      </c>
      <c r="E40" s="15" t="s">
        <v>55</v>
      </c>
      <c r="F40" s="16"/>
      <c r="G40" s="18"/>
      <c r="H40" s="17"/>
      <c r="I40" s="24">
        <v>200.0</v>
      </c>
      <c r="J40" s="24"/>
      <c r="K40" s="18"/>
      <c r="L40" s="16"/>
      <c r="M40" s="16"/>
      <c r="N40" s="16"/>
      <c r="O40" s="16"/>
      <c r="P40" s="19">
        <v>200.0</v>
      </c>
      <c r="Q40" s="20">
        <f t="shared" si="1"/>
        <v>0</v>
      </c>
      <c r="R40" s="19" t="s">
        <v>48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44731.0</v>
      </c>
      <c r="C41" s="14" t="s">
        <v>2947</v>
      </c>
      <c r="D41" s="15">
        <v>24052.0</v>
      </c>
      <c r="E41" s="15" t="s">
        <v>2948</v>
      </c>
      <c r="F41" s="16"/>
      <c r="G41" s="16"/>
      <c r="H41" s="23"/>
      <c r="I41" s="24">
        <v>2650.0</v>
      </c>
      <c r="J41" s="24"/>
      <c r="K41" s="18"/>
      <c r="L41" s="16"/>
      <c r="M41" s="16"/>
      <c r="N41" s="16"/>
      <c r="O41" s="16"/>
      <c r="P41" s="19">
        <v>2650.0</v>
      </c>
      <c r="Q41" s="20">
        <f t="shared" si="1"/>
        <v>0</v>
      </c>
      <c r="R41" s="19" t="s">
        <v>79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44731.0</v>
      </c>
      <c r="C42" s="14" t="s">
        <v>2949</v>
      </c>
      <c r="D42" s="15">
        <v>19688.0</v>
      </c>
      <c r="E42" s="15" t="s">
        <v>1376</v>
      </c>
      <c r="F42" s="16"/>
      <c r="G42" s="16"/>
      <c r="H42" s="17"/>
      <c r="I42" s="24">
        <v>3900.0</v>
      </c>
      <c r="J42" s="24"/>
      <c r="K42" s="18"/>
      <c r="L42" s="16"/>
      <c r="M42" s="16"/>
      <c r="N42" s="16"/>
      <c r="O42" s="16"/>
      <c r="P42" s="19">
        <v>3900.0</v>
      </c>
      <c r="Q42" s="20">
        <f t="shared" si="1"/>
        <v>0</v>
      </c>
      <c r="R42" s="19" t="s">
        <v>79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44731.0</v>
      </c>
      <c r="C43" s="14" t="s">
        <v>2950</v>
      </c>
      <c r="D43" s="15">
        <v>50593.0</v>
      </c>
      <c r="E43" s="15" t="s">
        <v>47</v>
      </c>
      <c r="F43" s="16"/>
      <c r="G43" s="16"/>
      <c r="H43" s="17"/>
      <c r="I43" s="24">
        <v>7500.0</v>
      </c>
      <c r="J43" s="24"/>
      <c r="K43" s="18"/>
      <c r="L43" s="16"/>
      <c r="M43" s="16"/>
      <c r="N43" s="16"/>
      <c r="O43" s="16"/>
      <c r="P43" s="19">
        <v>7500.0</v>
      </c>
      <c r="Q43" s="20">
        <f t="shared" si="1"/>
        <v>0</v>
      </c>
      <c r="R43" s="19" t="s">
        <v>48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44731.0</v>
      </c>
      <c r="C44" s="14" t="s">
        <v>2951</v>
      </c>
      <c r="D44" s="15">
        <v>13781.0</v>
      </c>
      <c r="E44" s="15" t="s">
        <v>43</v>
      </c>
      <c r="F44" s="18"/>
      <c r="G44" s="16"/>
      <c r="H44" s="23"/>
      <c r="I44" s="24">
        <v>2500.0</v>
      </c>
      <c r="J44" s="24"/>
      <c r="K44" s="18"/>
      <c r="L44" s="16"/>
      <c r="M44" s="16"/>
      <c r="N44" s="16"/>
      <c r="O44" s="16"/>
      <c r="P44" s="19">
        <v>2500.0</v>
      </c>
      <c r="Q44" s="20">
        <f t="shared" si="1"/>
        <v>0</v>
      </c>
      <c r="R44" s="19" t="s">
        <v>79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44731.0</v>
      </c>
      <c r="C45" s="14" t="s">
        <v>2952</v>
      </c>
      <c r="D45" s="15">
        <v>48631.0</v>
      </c>
      <c r="E45" s="15" t="s">
        <v>619</v>
      </c>
      <c r="F45" s="16"/>
      <c r="G45" s="16"/>
      <c r="H45" s="17"/>
      <c r="I45" s="24">
        <v>16150.0</v>
      </c>
      <c r="J45" s="24"/>
      <c r="K45" s="18"/>
      <c r="L45" s="16"/>
      <c r="M45" s="16"/>
      <c r="N45" s="16"/>
      <c r="O45" s="16"/>
      <c r="P45" s="19">
        <v>16150.0</v>
      </c>
      <c r="Q45" s="20">
        <f t="shared" si="1"/>
        <v>0</v>
      </c>
      <c r="R45" s="19" t="s">
        <v>79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44731.0</v>
      </c>
      <c r="C46" s="14" t="s">
        <v>2953</v>
      </c>
      <c r="D46" s="15">
        <v>25650.0</v>
      </c>
      <c r="E46" s="15" t="s">
        <v>255</v>
      </c>
      <c r="F46" s="18"/>
      <c r="G46" s="16"/>
      <c r="H46" s="17"/>
      <c r="I46" s="24"/>
      <c r="J46" s="24"/>
      <c r="K46" s="18">
        <v>700.0</v>
      </c>
      <c r="L46" s="16"/>
      <c r="M46" s="16"/>
      <c r="N46" s="16"/>
      <c r="O46" s="16"/>
      <c r="P46" s="19">
        <v>700.0</v>
      </c>
      <c r="Q46" s="20">
        <f t="shared" si="1"/>
        <v>0</v>
      </c>
      <c r="R46" s="19" t="s">
        <v>48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44731.0</v>
      </c>
      <c r="C47" s="14" t="s">
        <v>2954</v>
      </c>
      <c r="D47" s="15">
        <v>50739.0</v>
      </c>
      <c r="E47" s="15" t="s">
        <v>76</v>
      </c>
      <c r="F47" s="16"/>
      <c r="G47" s="18"/>
      <c r="H47" s="17"/>
      <c r="I47" s="24">
        <v>2100.0</v>
      </c>
      <c r="J47" s="24"/>
      <c r="K47" s="18"/>
      <c r="L47" s="16"/>
      <c r="M47" s="16"/>
      <c r="N47" s="16"/>
      <c r="O47" s="16"/>
      <c r="P47" s="19">
        <v>2100.0</v>
      </c>
      <c r="Q47" s="20">
        <f t="shared" si="1"/>
        <v>0</v>
      </c>
      <c r="R47" s="19" t="s">
        <v>1283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44731.0</v>
      </c>
      <c r="C48" s="14" t="s">
        <v>2955</v>
      </c>
      <c r="D48" s="15">
        <v>65361.0</v>
      </c>
      <c r="E48" s="15" t="s">
        <v>1882</v>
      </c>
      <c r="F48" s="16"/>
      <c r="G48" s="16"/>
      <c r="H48" s="17"/>
      <c r="I48" s="24"/>
      <c r="J48" s="24">
        <v>600.0</v>
      </c>
      <c r="K48" s="18"/>
      <c r="L48" s="16"/>
      <c r="M48" s="16"/>
      <c r="N48" s="16"/>
      <c r="O48" s="16"/>
      <c r="P48" s="19">
        <v>600.0</v>
      </c>
      <c r="Q48" s="20">
        <f t="shared" si="1"/>
        <v>0</v>
      </c>
      <c r="R48" s="19" t="s">
        <v>79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44731.0</v>
      </c>
      <c r="C49" s="14" t="s">
        <v>2956</v>
      </c>
      <c r="D49" s="15">
        <v>54099.0</v>
      </c>
      <c r="E49" s="15" t="s">
        <v>878</v>
      </c>
      <c r="F49" s="18"/>
      <c r="G49" s="16"/>
      <c r="H49" s="17"/>
      <c r="I49" s="24">
        <v>15000.0</v>
      </c>
      <c r="J49" s="24"/>
      <c r="K49" s="18"/>
      <c r="L49" s="16"/>
      <c r="M49" s="16"/>
      <c r="N49" s="16"/>
      <c r="O49" s="16"/>
      <c r="P49" s="19">
        <v>15000.0</v>
      </c>
      <c r="Q49" s="20">
        <f t="shared" si="1"/>
        <v>0</v>
      </c>
      <c r="R49" s="19" t="s">
        <v>79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44731.0</v>
      </c>
      <c r="C50" s="14" t="s">
        <v>2957</v>
      </c>
      <c r="D50" s="15">
        <v>49682.0</v>
      </c>
      <c r="E50" s="15" t="s">
        <v>633</v>
      </c>
      <c r="F50" s="16"/>
      <c r="G50" s="16"/>
      <c r="H50" s="23"/>
      <c r="I50" s="24">
        <v>2500.0</v>
      </c>
      <c r="J50" s="24"/>
      <c r="K50" s="18"/>
      <c r="L50" s="16"/>
      <c r="M50" s="16"/>
      <c r="N50" s="16"/>
      <c r="O50" s="16"/>
      <c r="P50" s="19">
        <v>2500.0</v>
      </c>
      <c r="Q50" s="20">
        <f t="shared" si="1"/>
        <v>0</v>
      </c>
      <c r="R50" s="19" t="s">
        <v>79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44731.0</v>
      </c>
      <c r="C51" s="14" t="s">
        <v>2958</v>
      </c>
      <c r="D51" s="15">
        <v>41982.0</v>
      </c>
      <c r="E51" s="15" t="s">
        <v>444</v>
      </c>
      <c r="F51" s="16"/>
      <c r="G51" s="16"/>
      <c r="H51" s="17"/>
      <c r="I51" s="24"/>
      <c r="J51" s="24">
        <v>1400.0</v>
      </c>
      <c r="K51" s="18"/>
      <c r="L51" s="16"/>
      <c r="M51" s="16"/>
      <c r="N51" s="16"/>
      <c r="O51" s="16"/>
      <c r="P51" s="19">
        <v>1400.0</v>
      </c>
      <c r="Q51" s="20">
        <f t="shared" si="1"/>
        <v>0</v>
      </c>
      <c r="R51" s="19" t="s">
        <v>1283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44731.0</v>
      </c>
      <c r="C52" s="14" t="s">
        <v>2959</v>
      </c>
      <c r="D52" s="15">
        <v>39317.0</v>
      </c>
      <c r="E52" s="15" t="s">
        <v>139</v>
      </c>
      <c r="F52" s="16"/>
      <c r="G52" s="16"/>
      <c r="H52" s="17"/>
      <c r="I52" s="24"/>
      <c r="J52" s="24">
        <v>2650.0</v>
      </c>
      <c r="K52" s="18"/>
      <c r="L52" s="16"/>
      <c r="M52" s="16"/>
      <c r="N52" s="16"/>
      <c r="O52" s="16"/>
      <c r="P52" s="19">
        <v>2650.0</v>
      </c>
      <c r="Q52" s="20">
        <f t="shared" si="1"/>
        <v>0</v>
      </c>
      <c r="R52" s="19" t="s">
        <v>1283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44731.0</v>
      </c>
      <c r="C53" s="14" t="s">
        <v>2960</v>
      </c>
      <c r="D53" s="15">
        <v>55448.0</v>
      </c>
      <c r="E53" s="15" t="s">
        <v>390</v>
      </c>
      <c r="F53" s="16"/>
      <c r="G53" s="18"/>
      <c r="H53" s="17"/>
      <c r="I53" s="24">
        <v>15000.0</v>
      </c>
      <c r="J53" s="24"/>
      <c r="K53" s="18"/>
      <c r="L53" s="16"/>
      <c r="M53" s="16"/>
      <c r="N53" s="16"/>
      <c r="O53" s="16"/>
      <c r="P53" s="19">
        <v>15000.0</v>
      </c>
      <c r="Q53" s="20">
        <f t="shared" si="1"/>
        <v>0</v>
      </c>
      <c r="R53" s="19" t="s">
        <v>1283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44730.0</v>
      </c>
      <c r="C54" s="14" t="s">
        <v>2961</v>
      </c>
      <c r="D54" s="15">
        <v>51017.0</v>
      </c>
      <c r="E54" s="15" t="s">
        <v>228</v>
      </c>
      <c r="F54" s="16"/>
      <c r="G54" s="16"/>
      <c r="H54" s="23">
        <v>79900.0</v>
      </c>
      <c r="I54" s="24"/>
      <c r="J54" s="24"/>
      <c r="K54" s="18"/>
      <c r="L54" s="16"/>
      <c r="M54" s="18"/>
      <c r="N54" s="16"/>
      <c r="O54" s="16"/>
      <c r="P54" s="19">
        <v>79900.0</v>
      </c>
      <c r="Q54" s="20">
        <f t="shared" si="1"/>
        <v>0</v>
      </c>
      <c r="R54" s="19"/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44730.0</v>
      </c>
      <c r="C55" s="14" t="s">
        <v>2962</v>
      </c>
      <c r="D55" s="15">
        <v>25650.0</v>
      </c>
      <c r="E55" s="15" t="s">
        <v>255</v>
      </c>
      <c r="F55" s="16"/>
      <c r="G55" s="18"/>
      <c r="H55" s="23">
        <v>1600.0</v>
      </c>
      <c r="I55" s="24"/>
      <c r="J55" s="24"/>
      <c r="K55" s="18"/>
      <c r="L55" s="16"/>
      <c r="M55" s="16"/>
      <c r="N55" s="16"/>
      <c r="O55" s="16"/>
      <c r="P55" s="19">
        <v>1600.0</v>
      </c>
      <c r="Q55" s="20">
        <f t="shared" si="1"/>
        <v>0</v>
      </c>
      <c r="R55" s="19"/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44731.0</v>
      </c>
      <c r="C56" s="14" t="s">
        <v>2963</v>
      </c>
      <c r="D56" s="15">
        <v>51017.0</v>
      </c>
      <c r="E56" s="15" t="s">
        <v>228</v>
      </c>
      <c r="F56" s="16"/>
      <c r="G56" s="18"/>
      <c r="H56" s="23">
        <v>15000.0</v>
      </c>
      <c r="I56" s="24"/>
      <c r="J56" s="24"/>
      <c r="K56" s="18"/>
      <c r="L56" s="16"/>
      <c r="M56" s="16"/>
      <c r="N56" s="16"/>
      <c r="O56" s="16"/>
      <c r="P56" s="19">
        <v>15000.0</v>
      </c>
      <c r="Q56" s="20">
        <f t="shared" si="1"/>
        <v>0</v>
      </c>
      <c r="R56" s="19"/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44731.0</v>
      </c>
      <c r="C57" s="14" t="s">
        <v>2964</v>
      </c>
      <c r="D57" s="15">
        <v>21828.0</v>
      </c>
      <c r="E57" s="15" t="s">
        <v>331</v>
      </c>
      <c r="F57" s="16"/>
      <c r="G57" s="16"/>
      <c r="H57" s="17"/>
      <c r="I57" s="24"/>
      <c r="J57" s="24"/>
      <c r="K57" s="18">
        <v>300.0</v>
      </c>
      <c r="L57" s="16"/>
      <c r="M57" s="16"/>
      <c r="N57" s="16"/>
      <c r="O57" s="16"/>
      <c r="P57" s="19">
        <v>300.0</v>
      </c>
      <c r="Q57" s="20">
        <f t="shared" si="1"/>
        <v>0</v>
      </c>
      <c r="R57" s="19"/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/>
      <c r="C58" s="14"/>
      <c r="D58" s="15"/>
      <c r="E58" s="15"/>
      <c r="F58" s="16"/>
      <c r="G58" s="16"/>
      <c r="H58" s="23"/>
      <c r="I58" s="24"/>
      <c r="J58" s="18"/>
      <c r="K58" s="18"/>
      <c r="L58" s="16"/>
      <c r="M58" s="16"/>
      <c r="N58" s="16"/>
      <c r="O58" s="18"/>
      <c r="P58" s="19"/>
      <c r="Q58" s="20">
        <f t="shared" si="1"/>
        <v>0</v>
      </c>
      <c r="R58" s="19"/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/>
      <c r="B59" s="27"/>
      <c r="C59" s="27"/>
      <c r="D59" s="27"/>
      <c r="E59" s="27"/>
      <c r="F59" s="28">
        <f t="shared" ref="F59:Q59" si="2">SUM(F5:F58)</f>
        <v>0</v>
      </c>
      <c r="G59" s="28">
        <f t="shared" si="2"/>
        <v>0</v>
      </c>
      <c r="H59" s="28">
        <f t="shared" si="2"/>
        <v>96500</v>
      </c>
      <c r="I59" s="28">
        <f t="shared" si="2"/>
        <v>305240</v>
      </c>
      <c r="J59" s="28">
        <f t="shared" si="2"/>
        <v>85160</v>
      </c>
      <c r="K59" s="28">
        <f t="shared" si="2"/>
        <v>1000</v>
      </c>
      <c r="L59" s="28">
        <f t="shared" si="2"/>
        <v>0</v>
      </c>
      <c r="M59" s="28">
        <f t="shared" si="2"/>
        <v>3200</v>
      </c>
      <c r="N59" s="28">
        <f t="shared" si="2"/>
        <v>0</v>
      </c>
      <c r="O59" s="28">
        <f t="shared" si="2"/>
        <v>0</v>
      </c>
      <c r="P59" s="30">
        <f t="shared" si="2"/>
        <v>491100</v>
      </c>
      <c r="Q59" s="20">
        <f t="shared" si="2"/>
        <v>0</v>
      </c>
      <c r="R59" s="27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>
      <c r="A60" s="31"/>
      <c r="B60" s="31"/>
      <c r="C60" s="31"/>
      <c r="D60" s="31"/>
      <c r="E60" s="31"/>
      <c r="F60" s="32">
        <f>SUM(F59+G59+H59+I59+J59+K59+L59+M59+N59+O59)</f>
        <v>491100</v>
      </c>
      <c r="G60" s="6"/>
      <c r="H60" s="6"/>
      <c r="I60" s="6"/>
      <c r="J60" s="6"/>
      <c r="K60" s="6"/>
      <c r="L60" s="7"/>
      <c r="M60" s="33"/>
      <c r="N60" s="33"/>
      <c r="O60" s="33"/>
      <c r="P60" s="21"/>
      <c r="Q60" s="21"/>
      <c r="R60" s="3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</sheetData>
  <mergeCells count="19">
    <mergeCell ref="E2:E4"/>
    <mergeCell ref="F3:F4"/>
    <mergeCell ref="G3:H3"/>
    <mergeCell ref="I3:J3"/>
    <mergeCell ref="K3:K4"/>
    <mergeCell ref="L3:L4"/>
    <mergeCell ref="F60:L60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2965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44732.0</v>
      </c>
      <c r="C5" s="14" t="s">
        <v>2966</v>
      </c>
      <c r="D5" s="15">
        <v>51939.0</v>
      </c>
      <c r="E5" s="15" t="s">
        <v>206</v>
      </c>
      <c r="F5" s="18"/>
      <c r="G5" s="18"/>
      <c r="H5" s="17"/>
      <c r="I5" s="24">
        <v>35000.0</v>
      </c>
      <c r="J5" s="18"/>
      <c r="K5" s="18"/>
      <c r="L5" s="16"/>
      <c r="M5" s="16"/>
      <c r="N5" s="16"/>
      <c r="O5" s="16"/>
      <c r="P5" s="19">
        <v>35000.0</v>
      </c>
      <c r="Q5" s="20">
        <f t="shared" ref="Q5:Q102" si="1">SUM(F5+G5+H5+I5+J5+K5+L5+M5+N5+O5-P5)</f>
        <v>0</v>
      </c>
      <c r="R5" s="19" t="s">
        <v>79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44732.0</v>
      </c>
      <c r="C6" s="14" t="s">
        <v>2967</v>
      </c>
      <c r="D6" s="15">
        <v>19688.0</v>
      </c>
      <c r="E6" s="15" t="s">
        <v>1376</v>
      </c>
      <c r="F6" s="18"/>
      <c r="G6" s="18"/>
      <c r="H6" s="17"/>
      <c r="I6" s="24"/>
      <c r="J6" s="24">
        <v>15000.0</v>
      </c>
      <c r="K6" s="16"/>
      <c r="L6" s="16"/>
      <c r="M6" s="16"/>
      <c r="N6" s="16"/>
      <c r="O6" s="16"/>
      <c r="P6" s="19">
        <v>15000.0</v>
      </c>
      <c r="Q6" s="20">
        <f t="shared" si="1"/>
        <v>0</v>
      </c>
      <c r="R6" s="19" t="s">
        <v>1283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44732.0</v>
      </c>
      <c r="C7" s="14" t="s">
        <v>2968</v>
      </c>
      <c r="D7" s="15">
        <v>52206.0</v>
      </c>
      <c r="E7" s="15" t="s">
        <v>527</v>
      </c>
      <c r="F7" s="16"/>
      <c r="G7" s="16"/>
      <c r="H7" s="17"/>
      <c r="I7" s="24">
        <v>35000.0</v>
      </c>
      <c r="J7" s="18"/>
      <c r="K7" s="16"/>
      <c r="L7" s="16"/>
      <c r="M7" s="16"/>
      <c r="N7" s="16"/>
      <c r="O7" s="16"/>
      <c r="P7" s="19">
        <v>35000.0</v>
      </c>
      <c r="Q7" s="20">
        <f t="shared" si="1"/>
        <v>0</v>
      </c>
      <c r="R7" s="19" t="s">
        <v>48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44732.0</v>
      </c>
      <c r="C8" s="14" t="s">
        <v>2969</v>
      </c>
      <c r="D8" s="15">
        <v>47074.0</v>
      </c>
      <c r="E8" s="15" t="s">
        <v>2970</v>
      </c>
      <c r="F8" s="16"/>
      <c r="G8" s="16"/>
      <c r="H8" s="17"/>
      <c r="I8" s="24"/>
      <c r="J8" s="18">
        <v>3700.0</v>
      </c>
      <c r="K8" s="18"/>
      <c r="L8" s="16"/>
      <c r="M8" s="16"/>
      <c r="N8" s="16"/>
      <c r="O8" s="16"/>
      <c r="P8" s="19">
        <v>3700.0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44732.0</v>
      </c>
      <c r="C9" s="14" t="s">
        <v>2971</v>
      </c>
      <c r="D9" s="15">
        <v>69629.0</v>
      </c>
      <c r="E9" s="15" t="s">
        <v>1872</v>
      </c>
      <c r="F9" s="16"/>
      <c r="G9" s="16"/>
      <c r="H9" s="17"/>
      <c r="I9" s="24"/>
      <c r="J9" s="24">
        <v>13350.0</v>
      </c>
      <c r="K9" s="18"/>
      <c r="L9" s="16"/>
      <c r="M9" s="16"/>
      <c r="N9" s="16"/>
      <c r="O9" s="16"/>
      <c r="P9" s="19">
        <v>13350.0</v>
      </c>
      <c r="Q9" s="20">
        <f t="shared" si="1"/>
        <v>0</v>
      </c>
      <c r="R9" s="19" t="s">
        <v>79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44732.0</v>
      </c>
      <c r="C10" s="14" t="s">
        <v>2972</v>
      </c>
      <c r="D10" s="15">
        <v>36769.0</v>
      </c>
      <c r="E10" s="15" t="s">
        <v>537</v>
      </c>
      <c r="F10" s="16"/>
      <c r="G10" s="16"/>
      <c r="H10" s="17"/>
      <c r="I10" s="24">
        <v>1500.0</v>
      </c>
      <c r="J10" s="24"/>
      <c r="K10" s="18"/>
      <c r="L10" s="16"/>
      <c r="M10" s="16"/>
      <c r="N10" s="16"/>
      <c r="O10" s="16"/>
      <c r="P10" s="19">
        <v>1500.0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44732.0</v>
      </c>
      <c r="C11" s="14" t="s">
        <v>2973</v>
      </c>
      <c r="D11" s="15">
        <v>62809.0</v>
      </c>
      <c r="E11" s="15" t="s">
        <v>274</v>
      </c>
      <c r="F11" s="16"/>
      <c r="G11" s="16"/>
      <c r="H11" s="17"/>
      <c r="I11" s="24">
        <v>2750.0</v>
      </c>
      <c r="J11" s="24"/>
      <c r="K11" s="18"/>
      <c r="L11" s="16"/>
      <c r="M11" s="16"/>
      <c r="N11" s="16"/>
      <c r="O11" s="16"/>
      <c r="P11" s="19">
        <v>2750.0</v>
      </c>
      <c r="Q11" s="20">
        <f t="shared" si="1"/>
        <v>0</v>
      </c>
      <c r="R11" s="19" t="s">
        <v>79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44732.0</v>
      </c>
      <c r="C12" s="14" t="s">
        <v>2974</v>
      </c>
      <c r="D12" s="15">
        <v>51848.0</v>
      </c>
      <c r="E12" s="15" t="s">
        <v>1618</v>
      </c>
      <c r="F12" s="16"/>
      <c r="G12" s="16"/>
      <c r="H12" s="17"/>
      <c r="I12" s="24"/>
      <c r="J12" s="24">
        <v>10000.0</v>
      </c>
      <c r="K12" s="18"/>
      <c r="L12" s="16"/>
      <c r="M12" s="16"/>
      <c r="N12" s="16"/>
      <c r="O12" s="16"/>
      <c r="P12" s="19">
        <v>10000.0</v>
      </c>
      <c r="Q12" s="20">
        <f t="shared" si="1"/>
        <v>0</v>
      </c>
      <c r="R12" s="19" t="s">
        <v>1283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44732.0</v>
      </c>
      <c r="C13" s="14" t="s">
        <v>2975</v>
      </c>
      <c r="D13" s="15">
        <v>51406.0</v>
      </c>
      <c r="E13" s="15" t="s">
        <v>367</v>
      </c>
      <c r="F13" s="16"/>
      <c r="G13" s="16"/>
      <c r="H13" s="23">
        <v>25000.0</v>
      </c>
      <c r="I13" s="24"/>
      <c r="J13" s="24"/>
      <c r="K13" s="18"/>
      <c r="L13" s="16"/>
      <c r="M13" s="16"/>
      <c r="N13" s="16"/>
      <c r="O13" s="16"/>
      <c r="P13" s="19">
        <v>25000.0</v>
      </c>
      <c r="Q13" s="20">
        <f t="shared" si="1"/>
        <v>0</v>
      </c>
      <c r="R13" s="19" t="s">
        <v>48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44732.0</v>
      </c>
      <c r="C14" s="14" t="s">
        <v>2976</v>
      </c>
      <c r="D14" s="15">
        <v>51406.0</v>
      </c>
      <c r="E14" s="15" t="s">
        <v>367</v>
      </c>
      <c r="F14" s="16"/>
      <c r="G14" s="16"/>
      <c r="H14" s="23">
        <v>50000.0</v>
      </c>
      <c r="I14" s="24"/>
      <c r="J14" s="24"/>
      <c r="K14" s="18"/>
      <c r="L14" s="16"/>
      <c r="M14" s="16"/>
      <c r="N14" s="16"/>
      <c r="O14" s="16"/>
      <c r="P14" s="19">
        <v>50000.0</v>
      </c>
      <c r="Q14" s="20">
        <f t="shared" si="1"/>
        <v>0</v>
      </c>
      <c r="R14" s="19" t="s">
        <v>48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44732.0</v>
      </c>
      <c r="C15" s="14" t="s">
        <v>2977</v>
      </c>
      <c r="D15" s="15">
        <v>50347.0</v>
      </c>
      <c r="E15" s="15" t="s">
        <v>2978</v>
      </c>
      <c r="F15" s="16"/>
      <c r="G15" s="16"/>
      <c r="H15" s="17"/>
      <c r="I15" s="24">
        <v>5150.0</v>
      </c>
      <c r="J15" s="24"/>
      <c r="K15" s="18"/>
      <c r="L15" s="16"/>
      <c r="M15" s="16"/>
      <c r="N15" s="16"/>
      <c r="O15" s="16"/>
      <c r="P15" s="19">
        <v>5150.0</v>
      </c>
      <c r="Q15" s="20">
        <f t="shared" si="1"/>
        <v>0</v>
      </c>
      <c r="R15" s="19" t="s">
        <v>1283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44732.0</v>
      </c>
      <c r="C16" s="14" t="s">
        <v>2979</v>
      </c>
      <c r="D16" s="15">
        <v>61496.0</v>
      </c>
      <c r="E16" s="15" t="s">
        <v>1101</v>
      </c>
      <c r="F16" s="16"/>
      <c r="G16" s="16"/>
      <c r="H16" s="17"/>
      <c r="I16" s="24"/>
      <c r="J16" s="24"/>
      <c r="K16" s="18">
        <v>300.0</v>
      </c>
      <c r="L16" s="16"/>
      <c r="M16" s="16"/>
      <c r="N16" s="16"/>
      <c r="O16" s="16"/>
      <c r="P16" s="19">
        <v>300.0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44732.0</v>
      </c>
      <c r="C17" s="14" t="s">
        <v>2980</v>
      </c>
      <c r="D17" s="15">
        <v>64781.0</v>
      </c>
      <c r="E17" s="15" t="s">
        <v>234</v>
      </c>
      <c r="F17" s="16"/>
      <c r="G17" s="16"/>
      <c r="H17" s="17"/>
      <c r="I17" s="24">
        <v>2300.0</v>
      </c>
      <c r="J17" s="24"/>
      <c r="K17" s="18"/>
      <c r="L17" s="16"/>
      <c r="M17" s="16"/>
      <c r="N17" s="16"/>
      <c r="O17" s="16"/>
      <c r="P17" s="19">
        <v>2300.0</v>
      </c>
      <c r="Q17" s="20">
        <f t="shared" si="1"/>
        <v>0</v>
      </c>
      <c r="R17" s="19" t="s">
        <v>1283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44732.0</v>
      </c>
      <c r="C18" s="14" t="s">
        <v>2981</v>
      </c>
      <c r="D18" s="15">
        <v>56415.0</v>
      </c>
      <c r="E18" s="15" t="s">
        <v>2982</v>
      </c>
      <c r="F18" s="16"/>
      <c r="G18" s="16"/>
      <c r="H18" s="17"/>
      <c r="I18" s="24">
        <v>5150.0</v>
      </c>
      <c r="J18" s="24"/>
      <c r="K18" s="18"/>
      <c r="L18" s="16"/>
      <c r="M18" s="16"/>
      <c r="N18" s="16"/>
      <c r="O18" s="16"/>
      <c r="P18" s="19">
        <v>5150.0</v>
      </c>
      <c r="Q18" s="20">
        <f t="shared" si="1"/>
        <v>0</v>
      </c>
      <c r="R18" s="19" t="s">
        <v>1283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44732.0</v>
      </c>
      <c r="C19" s="14" t="s">
        <v>2983</v>
      </c>
      <c r="D19" s="15">
        <v>63778.0</v>
      </c>
      <c r="E19" s="15" t="s">
        <v>1849</v>
      </c>
      <c r="F19" s="16"/>
      <c r="G19" s="16"/>
      <c r="H19" s="17"/>
      <c r="I19" s="24">
        <v>16450.0</v>
      </c>
      <c r="J19" s="24"/>
      <c r="K19" s="18"/>
      <c r="L19" s="16"/>
      <c r="M19" s="16"/>
      <c r="N19" s="16"/>
      <c r="O19" s="16"/>
      <c r="P19" s="19">
        <v>16450.0</v>
      </c>
      <c r="Q19" s="20">
        <f t="shared" si="1"/>
        <v>0</v>
      </c>
      <c r="R19" s="19" t="s">
        <v>1283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44732.0</v>
      </c>
      <c r="C20" s="14" t="s">
        <v>2984</v>
      </c>
      <c r="D20" s="15">
        <v>71515.0</v>
      </c>
      <c r="E20" s="15" t="s">
        <v>2985</v>
      </c>
      <c r="F20" s="16"/>
      <c r="G20" s="16"/>
      <c r="H20" s="23">
        <v>27000.0</v>
      </c>
      <c r="I20" s="24"/>
      <c r="J20" s="24"/>
      <c r="K20" s="18"/>
      <c r="L20" s="16"/>
      <c r="M20" s="16"/>
      <c r="N20" s="16"/>
      <c r="O20" s="16"/>
      <c r="P20" s="19">
        <v>27000.0</v>
      </c>
      <c r="Q20" s="20">
        <f t="shared" si="1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44732.0</v>
      </c>
      <c r="C21" s="14" t="s">
        <v>2986</v>
      </c>
      <c r="D21" s="15">
        <v>28321.0</v>
      </c>
      <c r="E21" s="15" t="s">
        <v>2987</v>
      </c>
      <c r="F21" s="16"/>
      <c r="G21" s="16"/>
      <c r="H21" s="17"/>
      <c r="I21" s="24">
        <v>5000.0</v>
      </c>
      <c r="J21" s="24"/>
      <c r="K21" s="18"/>
      <c r="L21" s="16"/>
      <c r="M21" s="16"/>
      <c r="N21" s="16"/>
      <c r="O21" s="16"/>
      <c r="P21" s="19">
        <v>5000.0</v>
      </c>
      <c r="Q21" s="20">
        <f t="shared" si="1"/>
        <v>0</v>
      </c>
      <c r="R21" s="19" t="s">
        <v>79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44732.0</v>
      </c>
      <c r="C22" s="14" t="s">
        <v>2988</v>
      </c>
      <c r="D22" s="15">
        <v>46847.0</v>
      </c>
      <c r="E22" s="15" t="s">
        <v>2989</v>
      </c>
      <c r="F22" s="16"/>
      <c r="G22" s="16"/>
      <c r="H22" s="17"/>
      <c r="I22" s="24">
        <v>5000.0</v>
      </c>
      <c r="J22" s="24"/>
      <c r="K22" s="18"/>
      <c r="L22" s="16"/>
      <c r="M22" s="16"/>
      <c r="N22" s="16"/>
      <c r="O22" s="16"/>
      <c r="P22" s="19">
        <v>5000.0</v>
      </c>
      <c r="Q22" s="20">
        <f t="shared" si="1"/>
        <v>0</v>
      </c>
      <c r="R22" s="19" t="s">
        <v>48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44732.0</v>
      </c>
      <c r="C23" s="14" t="s">
        <v>2990</v>
      </c>
      <c r="D23" s="15">
        <v>10320.0</v>
      </c>
      <c r="E23" s="15" t="s">
        <v>312</v>
      </c>
      <c r="F23" s="16"/>
      <c r="G23" s="16"/>
      <c r="H23" s="17"/>
      <c r="I23" s="24">
        <v>15000.0</v>
      </c>
      <c r="J23" s="24"/>
      <c r="K23" s="18"/>
      <c r="L23" s="16"/>
      <c r="M23" s="16"/>
      <c r="N23" s="16"/>
      <c r="O23" s="16"/>
      <c r="P23" s="19">
        <v>15000.0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44732.0</v>
      </c>
      <c r="C24" s="14" t="s">
        <v>2991</v>
      </c>
      <c r="D24" s="15">
        <v>54280.0</v>
      </c>
      <c r="E24" s="15" t="s">
        <v>1189</v>
      </c>
      <c r="F24" s="16"/>
      <c r="G24" s="16"/>
      <c r="H24" s="17"/>
      <c r="I24" s="24">
        <v>11250.0</v>
      </c>
      <c r="J24" s="24"/>
      <c r="K24" s="18"/>
      <c r="L24" s="16"/>
      <c r="M24" s="16"/>
      <c r="N24" s="16"/>
      <c r="O24" s="16"/>
      <c r="P24" s="19">
        <v>11250.0</v>
      </c>
      <c r="Q24" s="20">
        <f t="shared" si="1"/>
        <v>0</v>
      </c>
      <c r="R24" s="19" t="s">
        <v>1283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44732.0</v>
      </c>
      <c r="C25" s="14" t="s">
        <v>2992</v>
      </c>
      <c r="D25" s="15">
        <v>50222.0</v>
      </c>
      <c r="E25" s="15" t="s">
        <v>605</v>
      </c>
      <c r="F25" s="16"/>
      <c r="G25" s="18"/>
      <c r="H25" s="17"/>
      <c r="I25" s="24">
        <v>350.0</v>
      </c>
      <c r="J25" s="24"/>
      <c r="K25" s="18"/>
      <c r="L25" s="16"/>
      <c r="M25" s="16"/>
      <c r="N25" s="16"/>
      <c r="O25" s="16"/>
      <c r="P25" s="19">
        <v>350.0</v>
      </c>
      <c r="Q25" s="20">
        <f t="shared" si="1"/>
        <v>0</v>
      </c>
      <c r="R25" s="19" t="s">
        <v>79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44732.0</v>
      </c>
      <c r="C26" s="14" t="s">
        <v>2993</v>
      </c>
      <c r="D26" s="15">
        <v>25541.0</v>
      </c>
      <c r="E26" s="15" t="s">
        <v>514</v>
      </c>
      <c r="F26" s="16"/>
      <c r="G26" s="16"/>
      <c r="H26" s="17"/>
      <c r="I26" s="24"/>
      <c r="J26" s="24">
        <v>14400.0</v>
      </c>
      <c r="K26" s="18"/>
      <c r="L26" s="16"/>
      <c r="M26" s="16"/>
      <c r="N26" s="16"/>
      <c r="O26" s="16"/>
      <c r="P26" s="19">
        <v>14400.0</v>
      </c>
      <c r="Q26" s="20">
        <f t="shared" si="1"/>
        <v>0</v>
      </c>
      <c r="R26" s="19" t="s">
        <v>79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44732.0</v>
      </c>
      <c r="C27" s="14" t="s">
        <v>2994</v>
      </c>
      <c r="D27" s="15">
        <v>60220.0</v>
      </c>
      <c r="E27" s="15" t="s">
        <v>2995</v>
      </c>
      <c r="F27" s="16"/>
      <c r="G27" s="16"/>
      <c r="H27" s="17"/>
      <c r="I27" s="24">
        <v>2025.0</v>
      </c>
      <c r="J27" s="24"/>
      <c r="K27" s="18"/>
      <c r="L27" s="16"/>
      <c r="M27" s="16"/>
      <c r="N27" s="16"/>
      <c r="O27" s="16"/>
      <c r="P27" s="19">
        <v>2025.0</v>
      </c>
      <c r="Q27" s="20">
        <f t="shared" si="1"/>
        <v>0</v>
      </c>
      <c r="R27" s="19" t="s">
        <v>1283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44732.0</v>
      </c>
      <c r="C28" s="14" t="s">
        <v>2996</v>
      </c>
      <c r="D28" s="15">
        <v>47681.0</v>
      </c>
      <c r="E28" s="15" t="s">
        <v>2997</v>
      </c>
      <c r="F28" s="16"/>
      <c r="G28" s="16"/>
      <c r="H28" s="17"/>
      <c r="I28" s="24">
        <v>2650.0</v>
      </c>
      <c r="J28" s="24"/>
      <c r="K28" s="18"/>
      <c r="L28" s="16"/>
      <c r="M28" s="16"/>
      <c r="N28" s="16"/>
      <c r="O28" s="16"/>
      <c r="P28" s="19">
        <v>2650.0</v>
      </c>
      <c r="Q28" s="20">
        <f t="shared" si="1"/>
        <v>0</v>
      </c>
      <c r="R28" s="19" t="s">
        <v>79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44732.0</v>
      </c>
      <c r="C29" s="14" t="s">
        <v>2998</v>
      </c>
      <c r="D29" s="15">
        <v>39344.0</v>
      </c>
      <c r="E29" s="15" t="s">
        <v>2999</v>
      </c>
      <c r="F29" s="16"/>
      <c r="G29" s="16"/>
      <c r="H29" s="17"/>
      <c r="I29" s="24"/>
      <c r="J29" s="24">
        <v>2650.0</v>
      </c>
      <c r="K29" s="18"/>
      <c r="L29" s="16"/>
      <c r="M29" s="16"/>
      <c r="N29" s="16"/>
      <c r="O29" s="16"/>
      <c r="P29" s="19">
        <v>2650.0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44732.0</v>
      </c>
      <c r="C30" s="14" t="s">
        <v>3000</v>
      </c>
      <c r="D30" s="15">
        <v>52576.0</v>
      </c>
      <c r="E30" s="15" t="s">
        <v>83</v>
      </c>
      <c r="F30" s="16"/>
      <c r="G30" s="16"/>
      <c r="H30" s="17"/>
      <c r="I30" s="24">
        <v>10000.0</v>
      </c>
      <c r="J30" s="24"/>
      <c r="K30" s="18"/>
      <c r="L30" s="16"/>
      <c r="M30" s="16"/>
      <c r="N30" s="16"/>
      <c r="O30" s="16"/>
      <c r="P30" s="19">
        <v>10000.0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44732.0</v>
      </c>
      <c r="C31" s="14" t="s">
        <v>3001</v>
      </c>
      <c r="D31" s="15">
        <v>33447.0</v>
      </c>
      <c r="E31" s="15" t="s">
        <v>3002</v>
      </c>
      <c r="F31" s="16"/>
      <c r="G31" s="16"/>
      <c r="H31" s="17"/>
      <c r="I31" s="24"/>
      <c r="J31" s="24">
        <v>5000.0</v>
      </c>
      <c r="K31" s="18"/>
      <c r="L31" s="16"/>
      <c r="M31" s="16"/>
      <c r="N31" s="16"/>
      <c r="O31" s="16"/>
      <c r="P31" s="19">
        <v>5000.0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44732.0</v>
      </c>
      <c r="C32" s="14" t="s">
        <v>3003</v>
      </c>
      <c r="D32" s="15">
        <v>36080.0</v>
      </c>
      <c r="E32" s="15" t="s">
        <v>1644</v>
      </c>
      <c r="F32" s="16"/>
      <c r="G32" s="18"/>
      <c r="H32" s="17"/>
      <c r="I32" s="24"/>
      <c r="J32" s="24">
        <v>42500.0</v>
      </c>
      <c r="K32" s="18"/>
      <c r="L32" s="16"/>
      <c r="M32" s="16"/>
      <c r="N32" s="16"/>
      <c r="O32" s="16"/>
      <c r="P32" s="19">
        <v>42500.0</v>
      </c>
      <c r="Q32" s="20">
        <f t="shared" si="1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44732.0</v>
      </c>
      <c r="C33" s="14" t="s">
        <v>3004</v>
      </c>
      <c r="D33" s="15">
        <v>55898.0</v>
      </c>
      <c r="E33" s="15" t="s">
        <v>3005</v>
      </c>
      <c r="F33" s="16"/>
      <c r="G33" s="18"/>
      <c r="H33" s="17"/>
      <c r="I33" s="24">
        <v>10000.0</v>
      </c>
      <c r="J33" s="24"/>
      <c r="K33" s="18"/>
      <c r="L33" s="16"/>
      <c r="M33" s="16"/>
      <c r="N33" s="16"/>
      <c r="O33" s="16"/>
      <c r="P33" s="19">
        <v>10000.0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44732.0</v>
      </c>
      <c r="C34" s="14" t="s">
        <v>3006</v>
      </c>
      <c r="D34" s="15">
        <v>66213.0</v>
      </c>
      <c r="E34" s="15" t="s">
        <v>3007</v>
      </c>
      <c r="F34" s="16"/>
      <c r="G34" s="16"/>
      <c r="H34" s="17"/>
      <c r="I34" s="24">
        <v>15000.0</v>
      </c>
      <c r="J34" s="24"/>
      <c r="K34" s="18"/>
      <c r="L34" s="16"/>
      <c r="M34" s="16"/>
      <c r="N34" s="16"/>
      <c r="O34" s="16"/>
      <c r="P34" s="19">
        <v>15000.0</v>
      </c>
      <c r="Q34" s="20">
        <f t="shared" si="1"/>
        <v>0</v>
      </c>
      <c r="R34" s="19" t="s">
        <v>79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44732.0</v>
      </c>
      <c r="C35" s="14" t="s">
        <v>3008</v>
      </c>
      <c r="D35" s="15">
        <v>10320.0</v>
      </c>
      <c r="E35" s="15" t="s">
        <v>312</v>
      </c>
      <c r="F35" s="16"/>
      <c r="G35" s="16"/>
      <c r="H35" s="17"/>
      <c r="I35" s="24">
        <v>3500.0</v>
      </c>
      <c r="J35" s="24"/>
      <c r="K35" s="18"/>
      <c r="L35" s="16"/>
      <c r="M35" s="16"/>
      <c r="N35" s="16"/>
      <c r="O35" s="16"/>
      <c r="P35" s="19">
        <v>3500.0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44732.0</v>
      </c>
      <c r="C36" s="14" t="s">
        <v>3009</v>
      </c>
      <c r="D36" s="15">
        <v>52247.0</v>
      </c>
      <c r="E36" s="15" t="s">
        <v>190</v>
      </c>
      <c r="F36" s="16"/>
      <c r="G36" s="16"/>
      <c r="H36" s="23"/>
      <c r="I36" s="24">
        <v>10200.0</v>
      </c>
      <c r="J36" s="24"/>
      <c r="K36" s="18"/>
      <c r="L36" s="16"/>
      <c r="M36" s="16"/>
      <c r="N36" s="16"/>
      <c r="O36" s="16"/>
      <c r="P36" s="19">
        <v>10200.0</v>
      </c>
      <c r="Q36" s="20">
        <f t="shared" si="1"/>
        <v>0</v>
      </c>
      <c r="R36" s="19" t="s">
        <v>1283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44732.0</v>
      </c>
      <c r="C37" s="14" t="s">
        <v>3010</v>
      </c>
      <c r="D37" s="15">
        <v>70225.0</v>
      </c>
      <c r="E37" s="15" t="s">
        <v>3011</v>
      </c>
      <c r="F37" s="16"/>
      <c r="G37" s="16"/>
      <c r="H37" s="17"/>
      <c r="I37" s="24"/>
      <c r="J37" s="24">
        <v>42500.0</v>
      </c>
      <c r="K37" s="18"/>
      <c r="L37" s="16"/>
      <c r="M37" s="16"/>
      <c r="N37" s="16"/>
      <c r="O37" s="16"/>
      <c r="P37" s="19">
        <v>42500.0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44732.0</v>
      </c>
      <c r="C38" s="14" t="s">
        <v>3012</v>
      </c>
      <c r="D38" s="15">
        <v>68939.0</v>
      </c>
      <c r="E38" s="15" t="s">
        <v>960</v>
      </c>
      <c r="F38" s="16"/>
      <c r="G38" s="18"/>
      <c r="H38" s="17"/>
      <c r="I38" s="24">
        <v>600.0</v>
      </c>
      <c r="J38" s="24"/>
      <c r="K38" s="18"/>
      <c r="L38" s="16"/>
      <c r="M38" s="16"/>
      <c r="N38" s="16"/>
      <c r="O38" s="16"/>
      <c r="P38" s="19">
        <v>600.0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44732.0</v>
      </c>
      <c r="C39" s="14" t="s">
        <v>3013</v>
      </c>
      <c r="D39" s="15">
        <v>39317.0</v>
      </c>
      <c r="E39" s="15" t="s">
        <v>139</v>
      </c>
      <c r="F39" s="16"/>
      <c r="G39" s="16"/>
      <c r="H39" s="17"/>
      <c r="I39" s="24"/>
      <c r="J39" s="24">
        <v>15000.0</v>
      </c>
      <c r="K39" s="18"/>
      <c r="L39" s="16"/>
      <c r="M39" s="18"/>
      <c r="N39" s="16"/>
      <c r="O39" s="16"/>
      <c r="P39" s="19">
        <v>15000.0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44732.0</v>
      </c>
      <c r="C40" s="14" t="s">
        <v>3014</v>
      </c>
      <c r="D40" s="15">
        <v>49682.0</v>
      </c>
      <c r="E40" s="15" t="s">
        <v>633</v>
      </c>
      <c r="F40" s="16"/>
      <c r="G40" s="18"/>
      <c r="H40" s="17"/>
      <c r="I40" s="24">
        <v>290.0</v>
      </c>
      <c r="J40" s="24"/>
      <c r="K40" s="18"/>
      <c r="L40" s="16"/>
      <c r="M40" s="16"/>
      <c r="N40" s="16"/>
      <c r="O40" s="16"/>
      <c r="P40" s="19">
        <v>290.0</v>
      </c>
      <c r="Q40" s="20">
        <f t="shared" si="1"/>
        <v>0</v>
      </c>
      <c r="R40" s="19" t="s">
        <v>1283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44732.0</v>
      </c>
      <c r="C41" s="14" t="s">
        <v>3015</v>
      </c>
      <c r="D41" s="15">
        <v>26831.0</v>
      </c>
      <c r="E41" s="15" t="s">
        <v>1742</v>
      </c>
      <c r="F41" s="16"/>
      <c r="G41" s="16"/>
      <c r="H41" s="23"/>
      <c r="I41" s="24">
        <v>51300.0</v>
      </c>
      <c r="J41" s="24"/>
      <c r="K41" s="18"/>
      <c r="L41" s="16"/>
      <c r="M41" s="16"/>
      <c r="N41" s="16"/>
      <c r="O41" s="16"/>
      <c r="P41" s="19">
        <v>51300.0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44732.0</v>
      </c>
      <c r="C42" s="14" t="s">
        <v>3016</v>
      </c>
      <c r="D42" s="15">
        <v>50474.0</v>
      </c>
      <c r="E42" s="15" t="s">
        <v>68</v>
      </c>
      <c r="F42" s="16"/>
      <c r="G42" s="16"/>
      <c r="H42" s="17"/>
      <c r="I42" s="24">
        <v>25000.0</v>
      </c>
      <c r="J42" s="24"/>
      <c r="K42" s="18"/>
      <c r="L42" s="16"/>
      <c r="M42" s="16"/>
      <c r="N42" s="16"/>
      <c r="O42" s="16"/>
      <c r="P42" s="19">
        <v>25000.0</v>
      </c>
      <c r="Q42" s="20">
        <f t="shared" si="1"/>
        <v>0</v>
      </c>
      <c r="R42" s="19" t="s">
        <v>1283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44732.0</v>
      </c>
      <c r="C43" s="14" t="s">
        <v>3017</v>
      </c>
      <c r="D43" s="15">
        <v>36928.0</v>
      </c>
      <c r="E43" s="15" t="s">
        <v>603</v>
      </c>
      <c r="F43" s="16"/>
      <c r="G43" s="16"/>
      <c r="H43" s="17"/>
      <c r="I43" s="24"/>
      <c r="J43" s="24"/>
      <c r="K43" s="18">
        <v>9700.0</v>
      </c>
      <c r="L43" s="16"/>
      <c r="M43" s="16"/>
      <c r="N43" s="16"/>
      <c r="O43" s="16"/>
      <c r="P43" s="19">
        <v>9700.0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44732.0</v>
      </c>
      <c r="C44" s="14" t="s">
        <v>3018</v>
      </c>
      <c r="D44" s="15">
        <v>39317.0</v>
      </c>
      <c r="E44" s="15" t="s">
        <v>139</v>
      </c>
      <c r="F44" s="18"/>
      <c r="G44" s="16"/>
      <c r="H44" s="23"/>
      <c r="I44" s="24"/>
      <c r="J44" s="24">
        <v>25000.0</v>
      </c>
      <c r="K44" s="18"/>
      <c r="L44" s="16"/>
      <c r="M44" s="16"/>
      <c r="N44" s="16"/>
      <c r="O44" s="16"/>
      <c r="P44" s="19">
        <v>25000.0</v>
      </c>
      <c r="Q44" s="20">
        <f t="shared" si="1"/>
        <v>0</v>
      </c>
      <c r="R44" s="19" t="s">
        <v>79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44732.0</v>
      </c>
      <c r="C45" s="14" t="s">
        <v>3019</v>
      </c>
      <c r="D45" s="15">
        <v>63282.0</v>
      </c>
      <c r="E45" s="15" t="s">
        <v>3020</v>
      </c>
      <c r="F45" s="18">
        <v>27000.0</v>
      </c>
      <c r="G45" s="16"/>
      <c r="H45" s="17"/>
      <c r="I45" s="24"/>
      <c r="J45" s="24"/>
      <c r="K45" s="18"/>
      <c r="L45" s="16"/>
      <c r="M45" s="16"/>
      <c r="N45" s="16"/>
      <c r="O45" s="16"/>
      <c r="P45" s="19">
        <v>27000.0</v>
      </c>
      <c r="Q45" s="20">
        <f t="shared" si="1"/>
        <v>0</v>
      </c>
      <c r="R45" s="19" t="s">
        <v>1283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44732.0</v>
      </c>
      <c r="C46" s="14" t="s">
        <v>3021</v>
      </c>
      <c r="D46" s="15">
        <v>53495.0</v>
      </c>
      <c r="E46" s="15" t="s">
        <v>553</v>
      </c>
      <c r="F46" s="18"/>
      <c r="G46" s="16"/>
      <c r="H46" s="17"/>
      <c r="I46" s="24">
        <v>26250.0</v>
      </c>
      <c r="J46" s="24"/>
      <c r="K46" s="18"/>
      <c r="L46" s="16"/>
      <c r="M46" s="16"/>
      <c r="N46" s="16"/>
      <c r="O46" s="16"/>
      <c r="P46" s="19">
        <v>26250.0</v>
      </c>
      <c r="Q46" s="20">
        <f t="shared" si="1"/>
        <v>0</v>
      </c>
      <c r="R46" s="19" t="s">
        <v>1283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44732.0</v>
      </c>
      <c r="C47" s="14" t="s">
        <v>3022</v>
      </c>
      <c r="D47" s="15">
        <v>54036.0</v>
      </c>
      <c r="E47" s="15" t="s">
        <v>3023</v>
      </c>
      <c r="F47" s="16"/>
      <c r="G47" s="18"/>
      <c r="H47" s="23">
        <v>27000.0</v>
      </c>
      <c r="I47" s="24"/>
      <c r="J47" s="24"/>
      <c r="K47" s="18"/>
      <c r="L47" s="16"/>
      <c r="M47" s="16"/>
      <c r="N47" s="16"/>
      <c r="O47" s="16"/>
      <c r="P47" s="19">
        <v>27000.0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44732.0</v>
      </c>
      <c r="C48" s="14" t="s">
        <v>3024</v>
      </c>
      <c r="D48" s="15">
        <v>53683.0</v>
      </c>
      <c r="E48" s="15" t="s">
        <v>3025</v>
      </c>
      <c r="F48" s="16"/>
      <c r="G48" s="18">
        <v>27000.0</v>
      </c>
      <c r="H48" s="17"/>
      <c r="I48" s="24"/>
      <c r="J48" s="24"/>
      <c r="K48" s="18"/>
      <c r="L48" s="16"/>
      <c r="M48" s="16"/>
      <c r="N48" s="16"/>
      <c r="O48" s="16"/>
      <c r="P48" s="19">
        <v>27000.0</v>
      </c>
      <c r="Q48" s="20">
        <f t="shared" si="1"/>
        <v>0</v>
      </c>
      <c r="R48" s="19" t="s">
        <v>48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44732.0</v>
      </c>
      <c r="C49" s="14" t="s">
        <v>3026</v>
      </c>
      <c r="D49" s="15">
        <v>53772.0</v>
      </c>
      <c r="E49" s="15" t="s">
        <v>3027</v>
      </c>
      <c r="F49" s="18"/>
      <c r="G49" s="18">
        <v>27000.0</v>
      </c>
      <c r="H49" s="17"/>
      <c r="I49" s="24"/>
      <c r="J49" s="24"/>
      <c r="K49" s="18"/>
      <c r="L49" s="16"/>
      <c r="M49" s="16"/>
      <c r="N49" s="16"/>
      <c r="O49" s="16"/>
      <c r="P49" s="19">
        <v>27000.0</v>
      </c>
      <c r="Q49" s="20">
        <f t="shared" si="1"/>
        <v>0</v>
      </c>
      <c r="R49" s="19" t="s">
        <v>48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44732.0</v>
      </c>
      <c r="C50" s="14" t="s">
        <v>3028</v>
      </c>
      <c r="D50" s="15">
        <v>53772.0</v>
      </c>
      <c r="E50" s="15" t="s">
        <v>3027</v>
      </c>
      <c r="F50" s="16"/>
      <c r="G50" s="18">
        <v>500.0</v>
      </c>
      <c r="H50" s="23"/>
      <c r="I50" s="24"/>
      <c r="J50" s="24"/>
      <c r="K50" s="18"/>
      <c r="L50" s="16"/>
      <c r="M50" s="16"/>
      <c r="N50" s="16"/>
      <c r="O50" s="16"/>
      <c r="P50" s="19">
        <v>500.0</v>
      </c>
      <c r="Q50" s="20">
        <f t="shared" si="1"/>
        <v>0</v>
      </c>
      <c r="R50" s="19" t="s">
        <v>48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44732.0</v>
      </c>
      <c r="C51" s="14" t="s">
        <v>3029</v>
      </c>
      <c r="D51" s="15">
        <v>45829.0</v>
      </c>
      <c r="E51" s="15" t="s">
        <v>3030</v>
      </c>
      <c r="F51" s="16"/>
      <c r="G51" s="16"/>
      <c r="H51" s="17"/>
      <c r="I51" s="24"/>
      <c r="J51" s="24">
        <v>15000.0</v>
      </c>
      <c r="K51" s="18"/>
      <c r="L51" s="16"/>
      <c r="M51" s="16"/>
      <c r="N51" s="16"/>
      <c r="O51" s="16"/>
      <c r="P51" s="19">
        <v>15000.0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44732.0</v>
      </c>
      <c r="C52" s="14" t="s">
        <v>3031</v>
      </c>
      <c r="D52" s="15">
        <v>62790.0</v>
      </c>
      <c r="E52" s="15" t="s">
        <v>399</v>
      </c>
      <c r="F52" s="16"/>
      <c r="G52" s="16"/>
      <c r="H52" s="17"/>
      <c r="I52" s="24">
        <v>1050.0</v>
      </c>
      <c r="J52" s="24"/>
      <c r="K52" s="18"/>
      <c r="L52" s="16"/>
      <c r="M52" s="16"/>
      <c r="N52" s="16"/>
      <c r="O52" s="16"/>
      <c r="P52" s="19">
        <v>1050.0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44732.0</v>
      </c>
      <c r="C53" s="14" t="s">
        <v>3032</v>
      </c>
      <c r="D53" s="15">
        <v>51512.0</v>
      </c>
      <c r="E53" s="15" t="s">
        <v>729</v>
      </c>
      <c r="F53" s="16"/>
      <c r="G53" s="18"/>
      <c r="H53" s="17"/>
      <c r="I53" s="24"/>
      <c r="J53" s="24">
        <v>3350.0</v>
      </c>
      <c r="K53" s="18"/>
      <c r="L53" s="16"/>
      <c r="M53" s="16"/>
      <c r="N53" s="16"/>
      <c r="O53" s="16"/>
      <c r="P53" s="19">
        <v>3350.0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44732.0</v>
      </c>
      <c r="C54" s="14" t="s">
        <v>3033</v>
      </c>
      <c r="D54" s="15">
        <v>55448.0</v>
      </c>
      <c r="E54" s="15" t="s">
        <v>390</v>
      </c>
      <c r="F54" s="16"/>
      <c r="G54" s="16"/>
      <c r="H54" s="17"/>
      <c r="I54" s="24">
        <v>15000.0</v>
      </c>
      <c r="J54" s="24"/>
      <c r="K54" s="18"/>
      <c r="L54" s="16"/>
      <c r="M54" s="18"/>
      <c r="N54" s="16"/>
      <c r="O54" s="16"/>
      <c r="P54" s="19">
        <v>15000.0</v>
      </c>
      <c r="Q54" s="20">
        <f t="shared" si="1"/>
        <v>0</v>
      </c>
      <c r="R54" s="19" t="s">
        <v>1283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44732.0</v>
      </c>
      <c r="C55" s="14" t="s">
        <v>3034</v>
      </c>
      <c r="D55" s="15">
        <v>55448.0</v>
      </c>
      <c r="E55" s="15" t="s">
        <v>390</v>
      </c>
      <c r="F55" s="16"/>
      <c r="G55" s="18"/>
      <c r="H55" s="17"/>
      <c r="I55" s="24">
        <v>3275.0</v>
      </c>
      <c r="J55" s="24"/>
      <c r="K55" s="18"/>
      <c r="L55" s="16"/>
      <c r="M55" s="16"/>
      <c r="N55" s="16"/>
      <c r="O55" s="16"/>
      <c r="P55" s="19">
        <v>3275.0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44732.0</v>
      </c>
      <c r="C56" s="14" t="s">
        <v>3035</v>
      </c>
      <c r="D56" s="15">
        <v>31738.0</v>
      </c>
      <c r="E56" s="15" t="s">
        <v>294</v>
      </c>
      <c r="F56" s="16"/>
      <c r="G56" s="18"/>
      <c r="H56" s="17"/>
      <c r="I56" s="24">
        <v>3600.0</v>
      </c>
      <c r="J56" s="24"/>
      <c r="K56" s="18"/>
      <c r="L56" s="16"/>
      <c r="M56" s="16"/>
      <c r="N56" s="16"/>
      <c r="O56" s="16"/>
      <c r="P56" s="19">
        <v>3600.0</v>
      </c>
      <c r="Q56" s="20">
        <f t="shared" si="1"/>
        <v>0</v>
      </c>
      <c r="R56" s="19" t="s">
        <v>79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44732.0</v>
      </c>
      <c r="C57" s="14" t="s">
        <v>3036</v>
      </c>
      <c r="D57" s="15">
        <v>70143.0</v>
      </c>
      <c r="E57" s="15" t="s">
        <v>3037</v>
      </c>
      <c r="F57" s="16"/>
      <c r="G57" s="16"/>
      <c r="H57" s="17"/>
      <c r="I57" s="24"/>
      <c r="J57" s="24">
        <v>27000.0</v>
      </c>
      <c r="K57" s="18"/>
      <c r="L57" s="16"/>
      <c r="M57" s="16"/>
      <c r="N57" s="16"/>
      <c r="O57" s="16"/>
      <c r="P57" s="19">
        <v>27000.0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44732.0</v>
      </c>
      <c r="C58" s="14" t="s">
        <v>3038</v>
      </c>
      <c r="D58" s="15">
        <v>51782.0</v>
      </c>
      <c r="E58" s="15" t="s">
        <v>541</v>
      </c>
      <c r="F58" s="16"/>
      <c r="G58" s="16"/>
      <c r="H58" s="17"/>
      <c r="I58" s="24"/>
      <c r="J58" s="24">
        <v>1050.0</v>
      </c>
      <c r="K58" s="18"/>
      <c r="L58" s="16"/>
      <c r="M58" s="16"/>
      <c r="N58" s="16"/>
      <c r="O58" s="16"/>
      <c r="P58" s="19">
        <v>1050.0</v>
      </c>
      <c r="Q58" s="20">
        <f t="shared" si="1"/>
        <v>0</v>
      </c>
      <c r="R58" s="19" t="s">
        <v>48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44732.0</v>
      </c>
      <c r="C59" s="14" t="s">
        <v>3039</v>
      </c>
      <c r="D59" s="15">
        <v>48052.0</v>
      </c>
      <c r="E59" s="15" t="s">
        <v>657</v>
      </c>
      <c r="F59" s="16"/>
      <c r="G59" s="16"/>
      <c r="H59" s="17"/>
      <c r="I59" s="24">
        <v>10000.0</v>
      </c>
      <c r="J59" s="24"/>
      <c r="K59" s="18"/>
      <c r="L59" s="16"/>
      <c r="M59" s="16"/>
      <c r="N59" s="16"/>
      <c r="O59" s="16"/>
      <c r="P59" s="19">
        <v>10000.0</v>
      </c>
      <c r="Q59" s="20">
        <f t="shared" si="1"/>
        <v>0</v>
      </c>
      <c r="R59" s="19" t="s">
        <v>1283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44732.0</v>
      </c>
      <c r="C60" s="14" t="s">
        <v>3040</v>
      </c>
      <c r="D60" s="15">
        <v>57087.0</v>
      </c>
      <c r="E60" s="15" t="s">
        <v>2110</v>
      </c>
      <c r="F60" s="16"/>
      <c r="G60" s="16"/>
      <c r="H60" s="23"/>
      <c r="I60" s="24"/>
      <c r="J60" s="24">
        <v>1450.0</v>
      </c>
      <c r="K60" s="18"/>
      <c r="L60" s="16"/>
      <c r="M60" s="16"/>
      <c r="N60" s="16"/>
      <c r="O60" s="16"/>
      <c r="P60" s="19">
        <v>1450.0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44732.0</v>
      </c>
      <c r="C61" s="14" t="s">
        <v>3041</v>
      </c>
      <c r="D61" s="15">
        <v>66774.0</v>
      </c>
      <c r="E61" s="15" t="s">
        <v>376</v>
      </c>
      <c r="F61" s="16"/>
      <c r="G61" s="16"/>
      <c r="H61" s="23"/>
      <c r="I61" s="24"/>
      <c r="J61" s="24">
        <v>2500.0</v>
      </c>
      <c r="K61" s="18"/>
      <c r="L61" s="16"/>
      <c r="M61" s="16"/>
      <c r="N61" s="16"/>
      <c r="O61" s="16"/>
      <c r="P61" s="19">
        <v>2500.0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44732.0</v>
      </c>
      <c r="C62" s="14" t="s">
        <v>3042</v>
      </c>
      <c r="D62" s="15">
        <v>53838.0</v>
      </c>
      <c r="E62" s="15" t="s">
        <v>2399</v>
      </c>
      <c r="F62" s="16"/>
      <c r="G62" s="16"/>
      <c r="H62" s="17"/>
      <c r="I62" s="24">
        <v>5150.0</v>
      </c>
      <c r="J62" s="24"/>
      <c r="K62" s="18"/>
      <c r="L62" s="16"/>
      <c r="M62" s="16"/>
      <c r="N62" s="16"/>
      <c r="O62" s="16"/>
      <c r="P62" s="19">
        <v>5150.0</v>
      </c>
      <c r="Q62" s="20">
        <f t="shared" si="1"/>
        <v>0</v>
      </c>
      <c r="R62" s="19" t="s">
        <v>79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5.5" customHeight="1">
      <c r="A63" s="12">
        <v>59.0</v>
      </c>
      <c r="B63" s="13">
        <v>44732.0</v>
      </c>
      <c r="C63" s="14" t="s">
        <v>3043</v>
      </c>
      <c r="D63" s="15">
        <v>36555.0</v>
      </c>
      <c r="E63" s="15" t="s">
        <v>232</v>
      </c>
      <c r="F63" s="16"/>
      <c r="G63" s="18"/>
      <c r="H63" s="17"/>
      <c r="I63" s="24">
        <v>5150.0</v>
      </c>
      <c r="J63" s="24"/>
      <c r="K63" s="18"/>
      <c r="L63" s="16"/>
      <c r="M63" s="16"/>
      <c r="N63" s="16"/>
      <c r="O63" s="16"/>
      <c r="P63" s="19">
        <v>5150.0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44732.0</v>
      </c>
      <c r="C64" s="14" t="s">
        <v>3044</v>
      </c>
      <c r="D64" s="15">
        <v>58050.0</v>
      </c>
      <c r="E64" s="15" t="s">
        <v>1216</v>
      </c>
      <c r="F64" s="16"/>
      <c r="G64" s="16"/>
      <c r="H64" s="17"/>
      <c r="I64" s="24"/>
      <c r="J64" s="24">
        <v>3425.0</v>
      </c>
      <c r="K64" s="18"/>
      <c r="L64" s="16"/>
      <c r="M64" s="16"/>
      <c r="N64" s="16"/>
      <c r="O64" s="16"/>
      <c r="P64" s="19">
        <v>3425.0</v>
      </c>
      <c r="Q64" s="20">
        <f t="shared" si="1"/>
        <v>0</v>
      </c>
      <c r="R64" s="19" t="s">
        <v>1283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44732.0</v>
      </c>
      <c r="C65" s="14" t="s">
        <v>3045</v>
      </c>
      <c r="D65" s="15">
        <v>54226.0</v>
      </c>
      <c r="E65" s="15" t="s">
        <v>446</v>
      </c>
      <c r="F65" s="18"/>
      <c r="G65" s="16"/>
      <c r="H65" s="17"/>
      <c r="I65" s="24">
        <v>300.0</v>
      </c>
      <c r="J65" s="24"/>
      <c r="K65" s="18"/>
      <c r="L65" s="16"/>
      <c r="M65" s="16"/>
      <c r="N65" s="16"/>
      <c r="O65" s="16"/>
      <c r="P65" s="19">
        <v>300.0</v>
      </c>
      <c r="Q65" s="20">
        <f t="shared" si="1"/>
        <v>0</v>
      </c>
      <c r="R65" s="19" t="s">
        <v>79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44732.0</v>
      </c>
      <c r="C66" s="14" t="s">
        <v>3046</v>
      </c>
      <c r="D66" s="15">
        <v>52727.0</v>
      </c>
      <c r="E66" s="15" t="s">
        <v>549</v>
      </c>
      <c r="F66" s="16"/>
      <c r="G66" s="16"/>
      <c r="H66" s="17"/>
      <c r="I66" s="24">
        <v>2650.0</v>
      </c>
      <c r="J66" s="24"/>
      <c r="K66" s="18"/>
      <c r="L66" s="16"/>
      <c r="M66" s="16"/>
      <c r="N66" s="16"/>
      <c r="O66" s="16"/>
      <c r="P66" s="19">
        <v>2650.0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44732.0</v>
      </c>
      <c r="C67" s="14" t="s">
        <v>3047</v>
      </c>
      <c r="D67" s="15">
        <v>48910.0</v>
      </c>
      <c r="E67" s="15" t="s">
        <v>74</v>
      </c>
      <c r="F67" s="16"/>
      <c r="G67" s="16"/>
      <c r="H67" s="17"/>
      <c r="I67" s="24">
        <v>8750.0</v>
      </c>
      <c r="J67" s="24"/>
      <c r="K67" s="18"/>
      <c r="L67" s="16"/>
      <c r="M67" s="16"/>
      <c r="N67" s="16"/>
      <c r="O67" s="16"/>
      <c r="P67" s="19">
        <v>8750.0</v>
      </c>
      <c r="Q67" s="20">
        <f t="shared" si="1"/>
        <v>0</v>
      </c>
      <c r="R67" s="19" t="s">
        <v>1283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44732.0</v>
      </c>
      <c r="C68" s="14" t="s">
        <v>3048</v>
      </c>
      <c r="D68" s="15">
        <v>36080.0</v>
      </c>
      <c r="E68" s="15" t="s">
        <v>1644</v>
      </c>
      <c r="F68" s="16"/>
      <c r="G68" s="18"/>
      <c r="H68" s="17"/>
      <c r="I68" s="24"/>
      <c r="J68" s="24">
        <v>5000.0</v>
      </c>
      <c r="K68" s="18"/>
      <c r="L68" s="16"/>
      <c r="M68" s="16"/>
      <c r="N68" s="16"/>
      <c r="O68" s="16"/>
      <c r="P68" s="19">
        <v>5000.0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44732.0</v>
      </c>
      <c r="C69" s="14" t="s">
        <v>3049</v>
      </c>
      <c r="D69" s="15">
        <v>58149.0</v>
      </c>
      <c r="E69" s="15" t="s">
        <v>3050</v>
      </c>
      <c r="F69" s="18"/>
      <c r="G69" s="16"/>
      <c r="H69" s="17"/>
      <c r="I69" s="24">
        <v>10000.0</v>
      </c>
      <c r="J69" s="24"/>
      <c r="K69" s="18"/>
      <c r="L69" s="16"/>
      <c r="M69" s="16"/>
      <c r="N69" s="16"/>
      <c r="O69" s="16"/>
      <c r="P69" s="19">
        <v>10000.0</v>
      </c>
      <c r="Q69" s="20">
        <f t="shared" si="1"/>
        <v>0</v>
      </c>
      <c r="R69" s="19" t="s">
        <v>1283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44732.0</v>
      </c>
      <c r="C70" s="14" t="s">
        <v>3051</v>
      </c>
      <c r="D70" s="15">
        <v>30909.0</v>
      </c>
      <c r="E70" s="15" t="s">
        <v>1811</v>
      </c>
      <c r="F70" s="16"/>
      <c r="G70" s="18">
        <v>1050.0</v>
      </c>
      <c r="H70" s="17"/>
      <c r="I70" s="24"/>
      <c r="J70" s="24"/>
      <c r="K70" s="18"/>
      <c r="L70" s="16"/>
      <c r="M70" s="18"/>
      <c r="N70" s="16"/>
      <c r="O70" s="16"/>
      <c r="P70" s="19">
        <v>1050.0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44732.0</v>
      </c>
      <c r="C71" s="14" t="s">
        <v>3052</v>
      </c>
      <c r="D71" s="15">
        <v>53249.0</v>
      </c>
      <c r="E71" s="15" t="s">
        <v>26</v>
      </c>
      <c r="F71" s="16"/>
      <c r="G71" s="16"/>
      <c r="H71" s="17"/>
      <c r="I71" s="24"/>
      <c r="J71" s="24">
        <v>16300.0</v>
      </c>
      <c r="K71" s="18"/>
      <c r="L71" s="16"/>
      <c r="M71" s="16"/>
      <c r="N71" s="16"/>
      <c r="O71" s="16"/>
      <c r="P71" s="19">
        <v>16300.0</v>
      </c>
      <c r="Q71" s="20">
        <f t="shared" si="1"/>
        <v>0</v>
      </c>
      <c r="R71" s="19" t="s">
        <v>79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44732.0</v>
      </c>
      <c r="C72" s="14" t="s">
        <v>3053</v>
      </c>
      <c r="D72" s="15">
        <v>50739.0</v>
      </c>
      <c r="E72" s="15" t="s">
        <v>76</v>
      </c>
      <c r="F72" s="16"/>
      <c r="G72" s="16"/>
      <c r="H72" s="17"/>
      <c r="I72" s="24">
        <v>8125.0</v>
      </c>
      <c r="J72" s="24"/>
      <c r="K72" s="18"/>
      <c r="L72" s="16"/>
      <c r="M72" s="16"/>
      <c r="N72" s="16"/>
      <c r="O72" s="16"/>
      <c r="P72" s="19">
        <v>8125.0</v>
      </c>
      <c r="Q72" s="20">
        <f t="shared" si="1"/>
        <v>0</v>
      </c>
      <c r="R72" s="19" t="s">
        <v>79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44732.0</v>
      </c>
      <c r="C73" s="14" t="s">
        <v>3054</v>
      </c>
      <c r="D73" s="15">
        <v>48910.0</v>
      </c>
      <c r="E73" s="15" t="s">
        <v>74</v>
      </c>
      <c r="F73" s="16"/>
      <c r="G73" s="16"/>
      <c r="H73" s="17"/>
      <c r="I73" s="24">
        <v>5350.0</v>
      </c>
      <c r="J73" s="24"/>
      <c r="K73" s="18"/>
      <c r="L73" s="16"/>
      <c r="M73" s="16"/>
      <c r="N73" s="16"/>
      <c r="O73" s="16"/>
      <c r="P73" s="19">
        <v>5350.0</v>
      </c>
      <c r="Q73" s="20">
        <f t="shared" si="1"/>
        <v>0</v>
      </c>
      <c r="R73" s="19" t="s">
        <v>1283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44732.0</v>
      </c>
      <c r="C74" s="14" t="s">
        <v>3055</v>
      </c>
      <c r="D74" s="15">
        <v>52349.0</v>
      </c>
      <c r="E74" s="15" t="s">
        <v>1735</v>
      </c>
      <c r="F74" s="18"/>
      <c r="G74" s="18"/>
      <c r="H74" s="23"/>
      <c r="I74" s="24">
        <v>17500.0</v>
      </c>
      <c r="J74" s="24"/>
      <c r="K74" s="24"/>
      <c r="L74" s="16"/>
      <c r="M74" s="16"/>
      <c r="N74" s="16"/>
      <c r="O74" s="16"/>
      <c r="P74" s="19">
        <v>17500.0</v>
      </c>
      <c r="Q74" s="20">
        <f t="shared" si="1"/>
        <v>0</v>
      </c>
      <c r="R74" s="19" t="s">
        <v>1283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44732.0</v>
      </c>
      <c r="C75" s="14" t="s">
        <v>3056</v>
      </c>
      <c r="D75" s="15">
        <v>33507.0</v>
      </c>
      <c r="E75" s="15" t="s">
        <v>749</v>
      </c>
      <c r="F75" s="16"/>
      <c r="G75" s="18"/>
      <c r="H75" s="17"/>
      <c r="I75" s="24">
        <v>5150.0</v>
      </c>
      <c r="J75" s="24"/>
      <c r="K75" s="18"/>
      <c r="L75" s="16"/>
      <c r="M75" s="16"/>
      <c r="N75" s="16"/>
      <c r="O75" s="16"/>
      <c r="P75" s="19">
        <v>5150.0</v>
      </c>
      <c r="Q75" s="20">
        <f t="shared" si="1"/>
        <v>0</v>
      </c>
      <c r="R75" s="19" t="s">
        <v>24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44732.0</v>
      </c>
      <c r="C76" s="14" t="s">
        <v>3057</v>
      </c>
      <c r="D76" s="15">
        <v>36769.0</v>
      </c>
      <c r="E76" s="15" t="s">
        <v>537</v>
      </c>
      <c r="F76" s="16"/>
      <c r="G76" s="16"/>
      <c r="H76" s="23"/>
      <c r="I76" s="24">
        <v>3875.0</v>
      </c>
      <c r="J76" s="24"/>
      <c r="K76" s="18"/>
      <c r="L76" s="16"/>
      <c r="M76" s="16"/>
      <c r="N76" s="16"/>
      <c r="O76" s="16"/>
      <c r="P76" s="19">
        <v>3875.0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44732.0</v>
      </c>
      <c r="C77" s="14" t="s">
        <v>3058</v>
      </c>
      <c r="D77" s="15">
        <v>22727.0</v>
      </c>
      <c r="E77" s="15" t="s">
        <v>105</v>
      </c>
      <c r="F77" s="16"/>
      <c r="G77" s="18"/>
      <c r="H77" s="23"/>
      <c r="I77" s="24">
        <v>1200.0</v>
      </c>
      <c r="J77" s="24"/>
      <c r="K77" s="18"/>
      <c r="L77" s="16"/>
      <c r="M77" s="16"/>
      <c r="N77" s="16"/>
      <c r="O77" s="16"/>
      <c r="P77" s="19">
        <v>1200.0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44732.0</v>
      </c>
      <c r="C78" s="14" t="s">
        <v>3059</v>
      </c>
      <c r="D78" s="15">
        <v>71266.0</v>
      </c>
      <c r="E78" s="15" t="s">
        <v>3060</v>
      </c>
      <c r="F78" s="18"/>
      <c r="G78" s="18"/>
      <c r="H78" s="23"/>
      <c r="I78" s="24">
        <v>27000.0</v>
      </c>
      <c r="J78" s="24"/>
      <c r="K78" s="24"/>
      <c r="L78" s="16"/>
      <c r="M78" s="16"/>
      <c r="N78" s="16"/>
      <c r="O78" s="16"/>
      <c r="P78" s="19">
        <v>27000.0</v>
      </c>
      <c r="Q78" s="20">
        <f t="shared" si="1"/>
        <v>0</v>
      </c>
      <c r="R78" s="19" t="s">
        <v>1283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44732.0</v>
      </c>
      <c r="C79" s="14" t="s">
        <v>3061</v>
      </c>
      <c r="D79" s="15">
        <v>35227.0</v>
      </c>
      <c r="E79" s="15" t="s">
        <v>431</v>
      </c>
      <c r="F79" s="16"/>
      <c r="G79" s="16"/>
      <c r="H79" s="17"/>
      <c r="I79" s="24">
        <v>1250.0</v>
      </c>
      <c r="J79" s="24"/>
      <c r="K79" s="18"/>
      <c r="L79" s="16"/>
      <c r="M79" s="16"/>
      <c r="N79" s="16"/>
      <c r="O79" s="16"/>
      <c r="P79" s="19">
        <v>1250.0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44732.0</v>
      </c>
      <c r="C80" s="14" t="s">
        <v>3062</v>
      </c>
      <c r="D80" s="15">
        <v>70337.0</v>
      </c>
      <c r="E80" s="15" t="s">
        <v>3063</v>
      </c>
      <c r="F80" s="16"/>
      <c r="G80" s="18"/>
      <c r="H80" s="17"/>
      <c r="I80" s="24">
        <v>27000.0</v>
      </c>
      <c r="J80" s="24"/>
      <c r="K80" s="18"/>
      <c r="L80" s="16"/>
      <c r="M80" s="16"/>
      <c r="N80" s="16"/>
      <c r="O80" s="16"/>
      <c r="P80" s="19">
        <v>27000.0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44732.0</v>
      </c>
      <c r="C81" s="14" t="s">
        <v>3064</v>
      </c>
      <c r="D81" s="15">
        <v>51782.0</v>
      </c>
      <c r="E81" s="15" t="s">
        <v>541</v>
      </c>
      <c r="F81" s="18"/>
      <c r="G81" s="18"/>
      <c r="H81" s="23"/>
      <c r="I81" s="24"/>
      <c r="J81" s="24">
        <v>350.0</v>
      </c>
      <c r="K81" s="18"/>
      <c r="L81" s="16"/>
      <c r="M81" s="16"/>
      <c r="N81" s="16"/>
      <c r="O81" s="16"/>
      <c r="P81" s="19">
        <v>350.0</v>
      </c>
      <c r="Q81" s="20">
        <f t="shared" si="1"/>
        <v>0</v>
      </c>
      <c r="R81" s="19" t="s">
        <v>1283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44732.0</v>
      </c>
      <c r="C82" s="14" t="s">
        <v>3065</v>
      </c>
      <c r="D82" s="15">
        <v>51069.0</v>
      </c>
      <c r="E82" s="15" t="s">
        <v>1170</v>
      </c>
      <c r="F82" s="16"/>
      <c r="G82" s="18">
        <v>700.0</v>
      </c>
      <c r="H82" s="23"/>
      <c r="I82" s="24"/>
      <c r="J82" s="24"/>
      <c r="K82" s="18"/>
      <c r="L82" s="16"/>
      <c r="M82" s="16"/>
      <c r="N82" s="16"/>
      <c r="O82" s="16"/>
      <c r="P82" s="19">
        <v>700.0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44732.0</v>
      </c>
      <c r="C83" s="14" t="s">
        <v>3066</v>
      </c>
      <c r="D83" s="15">
        <v>45280.0</v>
      </c>
      <c r="E83" s="15" t="s">
        <v>3067</v>
      </c>
      <c r="F83" s="16"/>
      <c r="G83" s="18"/>
      <c r="H83" s="17"/>
      <c r="I83" s="24"/>
      <c r="J83" s="24">
        <v>5150.0</v>
      </c>
      <c r="K83" s="18"/>
      <c r="L83" s="16"/>
      <c r="M83" s="18"/>
      <c r="N83" s="16"/>
      <c r="O83" s="16"/>
      <c r="P83" s="19">
        <v>5150.0</v>
      </c>
      <c r="Q83" s="20">
        <f t="shared" si="1"/>
        <v>0</v>
      </c>
      <c r="R83" s="19" t="s">
        <v>1283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44732.0</v>
      </c>
      <c r="C84" s="14" t="s">
        <v>3068</v>
      </c>
      <c r="D84" s="15">
        <v>50557.0</v>
      </c>
      <c r="E84" s="15" t="s">
        <v>3069</v>
      </c>
      <c r="F84" s="16"/>
      <c r="G84" s="16"/>
      <c r="H84" s="17"/>
      <c r="I84" s="24">
        <v>7500.0</v>
      </c>
      <c r="J84" s="18"/>
      <c r="K84" s="18"/>
      <c r="L84" s="16"/>
      <c r="M84" s="18"/>
      <c r="N84" s="16"/>
      <c r="O84" s="16"/>
      <c r="P84" s="19">
        <v>7500.0</v>
      </c>
      <c r="Q84" s="20">
        <f t="shared" si="1"/>
        <v>0</v>
      </c>
      <c r="R84" s="19" t="s">
        <v>1283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44732.0</v>
      </c>
      <c r="C85" s="14" t="s">
        <v>3070</v>
      </c>
      <c r="D85" s="15">
        <v>50413.0</v>
      </c>
      <c r="E85" s="15" t="s">
        <v>2317</v>
      </c>
      <c r="F85" s="16"/>
      <c r="G85" s="16"/>
      <c r="H85" s="17"/>
      <c r="I85" s="24">
        <v>825.0</v>
      </c>
      <c r="J85" s="24"/>
      <c r="K85" s="18"/>
      <c r="L85" s="16"/>
      <c r="M85" s="16"/>
      <c r="N85" s="16"/>
      <c r="O85" s="16"/>
      <c r="P85" s="19">
        <v>825.0</v>
      </c>
      <c r="Q85" s="20">
        <f t="shared" si="1"/>
        <v>0</v>
      </c>
      <c r="R85" s="19" t="s">
        <v>79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44732.0</v>
      </c>
      <c r="C86" s="14" t="s">
        <v>3071</v>
      </c>
      <c r="D86" s="15">
        <v>22341.0</v>
      </c>
      <c r="E86" s="15" t="s">
        <v>356</v>
      </c>
      <c r="F86" s="16"/>
      <c r="G86" s="16"/>
      <c r="H86" s="17"/>
      <c r="I86" s="18">
        <v>6850.0</v>
      </c>
      <c r="J86" s="24"/>
      <c r="K86" s="18"/>
      <c r="L86" s="16"/>
      <c r="M86" s="16"/>
      <c r="N86" s="16"/>
      <c r="O86" s="16"/>
      <c r="P86" s="19">
        <v>6850.0</v>
      </c>
      <c r="Q86" s="20">
        <f t="shared" si="1"/>
        <v>0</v>
      </c>
      <c r="R86" s="19" t="s">
        <v>1283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44732.0</v>
      </c>
      <c r="C87" s="14" t="s">
        <v>3072</v>
      </c>
      <c r="D87" s="15">
        <v>53906.0</v>
      </c>
      <c r="E87" s="15" t="s">
        <v>3073</v>
      </c>
      <c r="F87" s="16"/>
      <c r="G87" s="18"/>
      <c r="H87" s="17"/>
      <c r="I87" s="18">
        <v>3050.0</v>
      </c>
      <c r="J87" s="24"/>
      <c r="K87" s="18"/>
      <c r="L87" s="16"/>
      <c r="M87" s="16"/>
      <c r="N87" s="16"/>
      <c r="O87" s="16"/>
      <c r="P87" s="19">
        <v>3050.0</v>
      </c>
      <c r="Q87" s="20">
        <f t="shared" si="1"/>
        <v>0</v>
      </c>
      <c r="R87" s="19" t="s">
        <v>1283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44732.0</v>
      </c>
      <c r="C88" s="14" t="s">
        <v>3074</v>
      </c>
      <c r="D88" s="15">
        <v>50593.0</v>
      </c>
      <c r="E88" s="15" t="s">
        <v>47</v>
      </c>
      <c r="F88" s="16"/>
      <c r="G88" s="16"/>
      <c r="H88" s="17"/>
      <c r="I88" s="24">
        <v>80800.0</v>
      </c>
      <c r="J88" s="24"/>
      <c r="K88" s="18"/>
      <c r="L88" s="16"/>
      <c r="M88" s="16"/>
      <c r="N88" s="16"/>
      <c r="O88" s="16"/>
      <c r="P88" s="19">
        <v>80800.0</v>
      </c>
      <c r="Q88" s="20">
        <f t="shared" si="1"/>
        <v>0</v>
      </c>
      <c r="R88" s="19" t="s">
        <v>48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44732.0</v>
      </c>
      <c r="C89" s="14" t="s">
        <v>3075</v>
      </c>
      <c r="D89" s="15">
        <v>59103.0</v>
      </c>
      <c r="E89" s="15" t="s">
        <v>688</v>
      </c>
      <c r="F89" s="24"/>
      <c r="G89" s="18"/>
      <c r="H89" s="23"/>
      <c r="I89" s="24">
        <v>35000.0</v>
      </c>
      <c r="J89" s="24"/>
      <c r="K89" s="18"/>
      <c r="L89" s="16"/>
      <c r="M89" s="16"/>
      <c r="N89" s="16"/>
      <c r="O89" s="16"/>
      <c r="P89" s="19">
        <v>35000.0</v>
      </c>
      <c r="Q89" s="20">
        <f t="shared" si="1"/>
        <v>0</v>
      </c>
      <c r="R89" s="19" t="s">
        <v>24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44732.0</v>
      </c>
      <c r="C90" s="14" t="s">
        <v>3076</v>
      </c>
      <c r="D90" s="15">
        <v>42278.0</v>
      </c>
      <c r="E90" s="15" t="s">
        <v>2130</v>
      </c>
      <c r="F90" s="16"/>
      <c r="G90" s="16"/>
      <c r="H90" s="23">
        <v>5000.0</v>
      </c>
      <c r="I90" s="18"/>
      <c r="J90" s="24"/>
      <c r="K90" s="18"/>
      <c r="L90" s="16"/>
      <c r="M90" s="16"/>
      <c r="N90" s="16"/>
      <c r="O90" s="16"/>
      <c r="P90" s="19">
        <v>5000.0</v>
      </c>
      <c r="Q90" s="20">
        <f t="shared" si="1"/>
        <v>0</v>
      </c>
      <c r="R90" s="19" t="s">
        <v>24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44732.0</v>
      </c>
      <c r="C91" s="14" t="s">
        <v>3077</v>
      </c>
      <c r="D91" s="15">
        <v>22332.0</v>
      </c>
      <c r="E91" s="15" t="s">
        <v>402</v>
      </c>
      <c r="F91" s="16"/>
      <c r="G91" s="18"/>
      <c r="H91" s="23"/>
      <c r="I91" s="24">
        <v>2650.0</v>
      </c>
      <c r="J91" s="18"/>
      <c r="K91" s="24"/>
      <c r="L91" s="16"/>
      <c r="M91" s="16"/>
      <c r="N91" s="16"/>
      <c r="O91" s="16"/>
      <c r="P91" s="19">
        <v>2650.0</v>
      </c>
      <c r="Q91" s="20">
        <f t="shared" si="1"/>
        <v>0</v>
      </c>
      <c r="R91" s="19" t="s">
        <v>1283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44732.0</v>
      </c>
      <c r="C92" s="14" t="s">
        <v>3078</v>
      </c>
      <c r="D92" s="15">
        <v>59103.0</v>
      </c>
      <c r="E92" s="15" t="s">
        <v>688</v>
      </c>
      <c r="F92" s="16"/>
      <c r="G92" s="18"/>
      <c r="H92" s="17"/>
      <c r="I92" s="24">
        <v>4200.0</v>
      </c>
      <c r="J92" s="24"/>
      <c r="K92" s="18"/>
      <c r="L92" s="16"/>
      <c r="M92" s="16"/>
      <c r="N92" s="16"/>
      <c r="O92" s="16"/>
      <c r="P92" s="19">
        <v>4200.0</v>
      </c>
      <c r="Q92" s="20">
        <f t="shared" si="1"/>
        <v>0</v>
      </c>
      <c r="R92" s="19" t="s">
        <v>1283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44732.0</v>
      </c>
      <c r="C93" s="14" t="s">
        <v>3079</v>
      </c>
      <c r="D93" s="15">
        <v>37940.0</v>
      </c>
      <c r="E93" s="15" t="s">
        <v>3080</v>
      </c>
      <c r="F93" s="16"/>
      <c r="G93" s="16"/>
      <c r="H93" s="17"/>
      <c r="I93" s="24"/>
      <c r="J93" s="18">
        <v>5000.0</v>
      </c>
      <c r="K93" s="18"/>
      <c r="L93" s="16"/>
      <c r="M93" s="16"/>
      <c r="N93" s="16"/>
      <c r="O93" s="16"/>
      <c r="P93" s="19">
        <v>5000.0</v>
      </c>
      <c r="Q93" s="20">
        <f t="shared" si="1"/>
        <v>0</v>
      </c>
      <c r="R93" s="19" t="s">
        <v>24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44731.0</v>
      </c>
      <c r="C94" s="14" t="s">
        <v>3081</v>
      </c>
      <c r="D94" s="15">
        <v>21828.0</v>
      </c>
      <c r="E94" s="15" t="s">
        <v>331</v>
      </c>
      <c r="F94" s="18"/>
      <c r="G94" s="18"/>
      <c r="H94" s="17"/>
      <c r="I94" s="24"/>
      <c r="J94" s="24"/>
      <c r="K94" s="18">
        <v>2850.0</v>
      </c>
      <c r="L94" s="16"/>
      <c r="M94" s="16"/>
      <c r="N94" s="16"/>
      <c r="O94" s="16"/>
      <c r="P94" s="19">
        <v>2850.0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44731.0</v>
      </c>
      <c r="C95" s="14" t="s">
        <v>3082</v>
      </c>
      <c r="D95" s="15">
        <v>51017.0</v>
      </c>
      <c r="E95" s="15" t="s">
        <v>228</v>
      </c>
      <c r="F95" s="18"/>
      <c r="G95" s="16"/>
      <c r="H95" s="23">
        <v>45000.0</v>
      </c>
      <c r="I95" s="24"/>
      <c r="J95" s="24"/>
      <c r="K95" s="18"/>
      <c r="L95" s="16"/>
      <c r="M95" s="16"/>
      <c r="N95" s="16"/>
      <c r="O95" s="16"/>
      <c r="P95" s="19">
        <v>45000.0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44732.0</v>
      </c>
      <c r="C96" s="14" t="s">
        <v>3083</v>
      </c>
      <c r="D96" s="15">
        <v>51166.0</v>
      </c>
      <c r="E96" s="15" t="s">
        <v>934</v>
      </c>
      <c r="F96" s="18"/>
      <c r="G96" s="16"/>
      <c r="H96" s="23">
        <v>1250.0</v>
      </c>
      <c r="I96" s="18"/>
      <c r="J96" s="24"/>
      <c r="K96" s="18"/>
      <c r="L96" s="16"/>
      <c r="M96" s="16"/>
      <c r="N96" s="16"/>
      <c r="O96" s="16"/>
      <c r="P96" s="19">
        <v>1250.0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44732.0</v>
      </c>
      <c r="C97" s="14" t="s">
        <v>3084</v>
      </c>
      <c r="D97" s="15">
        <v>37642.0</v>
      </c>
      <c r="E97" s="15" t="s">
        <v>344</v>
      </c>
      <c r="F97" s="16"/>
      <c r="G97" s="18"/>
      <c r="H97" s="23">
        <v>21050.0</v>
      </c>
      <c r="I97" s="24"/>
      <c r="J97" s="24"/>
      <c r="K97" s="18"/>
      <c r="L97" s="16"/>
      <c r="M97" s="18"/>
      <c r="N97" s="16"/>
      <c r="O97" s="16"/>
      <c r="P97" s="19">
        <v>21050.0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44732.0</v>
      </c>
      <c r="C98" s="14" t="s">
        <v>3085</v>
      </c>
      <c r="D98" s="15">
        <v>50595.0</v>
      </c>
      <c r="E98" s="15" t="s">
        <v>308</v>
      </c>
      <c r="F98" s="18"/>
      <c r="G98" s="18"/>
      <c r="H98" s="23">
        <v>58400.0</v>
      </c>
      <c r="I98" s="24"/>
      <c r="J98" s="24"/>
      <c r="K98" s="18"/>
      <c r="L98" s="16"/>
      <c r="M98" s="18"/>
      <c r="N98" s="16"/>
      <c r="O98" s="16"/>
      <c r="P98" s="19">
        <v>58400.0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44732.0</v>
      </c>
      <c r="C99" s="14" t="s">
        <v>3086</v>
      </c>
      <c r="D99" s="15">
        <v>50342.0</v>
      </c>
      <c r="E99" s="15" t="s">
        <v>298</v>
      </c>
      <c r="F99" s="16"/>
      <c r="G99" s="18"/>
      <c r="H99" s="23">
        <v>10000.0</v>
      </c>
      <c r="I99" s="24"/>
      <c r="J99" s="24"/>
      <c r="K99" s="18"/>
      <c r="L99" s="16"/>
      <c r="M99" s="18"/>
      <c r="N99" s="16"/>
      <c r="O99" s="16"/>
      <c r="P99" s="19">
        <v>10000.0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44732.0</v>
      </c>
      <c r="C100" s="14" t="s">
        <v>3087</v>
      </c>
      <c r="D100" s="15">
        <v>49918.0</v>
      </c>
      <c r="E100" s="15" t="s">
        <v>944</v>
      </c>
      <c r="F100" s="16"/>
      <c r="G100" s="18"/>
      <c r="H100" s="23">
        <v>4500.0</v>
      </c>
      <c r="I100" s="24"/>
      <c r="J100" s="24"/>
      <c r="K100" s="18"/>
      <c r="L100" s="16"/>
      <c r="M100" s="18"/>
      <c r="N100" s="16"/>
      <c r="O100" s="16"/>
      <c r="P100" s="19">
        <v>4500.0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44732.0</v>
      </c>
      <c r="C101" s="14" t="s">
        <v>3088</v>
      </c>
      <c r="D101" s="15">
        <v>51166.0</v>
      </c>
      <c r="E101" s="15" t="s">
        <v>934</v>
      </c>
      <c r="F101" s="16"/>
      <c r="G101" s="18"/>
      <c r="H101" s="23">
        <v>2500.0</v>
      </c>
      <c r="I101" s="24"/>
      <c r="J101" s="24"/>
      <c r="K101" s="18"/>
      <c r="L101" s="16"/>
      <c r="M101" s="18"/>
      <c r="N101" s="16"/>
      <c r="O101" s="16"/>
      <c r="P101" s="19">
        <v>2500.0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44732.0</v>
      </c>
      <c r="C102" s="14" t="s">
        <v>3089</v>
      </c>
      <c r="D102" s="15">
        <v>50342.0</v>
      </c>
      <c r="E102" s="15" t="s">
        <v>298</v>
      </c>
      <c r="F102" s="16"/>
      <c r="G102" s="18"/>
      <c r="H102" s="23">
        <v>5000.0</v>
      </c>
      <c r="I102" s="24"/>
      <c r="J102" s="24"/>
      <c r="K102" s="18"/>
      <c r="L102" s="16"/>
      <c r="M102" s="18"/>
      <c r="N102" s="16"/>
      <c r="O102" s="16"/>
      <c r="P102" s="19">
        <v>5000.0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/>
      <c r="B103" s="27"/>
      <c r="C103" s="27"/>
      <c r="D103" s="27"/>
      <c r="E103" s="27"/>
      <c r="F103" s="28">
        <f t="shared" ref="F103:Q103" si="2">SUM(F5:F102)</f>
        <v>27000</v>
      </c>
      <c r="G103" s="28">
        <f t="shared" si="2"/>
        <v>56250</v>
      </c>
      <c r="H103" s="28">
        <f t="shared" si="2"/>
        <v>281700</v>
      </c>
      <c r="I103" s="28">
        <f t="shared" si="2"/>
        <v>598965</v>
      </c>
      <c r="J103" s="28">
        <f t="shared" si="2"/>
        <v>274675</v>
      </c>
      <c r="K103" s="28">
        <f t="shared" si="2"/>
        <v>12850</v>
      </c>
      <c r="L103" s="28">
        <f t="shared" si="2"/>
        <v>0</v>
      </c>
      <c r="M103" s="28">
        <f t="shared" si="2"/>
        <v>0</v>
      </c>
      <c r="N103" s="28">
        <f t="shared" si="2"/>
        <v>0</v>
      </c>
      <c r="O103" s="28">
        <f t="shared" si="2"/>
        <v>0</v>
      </c>
      <c r="P103" s="30">
        <f t="shared" si="2"/>
        <v>1251440</v>
      </c>
      <c r="Q103" s="20">
        <f t="shared" si="2"/>
        <v>0</v>
      </c>
      <c r="R103" s="27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31"/>
      <c r="B104" s="31"/>
      <c r="C104" s="31"/>
      <c r="D104" s="31"/>
      <c r="E104" s="31"/>
      <c r="F104" s="32">
        <f>SUM(F103+G103+H103+I103+J103+K103+L103+M103+N103+O103)</f>
        <v>1251440</v>
      </c>
      <c r="G104" s="6"/>
      <c r="H104" s="6"/>
      <c r="I104" s="6"/>
      <c r="J104" s="6"/>
      <c r="K104" s="6"/>
      <c r="L104" s="7"/>
      <c r="M104" s="33"/>
      <c r="N104" s="33"/>
      <c r="O104" s="33"/>
      <c r="P104" s="21"/>
      <c r="Q104" s="21"/>
      <c r="R104" s="3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44" t="s">
        <v>3090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</sheetData>
  <mergeCells count="19">
    <mergeCell ref="E2:E4"/>
    <mergeCell ref="F3:F4"/>
    <mergeCell ref="G3:H3"/>
    <mergeCell ref="I3:J3"/>
    <mergeCell ref="K3:K4"/>
    <mergeCell ref="L3:L4"/>
    <mergeCell ref="F104:L10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3091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44732.0</v>
      </c>
      <c r="C5" s="14" t="s">
        <v>3092</v>
      </c>
      <c r="D5" s="15">
        <v>22332.0</v>
      </c>
      <c r="E5" s="15" t="s">
        <v>402</v>
      </c>
      <c r="F5" s="18"/>
      <c r="G5" s="18"/>
      <c r="H5" s="17"/>
      <c r="I5" s="24">
        <v>13650.0</v>
      </c>
      <c r="J5" s="18"/>
      <c r="K5" s="18"/>
      <c r="L5" s="16"/>
      <c r="M5" s="16"/>
      <c r="N5" s="16"/>
      <c r="O5" s="16"/>
      <c r="P5" s="19">
        <v>13650.0</v>
      </c>
      <c r="Q5" s="20">
        <f t="shared" ref="Q5:Q106" si="1">SUM(F5+G5+H5+I5+J5+K5+L5+M5+N5+O5-P5)</f>
        <v>0</v>
      </c>
      <c r="R5" s="19" t="s">
        <v>79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44732.0</v>
      </c>
      <c r="C6" s="14" t="s">
        <v>3093</v>
      </c>
      <c r="D6" s="15">
        <v>42046.0</v>
      </c>
      <c r="E6" s="15" t="s">
        <v>148</v>
      </c>
      <c r="F6" s="18"/>
      <c r="G6" s="18"/>
      <c r="H6" s="17"/>
      <c r="I6" s="24"/>
      <c r="J6" s="24"/>
      <c r="K6" s="18">
        <v>10000.0</v>
      </c>
      <c r="L6" s="16"/>
      <c r="M6" s="16"/>
      <c r="N6" s="16"/>
      <c r="O6" s="16"/>
      <c r="P6" s="19">
        <v>10000.0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44732.0</v>
      </c>
      <c r="C7" s="14" t="s">
        <v>3094</v>
      </c>
      <c r="D7" s="15">
        <v>71566.0</v>
      </c>
      <c r="E7" s="15" t="s">
        <v>3095</v>
      </c>
      <c r="F7" s="16"/>
      <c r="G7" s="16"/>
      <c r="H7" s="17"/>
      <c r="I7" s="24"/>
      <c r="J7" s="18">
        <v>27000.0</v>
      </c>
      <c r="K7" s="16"/>
      <c r="L7" s="16"/>
      <c r="M7" s="16"/>
      <c r="N7" s="16"/>
      <c r="O7" s="16"/>
      <c r="P7" s="19">
        <v>27000.0</v>
      </c>
      <c r="Q7" s="20">
        <f t="shared" si="1"/>
        <v>0</v>
      </c>
      <c r="R7" s="19" t="s">
        <v>1283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44732.0</v>
      </c>
      <c r="C8" s="14" t="s">
        <v>3096</v>
      </c>
      <c r="D8" s="15">
        <v>41462.0</v>
      </c>
      <c r="E8" s="15" t="s">
        <v>3097</v>
      </c>
      <c r="F8" s="16"/>
      <c r="G8" s="16"/>
      <c r="H8" s="17"/>
      <c r="I8" s="24">
        <v>6550.0</v>
      </c>
      <c r="J8" s="18"/>
      <c r="K8" s="18"/>
      <c r="L8" s="16"/>
      <c r="M8" s="16"/>
      <c r="N8" s="16"/>
      <c r="O8" s="16"/>
      <c r="P8" s="19">
        <v>6550.0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44733.0</v>
      </c>
      <c r="C9" s="14" t="s">
        <v>3098</v>
      </c>
      <c r="D9" s="15">
        <v>50222.0</v>
      </c>
      <c r="E9" s="15" t="s">
        <v>605</v>
      </c>
      <c r="F9" s="16"/>
      <c r="G9" s="16"/>
      <c r="H9" s="17"/>
      <c r="I9" s="24">
        <v>1250.0</v>
      </c>
      <c r="J9" s="24"/>
      <c r="K9" s="18"/>
      <c r="L9" s="16"/>
      <c r="M9" s="16"/>
      <c r="N9" s="16"/>
      <c r="O9" s="16"/>
      <c r="P9" s="19">
        <v>1250.0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44733.0</v>
      </c>
      <c r="C10" s="14" t="s">
        <v>3099</v>
      </c>
      <c r="D10" s="15">
        <v>52647.0</v>
      </c>
      <c r="E10" s="15" t="s">
        <v>674</v>
      </c>
      <c r="F10" s="16"/>
      <c r="G10" s="16"/>
      <c r="H10" s="17"/>
      <c r="I10" s="24">
        <v>5000.0</v>
      </c>
      <c r="J10" s="24"/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44733.0</v>
      </c>
      <c r="C11" s="14" t="s">
        <v>3100</v>
      </c>
      <c r="D11" s="15">
        <v>54325.0</v>
      </c>
      <c r="E11" s="15" t="s">
        <v>1549</v>
      </c>
      <c r="F11" s="16"/>
      <c r="G11" s="16"/>
      <c r="H11" s="17"/>
      <c r="I11" s="24"/>
      <c r="J11" s="24">
        <v>15000.0</v>
      </c>
      <c r="K11" s="18"/>
      <c r="L11" s="16"/>
      <c r="M11" s="16"/>
      <c r="N11" s="16"/>
      <c r="O11" s="16"/>
      <c r="P11" s="19">
        <v>15000.0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44733.0</v>
      </c>
      <c r="C12" s="14" t="s">
        <v>3101</v>
      </c>
      <c r="D12" s="15">
        <v>46778.0</v>
      </c>
      <c r="E12" s="15" t="s">
        <v>448</v>
      </c>
      <c r="F12" s="16"/>
      <c r="G12" s="16"/>
      <c r="H12" s="17"/>
      <c r="I12" s="24"/>
      <c r="J12" s="24">
        <v>2650.0</v>
      </c>
      <c r="K12" s="18"/>
      <c r="L12" s="16"/>
      <c r="M12" s="16"/>
      <c r="N12" s="16"/>
      <c r="O12" s="16"/>
      <c r="P12" s="19">
        <v>2650.0</v>
      </c>
      <c r="Q12" s="20">
        <f t="shared" si="1"/>
        <v>0</v>
      </c>
      <c r="R12" s="19" t="s">
        <v>48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44733.0</v>
      </c>
      <c r="C13" s="14" t="s">
        <v>3102</v>
      </c>
      <c r="D13" s="15">
        <v>50616.0</v>
      </c>
      <c r="E13" s="15" t="s">
        <v>320</v>
      </c>
      <c r="F13" s="16"/>
      <c r="G13" s="16"/>
      <c r="H13" s="23"/>
      <c r="I13" s="24"/>
      <c r="J13" s="24">
        <v>2500.0</v>
      </c>
      <c r="K13" s="18"/>
      <c r="L13" s="16"/>
      <c r="M13" s="16"/>
      <c r="N13" s="16"/>
      <c r="O13" s="16"/>
      <c r="P13" s="19">
        <v>2500.0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44733.0</v>
      </c>
      <c r="C14" s="14" t="s">
        <v>3103</v>
      </c>
      <c r="D14" s="15">
        <v>49679.0</v>
      </c>
      <c r="E14" s="15" t="s">
        <v>2649</v>
      </c>
      <c r="F14" s="16"/>
      <c r="G14" s="16"/>
      <c r="H14" s="23"/>
      <c r="I14" s="24">
        <v>5150.0</v>
      </c>
      <c r="J14" s="24"/>
      <c r="K14" s="18"/>
      <c r="L14" s="16"/>
      <c r="M14" s="16"/>
      <c r="N14" s="16"/>
      <c r="O14" s="16"/>
      <c r="P14" s="19">
        <v>5150.0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44733.0</v>
      </c>
      <c r="C15" s="14" t="s">
        <v>3104</v>
      </c>
      <c r="D15" s="15">
        <v>71586.0</v>
      </c>
      <c r="E15" s="15" t="s">
        <v>3105</v>
      </c>
      <c r="F15" s="16"/>
      <c r="G15" s="16"/>
      <c r="H15" s="17"/>
      <c r="I15" s="24">
        <v>27000.0</v>
      </c>
      <c r="J15" s="24"/>
      <c r="K15" s="18"/>
      <c r="L15" s="16"/>
      <c r="M15" s="16"/>
      <c r="N15" s="16"/>
      <c r="O15" s="16"/>
      <c r="P15" s="19">
        <v>27000.0</v>
      </c>
      <c r="Q15" s="20">
        <f t="shared" si="1"/>
        <v>0</v>
      </c>
      <c r="R15" s="19" t="s">
        <v>79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44733.0</v>
      </c>
      <c r="C16" s="14" t="s">
        <v>3106</v>
      </c>
      <c r="D16" s="15">
        <v>46778.0</v>
      </c>
      <c r="E16" s="15" t="s">
        <v>448</v>
      </c>
      <c r="F16" s="16"/>
      <c r="G16" s="16"/>
      <c r="H16" s="17"/>
      <c r="I16" s="24"/>
      <c r="J16" s="24">
        <v>5150.0</v>
      </c>
      <c r="K16" s="18"/>
      <c r="L16" s="16"/>
      <c r="M16" s="16"/>
      <c r="N16" s="16"/>
      <c r="O16" s="16"/>
      <c r="P16" s="19">
        <v>5150.0</v>
      </c>
      <c r="Q16" s="20">
        <f t="shared" si="1"/>
        <v>0</v>
      </c>
      <c r="R16" s="19" t="s">
        <v>48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44733.0</v>
      </c>
      <c r="C17" s="14" t="s">
        <v>3107</v>
      </c>
      <c r="D17" s="15">
        <v>56247.0</v>
      </c>
      <c r="E17" s="15" t="s">
        <v>2519</v>
      </c>
      <c r="F17" s="16"/>
      <c r="G17" s="16"/>
      <c r="H17" s="17"/>
      <c r="I17" s="24">
        <v>10000.0</v>
      </c>
      <c r="J17" s="24"/>
      <c r="K17" s="18"/>
      <c r="L17" s="16"/>
      <c r="M17" s="16"/>
      <c r="N17" s="16"/>
      <c r="O17" s="16"/>
      <c r="P17" s="19">
        <v>10000.0</v>
      </c>
      <c r="Q17" s="20">
        <f t="shared" si="1"/>
        <v>0</v>
      </c>
      <c r="R17" s="19" t="s">
        <v>1283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44733.0</v>
      </c>
      <c r="C18" s="14" t="s">
        <v>3108</v>
      </c>
      <c r="D18" s="15">
        <v>22332.0</v>
      </c>
      <c r="E18" s="15" t="s">
        <v>402</v>
      </c>
      <c r="F18" s="16"/>
      <c r="G18" s="16"/>
      <c r="H18" s="17"/>
      <c r="I18" s="24">
        <v>5050.0</v>
      </c>
      <c r="J18" s="24"/>
      <c r="K18" s="18"/>
      <c r="L18" s="16"/>
      <c r="M18" s="16"/>
      <c r="N18" s="16"/>
      <c r="O18" s="16"/>
      <c r="P18" s="19">
        <v>5050.0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44733.0</v>
      </c>
      <c r="C19" s="14" t="s">
        <v>3109</v>
      </c>
      <c r="D19" s="15">
        <v>50593.0</v>
      </c>
      <c r="E19" s="15" t="s">
        <v>47</v>
      </c>
      <c r="F19" s="16"/>
      <c r="G19" s="16"/>
      <c r="H19" s="17"/>
      <c r="I19" s="24">
        <v>22500.0</v>
      </c>
      <c r="J19" s="24"/>
      <c r="K19" s="18"/>
      <c r="L19" s="16"/>
      <c r="M19" s="16"/>
      <c r="N19" s="16"/>
      <c r="O19" s="16"/>
      <c r="P19" s="19">
        <v>22500.0</v>
      </c>
      <c r="Q19" s="20">
        <f t="shared" si="1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44733.0</v>
      </c>
      <c r="C20" s="14" t="s">
        <v>3110</v>
      </c>
      <c r="D20" s="15">
        <v>33055.0</v>
      </c>
      <c r="E20" s="15" t="s">
        <v>2364</v>
      </c>
      <c r="F20" s="16"/>
      <c r="G20" s="16"/>
      <c r="H20" s="23"/>
      <c r="I20" s="24"/>
      <c r="J20" s="24">
        <v>5000.0</v>
      </c>
      <c r="K20" s="18"/>
      <c r="L20" s="16"/>
      <c r="M20" s="16"/>
      <c r="N20" s="16"/>
      <c r="O20" s="16"/>
      <c r="P20" s="19">
        <v>5000.0</v>
      </c>
      <c r="Q20" s="20">
        <f t="shared" si="1"/>
        <v>0</v>
      </c>
      <c r="R20" s="19" t="s">
        <v>1283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44733.0</v>
      </c>
      <c r="C21" s="14" t="s">
        <v>3111</v>
      </c>
      <c r="D21" s="15">
        <v>21821.0</v>
      </c>
      <c r="E21" s="15" t="s">
        <v>492</v>
      </c>
      <c r="F21" s="16"/>
      <c r="G21" s="18">
        <v>1250.0</v>
      </c>
      <c r="H21" s="17"/>
      <c r="I21" s="24"/>
      <c r="J21" s="24"/>
      <c r="K21" s="18"/>
      <c r="L21" s="16"/>
      <c r="M21" s="16"/>
      <c r="N21" s="16"/>
      <c r="O21" s="16"/>
      <c r="P21" s="19">
        <v>1250.0</v>
      </c>
      <c r="Q21" s="20">
        <f t="shared" si="1"/>
        <v>0</v>
      </c>
      <c r="R21" s="19" t="s">
        <v>48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44733.0</v>
      </c>
      <c r="C22" s="14" t="s">
        <v>3112</v>
      </c>
      <c r="D22" s="15">
        <v>48973.0</v>
      </c>
      <c r="E22" s="15" t="s">
        <v>184</v>
      </c>
      <c r="F22" s="16"/>
      <c r="G22" s="16"/>
      <c r="H22" s="17"/>
      <c r="I22" s="24">
        <v>46200.0</v>
      </c>
      <c r="J22" s="24"/>
      <c r="K22" s="18"/>
      <c r="L22" s="16"/>
      <c r="M22" s="16"/>
      <c r="N22" s="16"/>
      <c r="O22" s="16"/>
      <c r="P22" s="19">
        <v>46200.0</v>
      </c>
      <c r="Q22" s="20">
        <f t="shared" si="1"/>
        <v>0</v>
      </c>
      <c r="R22" s="19" t="s">
        <v>79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44733.0</v>
      </c>
      <c r="C23" s="14" t="s">
        <v>3113</v>
      </c>
      <c r="D23" s="15">
        <v>58715.0</v>
      </c>
      <c r="E23" s="15" t="s">
        <v>2885</v>
      </c>
      <c r="F23" s="16"/>
      <c r="G23" s="16"/>
      <c r="H23" s="17"/>
      <c r="I23" s="24"/>
      <c r="J23" s="24">
        <v>1200.0</v>
      </c>
      <c r="K23" s="18"/>
      <c r="L23" s="16"/>
      <c r="M23" s="16"/>
      <c r="N23" s="16"/>
      <c r="O23" s="16"/>
      <c r="P23" s="19">
        <v>1200.0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44733.0</v>
      </c>
      <c r="C24" s="14" t="s">
        <v>3114</v>
      </c>
      <c r="D24" s="15">
        <v>64925.0</v>
      </c>
      <c r="E24" s="15" t="s">
        <v>3115</v>
      </c>
      <c r="F24" s="16"/>
      <c r="G24" s="16"/>
      <c r="H24" s="17"/>
      <c r="I24" s="24"/>
      <c r="J24" s="24">
        <v>5000.0</v>
      </c>
      <c r="K24" s="18"/>
      <c r="L24" s="16"/>
      <c r="M24" s="16"/>
      <c r="N24" s="16"/>
      <c r="O24" s="16"/>
      <c r="P24" s="19">
        <v>5000.0</v>
      </c>
      <c r="Q24" s="20">
        <f t="shared" si="1"/>
        <v>0</v>
      </c>
      <c r="R24" s="19" t="s">
        <v>1283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44733.0</v>
      </c>
      <c r="C25" s="14" t="s">
        <v>3116</v>
      </c>
      <c r="D25" s="15">
        <v>66774.0</v>
      </c>
      <c r="E25" s="15" t="s">
        <v>376</v>
      </c>
      <c r="F25" s="16"/>
      <c r="G25" s="18"/>
      <c r="H25" s="17"/>
      <c r="I25" s="24"/>
      <c r="J25" s="24">
        <v>2500.0</v>
      </c>
      <c r="K25" s="18"/>
      <c r="L25" s="16"/>
      <c r="M25" s="16"/>
      <c r="N25" s="16"/>
      <c r="O25" s="16"/>
      <c r="P25" s="19">
        <v>2500.0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44733.0</v>
      </c>
      <c r="C26" s="14" t="s">
        <v>3117</v>
      </c>
      <c r="D26" s="15">
        <v>54335.0</v>
      </c>
      <c r="E26" s="15" t="s">
        <v>1733</v>
      </c>
      <c r="F26" s="16"/>
      <c r="G26" s="16"/>
      <c r="H26" s="17"/>
      <c r="I26" s="24"/>
      <c r="J26" s="24">
        <v>20150.0</v>
      </c>
      <c r="K26" s="18"/>
      <c r="L26" s="16"/>
      <c r="M26" s="16"/>
      <c r="N26" s="16"/>
      <c r="O26" s="16"/>
      <c r="P26" s="19">
        <v>20150.0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44733.0</v>
      </c>
      <c r="C27" s="14" t="s">
        <v>3118</v>
      </c>
      <c r="D27" s="15">
        <v>48052.0</v>
      </c>
      <c r="E27" s="15" t="s">
        <v>657</v>
      </c>
      <c r="F27" s="16"/>
      <c r="G27" s="16"/>
      <c r="H27" s="17"/>
      <c r="I27" s="24">
        <v>1250.0</v>
      </c>
      <c r="J27" s="24"/>
      <c r="K27" s="18"/>
      <c r="L27" s="16"/>
      <c r="M27" s="16"/>
      <c r="N27" s="16"/>
      <c r="O27" s="16"/>
      <c r="P27" s="19">
        <v>1250.0</v>
      </c>
      <c r="Q27" s="20">
        <f t="shared" si="1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44733.0</v>
      </c>
      <c r="C28" s="14" t="s">
        <v>3119</v>
      </c>
      <c r="D28" s="15">
        <v>62867.0</v>
      </c>
      <c r="E28" s="15" t="s">
        <v>197</v>
      </c>
      <c r="F28" s="16"/>
      <c r="G28" s="16"/>
      <c r="H28" s="17"/>
      <c r="I28" s="24">
        <v>17000.0</v>
      </c>
      <c r="J28" s="24"/>
      <c r="K28" s="18"/>
      <c r="L28" s="16"/>
      <c r="M28" s="16"/>
      <c r="N28" s="16"/>
      <c r="O28" s="16"/>
      <c r="P28" s="19">
        <v>17000.0</v>
      </c>
      <c r="Q28" s="20">
        <f t="shared" si="1"/>
        <v>0</v>
      </c>
      <c r="R28" s="19" t="s">
        <v>79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44733.0</v>
      </c>
      <c r="C29" s="14" t="s">
        <v>3120</v>
      </c>
      <c r="D29" s="15">
        <v>19122.0</v>
      </c>
      <c r="E29" s="15" t="s">
        <v>2551</v>
      </c>
      <c r="F29" s="16"/>
      <c r="G29" s="16"/>
      <c r="H29" s="17"/>
      <c r="I29" s="24">
        <v>1020.0</v>
      </c>
      <c r="J29" s="24"/>
      <c r="K29" s="18"/>
      <c r="L29" s="16"/>
      <c r="M29" s="16"/>
      <c r="N29" s="16"/>
      <c r="O29" s="16"/>
      <c r="P29" s="19">
        <v>1020.0</v>
      </c>
      <c r="Q29" s="20">
        <f t="shared" si="1"/>
        <v>0</v>
      </c>
      <c r="R29" s="19" t="s">
        <v>48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44733.0</v>
      </c>
      <c r="C30" s="14" t="s">
        <v>3121</v>
      </c>
      <c r="D30" s="15">
        <v>64925.0</v>
      </c>
      <c r="E30" s="15" t="s">
        <v>3115</v>
      </c>
      <c r="F30" s="16"/>
      <c r="G30" s="16"/>
      <c r="H30" s="17"/>
      <c r="I30" s="24"/>
      <c r="J30" s="24">
        <v>1400.0</v>
      </c>
      <c r="K30" s="18"/>
      <c r="L30" s="16"/>
      <c r="M30" s="16"/>
      <c r="N30" s="16"/>
      <c r="O30" s="16"/>
      <c r="P30" s="19">
        <v>1400.0</v>
      </c>
      <c r="Q30" s="20">
        <f t="shared" si="1"/>
        <v>0</v>
      </c>
      <c r="R30" s="19" t="s">
        <v>1283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44733.0</v>
      </c>
      <c r="C31" s="14" t="s">
        <v>3122</v>
      </c>
      <c r="D31" s="15">
        <v>64740.0</v>
      </c>
      <c r="E31" s="15" t="s">
        <v>662</v>
      </c>
      <c r="F31" s="16"/>
      <c r="G31" s="16"/>
      <c r="H31" s="17"/>
      <c r="I31" s="24"/>
      <c r="J31" s="24">
        <v>16220.0</v>
      </c>
      <c r="K31" s="18">
        <v>1280.0</v>
      </c>
      <c r="L31" s="16"/>
      <c r="M31" s="16"/>
      <c r="N31" s="16"/>
      <c r="O31" s="16"/>
      <c r="P31" s="19">
        <v>17500.0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44733.0</v>
      </c>
      <c r="C32" s="14" t="s">
        <v>3123</v>
      </c>
      <c r="D32" s="15">
        <v>45096.0</v>
      </c>
      <c r="E32" s="15" t="s">
        <v>169</v>
      </c>
      <c r="F32" s="16"/>
      <c r="G32" s="18"/>
      <c r="H32" s="17"/>
      <c r="I32" s="24">
        <v>3000.0</v>
      </c>
      <c r="J32" s="24"/>
      <c r="K32" s="18"/>
      <c r="L32" s="16"/>
      <c r="M32" s="16"/>
      <c r="N32" s="16"/>
      <c r="O32" s="16"/>
      <c r="P32" s="19">
        <v>3000.0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44733.0</v>
      </c>
      <c r="C33" s="14" t="s">
        <v>3124</v>
      </c>
      <c r="D33" s="15">
        <v>52032.0</v>
      </c>
      <c r="E33" s="15" t="s">
        <v>63</v>
      </c>
      <c r="F33" s="16"/>
      <c r="G33" s="18"/>
      <c r="H33" s="17"/>
      <c r="I33" s="24">
        <v>10000.0</v>
      </c>
      <c r="J33" s="24"/>
      <c r="K33" s="18"/>
      <c r="L33" s="16"/>
      <c r="M33" s="16"/>
      <c r="N33" s="16"/>
      <c r="O33" s="16"/>
      <c r="P33" s="19">
        <v>10000.0</v>
      </c>
      <c r="Q33" s="20">
        <f t="shared" si="1"/>
        <v>0</v>
      </c>
      <c r="R33" s="19" t="s">
        <v>79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44733.0</v>
      </c>
      <c r="C34" s="14" t="s">
        <v>3125</v>
      </c>
      <c r="D34" s="15">
        <v>69646.0</v>
      </c>
      <c r="E34" s="15" t="s">
        <v>1014</v>
      </c>
      <c r="F34" s="16"/>
      <c r="G34" s="16"/>
      <c r="H34" s="17"/>
      <c r="I34" s="24"/>
      <c r="J34" s="24">
        <v>2650.0</v>
      </c>
      <c r="K34" s="18"/>
      <c r="L34" s="16"/>
      <c r="M34" s="16"/>
      <c r="N34" s="16"/>
      <c r="O34" s="16"/>
      <c r="P34" s="19">
        <v>2650.0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44733.0</v>
      </c>
      <c r="C35" s="14" t="s">
        <v>3126</v>
      </c>
      <c r="D35" s="15">
        <v>64663.0</v>
      </c>
      <c r="E35" s="15" t="s">
        <v>380</v>
      </c>
      <c r="F35" s="16"/>
      <c r="G35" s="16"/>
      <c r="H35" s="17"/>
      <c r="I35" s="24"/>
      <c r="J35" s="24">
        <v>150.0</v>
      </c>
      <c r="K35" s="18"/>
      <c r="L35" s="16"/>
      <c r="M35" s="16"/>
      <c r="N35" s="16"/>
      <c r="O35" s="16"/>
      <c r="P35" s="19">
        <v>150.0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44733.0</v>
      </c>
      <c r="C36" s="14" t="s">
        <v>3127</v>
      </c>
      <c r="D36" s="15">
        <v>14329.0</v>
      </c>
      <c r="E36" s="15" t="s">
        <v>637</v>
      </c>
      <c r="F36" s="16"/>
      <c r="G36" s="16"/>
      <c r="H36" s="23"/>
      <c r="I36" s="24">
        <v>700.0</v>
      </c>
      <c r="J36" s="24"/>
      <c r="K36" s="18"/>
      <c r="L36" s="16"/>
      <c r="M36" s="16"/>
      <c r="N36" s="16"/>
      <c r="O36" s="16"/>
      <c r="P36" s="19">
        <v>700.0</v>
      </c>
      <c r="Q36" s="20">
        <f t="shared" si="1"/>
        <v>0</v>
      </c>
      <c r="R36" s="19" t="s">
        <v>48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44733.0</v>
      </c>
      <c r="C37" s="14" t="s">
        <v>3128</v>
      </c>
      <c r="D37" s="15">
        <v>22332.0</v>
      </c>
      <c r="E37" s="15" t="s">
        <v>402</v>
      </c>
      <c r="F37" s="16"/>
      <c r="G37" s="16"/>
      <c r="H37" s="17"/>
      <c r="I37" s="24"/>
      <c r="J37" s="24">
        <v>50000.0</v>
      </c>
      <c r="K37" s="18"/>
      <c r="L37" s="16"/>
      <c r="M37" s="16"/>
      <c r="N37" s="16"/>
      <c r="O37" s="16"/>
      <c r="P37" s="19">
        <v>50000.0</v>
      </c>
      <c r="Q37" s="20">
        <f t="shared" si="1"/>
        <v>0</v>
      </c>
      <c r="R37" s="19" t="s">
        <v>1283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44733.0</v>
      </c>
      <c r="C38" s="14" t="s">
        <v>3129</v>
      </c>
      <c r="D38" s="15">
        <v>42046.0</v>
      </c>
      <c r="E38" s="15" t="s">
        <v>148</v>
      </c>
      <c r="F38" s="16"/>
      <c r="G38" s="18"/>
      <c r="H38" s="17"/>
      <c r="I38" s="24"/>
      <c r="J38" s="24"/>
      <c r="K38" s="18">
        <v>5000.0</v>
      </c>
      <c r="L38" s="16"/>
      <c r="M38" s="16"/>
      <c r="N38" s="16"/>
      <c r="O38" s="16"/>
      <c r="P38" s="19">
        <v>5000.0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44733.0</v>
      </c>
      <c r="C39" s="14" t="s">
        <v>3130</v>
      </c>
      <c r="D39" s="15">
        <v>50222.0</v>
      </c>
      <c r="E39" s="15" t="s">
        <v>605</v>
      </c>
      <c r="F39" s="16"/>
      <c r="G39" s="16"/>
      <c r="H39" s="17"/>
      <c r="I39" s="24">
        <v>200.0</v>
      </c>
      <c r="J39" s="24"/>
      <c r="K39" s="18"/>
      <c r="L39" s="16"/>
      <c r="M39" s="18"/>
      <c r="N39" s="16"/>
      <c r="O39" s="16"/>
      <c r="P39" s="19">
        <v>200.0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44733.0</v>
      </c>
      <c r="C40" s="14" t="s">
        <v>3131</v>
      </c>
      <c r="D40" s="15">
        <v>64740.0</v>
      </c>
      <c r="E40" s="15" t="s">
        <v>662</v>
      </c>
      <c r="F40" s="16"/>
      <c r="G40" s="18"/>
      <c r="H40" s="17"/>
      <c r="I40" s="24"/>
      <c r="J40" s="24">
        <v>5000.0</v>
      </c>
      <c r="K40" s="18"/>
      <c r="L40" s="16"/>
      <c r="M40" s="16"/>
      <c r="N40" s="16"/>
      <c r="O40" s="16"/>
      <c r="P40" s="19">
        <v>5000.0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44733.0</v>
      </c>
      <c r="C41" s="14" t="s">
        <v>3132</v>
      </c>
      <c r="D41" s="15">
        <v>22332.0</v>
      </c>
      <c r="E41" s="15" t="s">
        <v>402</v>
      </c>
      <c r="F41" s="16"/>
      <c r="G41" s="16"/>
      <c r="H41" s="23"/>
      <c r="I41" s="24">
        <v>5150.0</v>
      </c>
      <c r="J41" s="24"/>
      <c r="K41" s="18"/>
      <c r="L41" s="16"/>
      <c r="M41" s="16"/>
      <c r="N41" s="16"/>
      <c r="O41" s="16"/>
      <c r="P41" s="19">
        <v>5150.0</v>
      </c>
      <c r="Q41" s="20">
        <f t="shared" si="1"/>
        <v>0</v>
      </c>
      <c r="R41" s="19" t="s">
        <v>1283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44733.0</v>
      </c>
      <c r="C42" s="14" t="s">
        <v>3133</v>
      </c>
      <c r="D42" s="15">
        <v>46179.0</v>
      </c>
      <c r="E42" s="15" t="s">
        <v>3134</v>
      </c>
      <c r="F42" s="16"/>
      <c r="G42" s="16"/>
      <c r="H42" s="17"/>
      <c r="I42" s="24"/>
      <c r="J42" s="24">
        <v>2650.0</v>
      </c>
      <c r="K42" s="18"/>
      <c r="L42" s="16"/>
      <c r="M42" s="16"/>
      <c r="N42" s="16"/>
      <c r="O42" s="16"/>
      <c r="P42" s="19">
        <v>2650.0</v>
      </c>
      <c r="Q42" s="20">
        <f t="shared" si="1"/>
        <v>0</v>
      </c>
      <c r="R42" s="19" t="s">
        <v>48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44733.0</v>
      </c>
      <c r="C43" s="14" t="s">
        <v>3135</v>
      </c>
      <c r="D43" s="15">
        <v>71591.0</v>
      </c>
      <c r="E43" s="15" t="s">
        <v>3136</v>
      </c>
      <c r="F43" s="16"/>
      <c r="G43" s="16"/>
      <c r="H43" s="17"/>
      <c r="I43" s="24">
        <v>27000.0</v>
      </c>
      <c r="J43" s="24"/>
      <c r="K43" s="18"/>
      <c r="L43" s="16"/>
      <c r="M43" s="16"/>
      <c r="N43" s="16"/>
      <c r="O43" s="16"/>
      <c r="P43" s="19">
        <v>27000.0</v>
      </c>
      <c r="Q43" s="20">
        <f t="shared" si="1"/>
        <v>0</v>
      </c>
      <c r="R43" s="19" t="s">
        <v>79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44733.0</v>
      </c>
      <c r="C44" s="14" t="s">
        <v>3137</v>
      </c>
      <c r="D44" s="15">
        <v>59562.0</v>
      </c>
      <c r="E44" s="15" t="s">
        <v>1921</v>
      </c>
      <c r="F44" s="18"/>
      <c r="G44" s="16"/>
      <c r="H44" s="23"/>
      <c r="I44" s="24">
        <v>0.0</v>
      </c>
      <c r="J44" s="24"/>
      <c r="K44" s="18"/>
      <c r="L44" s="16"/>
      <c r="M44" s="16"/>
      <c r="N44" s="16"/>
      <c r="O44" s="16"/>
      <c r="P44" s="19">
        <v>5000.0</v>
      </c>
      <c r="Q44" s="20">
        <f t="shared" si="1"/>
        <v>-5000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44733.0</v>
      </c>
      <c r="C45" s="14" t="s">
        <v>3138</v>
      </c>
      <c r="D45" s="15">
        <v>51406.0</v>
      </c>
      <c r="E45" s="15" t="s">
        <v>367</v>
      </c>
      <c r="F45" s="18"/>
      <c r="G45" s="16"/>
      <c r="H45" s="17"/>
      <c r="I45" s="24">
        <v>50000.0</v>
      </c>
      <c r="J45" s="24"/>
      <c r="K45" s="18"/>
      <c r="L45" s="16"/>
      <c r="M45" s="16"/>
      <c r="N45" s="16"/>
      <c r="O45" s="16"/>
      <c r="P45" s="19">
        <v>50000.0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44733.0</v>
      </c>
      <c r="C46" s="14" t="s">
        <v>3139</v>
      </c>
      <c r="D46" s="15">
        <v>64857.0</v>
      </c>
      <c r="E46" s="15" t="s">
        <v>3140</v>
      </c>
      <c r="F46" s="18"/>
      <c r="G46" s="16"/>
      <c r="H46" s="17"/>
      <c r="I46" s="24">
        <v>5150.0</v>
      </c>
      <c r="J46" s="24"/>
      <c r="K46" s="18"/>
      <c r="L46" s="16"/>
      <c r="M46" s="16"/>
      <c r="N46" s="16"/>
      <c r="O46" s="16"/>
      <c r="P46" s="19">
        <v>5150.0</v>
      </c>
      <c r="Q46" s="20">
        <f t="shared" si="1"/>
        <v>0</v>
      </c>
      <c r="R46" s="19" t="s">
        <v>79</v>
      </c>
      <c r="S46" s="21"/>
      <c r="T46" s="3"/>
      <c r="U46" s="3"/>
      <c r="V46" s="3"/>
      <c r="W46" s="44">
        <v>15000.0</v>
      </c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44733.0</v>
      </c>
      <c r="C47" s="14" t="s">
        <v>3141</v>
      </c>
      <c r="D47" s="15">
        <v>68041.0</v>
      </c>
      <c r="E47" s="15" t="s">
        <v>296</v>
      </c>
      <c r="F47" s="16"/>
      <c r="G47" s="18"/>
      <c r="H47" s="23"/>
      <c r="I47" s="24">
        <v>15000.0</v>
      </c>
      <c r="J47" s="24"/>
      <c r="K47" s="18"/>
      <c r="L47" s="16"/>
      <c r="M47" s="16"/>
      <c r="N47" s="16"/>
      <c r="O47" s="16"/>
      <c r="P47" s="19">
        <v>15000.0</v>
      </c>
      <c r="Q47" s="20">
        <f t="shared" si="1"/>
        <v>0</v>
      </c>
      <c r="R47" s="19" t="s">
        <v>79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44733.0</v>
      </c>
      <c r="C48" s="14" t="s">
        <v>3142</v>
      </c>
      <c r="D48" s="15">
        <v>42462.0</v>
      </c>
      <c r="E48" s="15" t="s">
        <v>3143</v>
      </c>
      <c r="F48" s="16"/>
      <c r="G48" s="18"/>
      <c r="H48" s="17"/>
      <c r="I48" s="24"/>
      <c r="J48" s="24">
        <v>5000.0</v>
      </c>
      <c r="K48" s="18"/>
      <c r="L48" s="16"/>
      <c r="M48" s="16"/>
      <c r="N48" s="16"/>
      <c r="O48" s="16"/>
      <c r="P48" s="19">
        <v>5000.0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44733.0</v>
      </c>
      <c r="C49" s="14" t="s">
        <v>3144</v>
      </c>
      <c r="D49" s="15">
        <v>50909.0</v>
      </c>
      <c r="E49" s="15" t="s">
        <v>3145</v>
      </c>
      <c r="F49" s="18"/>
      <c r="G49" s="18"/>
      <c r="H49" s="17"/>
      <c r="I49" s="24"/>
      <c r="J49" s="24">
        <v>5000.0</v>
      </c>
      <c r="K49" s="18"/>
      <c r="L49" s="16"/>
      <c r="M49" s="16"/>
      <c r="N49" s="16"/>
      <c r="O49" s="16"/>
      <c r="P49" s="19">
        <v>5000.0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44733.0</v>
      </c>
      <c r="C50" s="14" t="s">
        <v>3146</v>
      </c>
      <c r="D50" s="15">
        <v>39317.0</v>
      </c>
      <c r="E50" s="15" t="s">
        <v>139</v>
      </c>
      <c r="F50" s="16"/>
      <c r="G50" s="18"/>
      <c r="H50" s="23"/>
      <c r="I50" s="24"/>
      <c r="J50" s="24">
        <v>2650.0</v>
      </c>
      <c r="K50" s="18"/>
      <c r="L50" s="16"/>
      <c r="M50" s="16"/>
      <c r="N50" s="16"/>
      <c r="O50" s="16"/>
      <c r="P50" s="19">
        <v>2650.0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44733.0</v>
      </c>
      <c r="C51" s="14" t="s">
        <v>3147</v>
      </c>
      <c r="D51" s="15">
        <v>52681.0</v>
      </c>
      <c r="E51" s="15" t="s">
        <v>628</v>
      </c>
      <c r="F51" s="16"/>
      <c r="G51" s="16"/>
      <c r="H51" s="17"/>
      <c r="I51" s="24">
        <v>2650.0</v>
      </c>
      <c r="J51" s="24"/>
      <c r="K51" s="18"/>
      <c r="L51" s="16"/>
      <c r="M51" s="16"/>
      <c r="N51" s="16"/>
      <c r="O51" s="16"/>
      <c r="P51" s="19">
        <v>2650.0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44733.0</v>
      </c>
      <c r="C52" s="14" t="s">
        <v>3148</v>
      </c>
      <c r="D52" s="15">
        <v>48854.0</v>
      </c>
      <c r="E52" s="15" t="s">
        <v>830</v>
      </c>
      <c r="F52" s="16"/>
      <c r="G52" s="16"/>
      <c r="H52" s="17"/>
      <c r="I52" s="24"/>
      <c r="J52" s="24">
        <v>3900.0</v>
      </c>
      <c r="K52" s="18"/>
      <c r="L52" s="16"/>
      <c r="M52" s="16"/>
      <c r="N52" s="16"/>
      <c r="O52" s="16"/>
      <c r="P52" s="19">
        <v>3900.0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44733.0</v>
      </c>
      <c r="C53" s="14" t="s">
        <v>3149</v>
      </c>
      <c r="D53" s="15">
        <v>42339.0</v>
      </c>
      <c r="E53" s="15" t="s">
        <v>1086</v>
      </c>
      <c r="F53" s="16"/>
      <c r="G53" s="18"/>
      <c r="H53" s="17"/>
      <c r="I53" s="24"/>
      <c r="J53" s="24">
        <v>400.0</v>
      </c>
      <c r="K53" s="18"/>
      <c r="L53" s="16"/>
      <c r="M53" s="16"/>
      <c r="N53" s="16"/>
      <c r="O53" s="16"/>
      <c r="P53" s="19">
        <v>400.0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44733.0</v>
      </c>
      <c r="C54" s="14" t="s">
        <v>3150</v>
      </c>
      <c r="D54" s="15">
        <v>22332.0</v>
      </c>
      <c r="E54" s="15" t="s">
        <v>402</v>
      </c>
      <c r="F54" s="16"/>
      <c r="G54" s="16"/>
      <c r="H54" s="17"/>
      <c r="I54" s="24">
        <v>2650.0</v>
      </c>
      <c r="J54" s="24"/>
      <c r="K54" s="18"/>
      <c r="L54" s="16"/>
      <c r="M54" s="18"/>
      <c r="N54" s="16"/>
      <c r="O54" s="16"/>
      <c r="P54" s="19">
        <v>2650.0</v>
      </c>
      <c r="Q54" s="20">
        <f t="shared" si="1"/>
        <v>0</v>
      </c>
      <c r="R54" s="19" t="s">
        <v>79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44733.0</v>
      </c>
      <c r="C55" s="14" t="s">
        <v>3151</v>
      </c>
      <c r="D55" s="15">
        <v>58074.0</v>
      </c>
      <c r="E55" s="15" t="s">
        <v>1448</v>
      </c>
      <c r="F55" s="16"/>
      <c r="G55" s="18"/>
      <c r="H55" s="17"/>
      <c r="I55" s="24">
        <v>22790.0</v>
      </c>
      <c r="J55" s="24"/>
      <c r="K55" s="18"/>
      <c r="L55" s="16"/>
      <c r="M55" s="16"/>
      <c r="N55" s="16"/>
      <c r="O55" s="16"/>
      <c r="P55" s="19">
        <v>22790.0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44733.0</v>
      </c>
      <c r="C56" s="14" t="s">
        <v>3152</v>
      </c>
      <c r="D56" s="15">
        <v>32283.0</v>
      </c>
      <c r="E56" s="15" t="s">
        <v>865</v>
      </c>
      <c r="F56" s="16"/>
      <c r="G56" s="18"/>
      <c r="H56" s="17"/>
      <c r="I56" s="24">
        <v>30000.0</v>
      </c>
      <c r="J56" s="24"/>
      <c r="K56" s="18"/>
      <c r="L56" s="16"/>
      <c r="M56" s="16"/>
      <c r="N56" s="16"/>
      <c r="O56" s="16"/>
      <c r="P56" s="19">
        <v>30000.0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44733.0</v>
      </c>
      <c r="C57" s="14" t="s">
        <v>3153</v>
      </c>
      <c r="D57" s="15">
        <v>48052.0</v>
      </c>
      <c r="E57" s="15" t="s">
        <v>657</v>
      </c>
      <c r="F57" s="16"/>
      <c r="G57" s="16"/>
      <c r="H57" s="17"/>
      <c r="I57" s="24">
        <v>2500.0</v>
      </c>
      <c r="J57" s="24"/>
      <c r="K57" s="18"/>
      <c r="L57" s="16"/>
      <c r="M57" s="16"/>
      <c r="N57" s="16"/>
      <c r="O57" s="16"/>
      <c r="P57" s="19">
        <v>2500.0</v>
      </c>
      <c r="Q57" s="20">
        <f t="shared" si="1"/>
        <v>0</v>
      </c>
      <c r="R57" s="19" t="s">
        <v>79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44733.0</v>
      </c>
      <c r="C58" s="14" t="s">
        <v>3154</v>
      </c>
      <c r="D58" s="15">
        <v>13133.0</v>
      </c>
      <c r="E58" s="15" t="s">
        <v>1956</v>
      </c>
      <c r="F58" s="16"/>
      <c r="G58" s="16"/>
      <c r="H58" s="17"/>
      <c r="I58" s="24"/>
      <c r="J58" s="24">
        <v>10000.0</v>
      </c>
      <c r="K58" s="18"/>
      <c r="L58" s="16"/>
      <c r="M58" s="16"/>
      <c r="N58" s="16"/>
      <c r="O58" s="16"/>
      <c r="P58" s="19">
        <v>10000.0</v>
      </c>
      <c r="Q58" s="20">
        <f t="shared" si="1"/>
        <v>0</v>
      </c>
      <c r="R58" s="19" t="s">
        <v>24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44733.0</v>
      </c>
      <c r="C59" s="14" t="s">
        <v>3155</v>
      </c>
      <c r="D59" s="15">
        <v>50221.0</v>
      </c>
      <c r="E59" s="15" t="s">
        <v>3156</v>
      </c>
      <c r="F59" s="16"/>
      <c r="G59" s="16"/>
      <c r="H59" s="17"/>
      <c r="I59" s="24">
        <v>5000.0</v>
      </c>
      <c r="J59" s="24"/>
      <c r="K59" s="18"/>
      <c r="L59" s="16"/>
      <c r="M59" s="16"/>
      <c r="N59" s="16"/>
      <c r="O59" s="16"/>
      <c r="P59" s="19">
        <v>5000.0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44733.0</v>
      </c>
      <c r="C60" s="14" t="s">
        <v>3157</v>
      </c>
      <c r="D60" s="15">
        <v>67160.0</v>
      </c>
      <c r="E60" s="15" t="s">
        <v>3158</v>
      </c>
      <c r="F60" s="16"/>
      <c r="G60" s="16"/>
      <c r="H60" s="23"/>
      <c r="I60" s="24">
        <v>12500.0</v>
      </c>
      <c r="J60" s="24"/>
      <c r="K60" s="18"/>
      <c r="L60" s="16"/>
      <c r="M60" s="16"/>
      <c r="N60" s="16"/>
      <c r="O60" s="16"/>
      <c r="P60" s="19">
        <v>12500.0</v>
      </c>
      <c r="Q60" s="20">
        <f t="shared" si="1"/>
        <v>0</v>
      </c>
      <c r="R60" s="19" t="s">
        <v>24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44733.0</v>
      </c>
      <c r="C61" s="14" t="s">
        <v>3159</v>
      </c>
      <c r="D61" s="15">
        <v>70684.0</v>
      </c>
      <c r="E61" s="15" t="s">
        <v>1033</v>
      </c>
      <c r="F61" s="16"/>
      <c r="G61" s="16"/>
      <c r="H61" s="23"/>
      <c r="I61" s="24"/>
      <c r="J61" s="24">
        <v>15000.0</v>
      </c>
      <c r="K61" s="18"/>
      <c r="L61" s="16"/>
      <c r="M61" s="16"/>
      <c r="N61" s="16"/>
      <c r="O61" s="16"/>
      <c r="P61" s="19">
        <v>15000.0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44733.0</v>
      </c>
      <c r="C62" s="14" t="s">
        <v>3160</v>
      </c>
      <c r="D62" s="15">
        <v>52240.0</v>
      </c>
      <c r="E62" s="15" t="s">
        <v>666</v>
      </c>
      <c r="F62" s="16"/>
      <c r="G62" s="16"/>
      <c r="H62" s="17"/>
      <c r="I62" s="24"/>
      <c r="J62" s="24">
        <v>19250.0</v>
      </c>
      <c r="K62" s="18"/>
      <c r="L62" s="16"/>
      <c r="M62" s="16"/>
      <c r="N62" s="16"/>
      <c r="O62" s="16"/>
      <c r="P62" s="19">
        <v>19250.0</v>
      </c>
      <c r="Q62" s="20">
        <f t="shared" si="1"/>
        <v>0</v>
      </c>
      <c r="R62" s="19" t="s">
        <v>44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5.5" customHeight="1">
      <c r="A63" s="12">
        <v>59.0</v>
      </c>
      <c r="B63" s="13">
        <v>44733.0</v>
      </c>
      <c r="C63" s="14" t="s">
        <v>3161</v>
      </c>
      <c r="D63" s="15">
        <v>54899.0</v>
      </c>
      <c r="E63" s="15" t="s">
        <v>589</v>
      </c>
      <c r="F63" s="16"/>
      <c r="G63" s="18"/>
      <c r="H63" s="17"/>
      <c r="I63" s="24">
        <v>3200.0</v>
      </c>
      <c r="J63" s="24"/>
      <c r="K63" s="18"/>
      <c r="L63" s="16"/>
      <c r="M63" s="16"/>
      <c r="N63" s="16"/>
      <c r="O63" s="16"/>
      <c r="P63" s="19">
        <v>3200.0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44733.0</v>
      </c>
      <c r="C64" s="14" t="s">
        <v>3162</v>
      </c>
      <c r="D64" s="15">
        <v>58050.0</v>
      </c>
      <c r="E64" s="15" t="s">
        <v>1216</v>
      </c>
      <c r="F64" s="16"/>
      <c r="G64" s="16"/>
      <c r="H64" s="17"/>
      <c r="I64" s="24"/>
      <c r="J64" s="24">
        <v>350.0</v>
      </c>
      <c r="K64" s="18"/>
      <c r="L64" s="16"/>
      <c r="M64" s="16"/>
      <c r="N64" s="16"/>
      <c r="O64" s="16"/>
      <c r="P64" s="19">
        <v>350.0</v>
      </c>
      <c r="Q64" s="20">
        <f t="shared" si="1"/>
        <v>0</v>
      </c>
      <c r="R64" s="19" t="s">
        <v>79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44733.0</v>
      </c>
      <c r="C65" s="14" t="s">
        <v>3163</v>
      </c>
      <c r="D65" s="15">
        <v>47510.0</v>
      </c>
      <c r="E65" s="15" t="s">
        <v>306</v>
      </c>
      <c r="F65" s="18"/>
      <c r="G65" s="16"/>
      <c r="H65" s="17"/>
      <c r="I65" s="24">
        <v>7300.0</v>
      </c>
      <c r="J65" s="24"/>
      <c r="K65" s="18"/>
      <c r="L65" s="16"/>
      <c r="M65" s="16"/>
      <c r="N65" s="16"/>
      <c r="O65" s="16"/>
      <c r="P65" s="19">
        <v>7300.0</v>
      </c>
      <c r="Q65" s="20">
        <f t="shared" si="1"/>
        <v>0</v>
      </c>
      <c r="R65" s="19" t="s">
        <v>79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44733.0</v>
      </c>
      <c r="C66" s="14" t="s">
        <v>3164</v>
      </c>
      <c r="D66" s="15">
        <v>58074.0</v>
      </c>
      <c r="E66" s="15" t="s">
        <v>1448</v>
      </c>
      <c r="F66" s="16"/>
      <c r="G66" s="16"/>
      <c r="H66" s="17"/>
      <c r="I66" s="24">
        <v>200.0</v>
      </c>
      <c r="J66" s="24"/>
      <c r="K66" s="18"/>
      <c r="L66" s="16"/>
      <c r="M66" s="16"/>
      <c r="N66" s="16"/>
      <c r="O66" s="16"/>
      <c r="P66" s="19">
        <v>200.0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44733.0</v>
      </c>
      <c r="C67" s="14" t="s">
        <v>3165</v>
      </c>
      <c r="D67" s="15">
        <v>50595.0</v>
      </c>
      <c r="E67" s="15" t="s">
        <v>308</v>
      </c>
      <c r="F67" s="16"/>
      <c r="G67" s="16"/>
      <c r="H67" s="23">
        <v>80000.0</v>
      </c>
      <c r="I67" s="24"/>
      <c r="J67" s="24"/>
      <c r="K67" s="18"/>
      <c r="L67" s="16"/>
      <c r="M67" s="16"/>
      <c r="N67" s="16"/>
      <c r="O67" s="16"/>
      <c r="P67" s="19">
        <v>80000.0</v>
      </c>
      <c r="Q67" s="20">
        <f t="shared" si="1"/>
        <v>0</v>
      </c>
      <c r="R67" s="19" t="s">
        <v>79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44733.0</v>
      </c>
      <c r="C68" s="14" t="s">
        <v>3166</v>
      </c>
      <c r="D68" s="15">
        <v>45937.0</v>
      </c>
      <c r="E68" s="15" t="s">
        <v>408</v>
      </c>
      <c r="F68" s="16"/>
      <c r="G68" s="18"/>
      <c r="H68" s="17"/>
      <c r="I68" s="24">
        <v>17750.0</v>
      </c>
      <c r="J68" s="24"/>
      <c r="K68" s="18"/>
      <c r="L68" s="16"/>
      <c r="M68" s="16"/>
      <c r="N68" s="16"/>
      <c r="O68" s="16"/>
      <c r="P68" s="19">
        <v>17750.0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44733.0</v>
      </c>
      <c r="C69" s="14" t="s">
        <v>3167</v>
      </c>
      <c r="D69" s="15">
        <v>51941.0</v>
      </c>
      <c r="E69" s="15" t="s">
        <v>1221</v>
      </c>
      <c r="F69" s="18"/>
      <c r="G69" s="16"/>
      <c r="H69" s="17"/>
      <c r="I69" s="24">
        <v>58000.0</v>
      </c>
      <c r="J69" s="24"/>
      <c r="K69" s="18"/>
      <c r="L69" s="16"/>
      <c r="M69" s="16"/>
      <c r="N69" s="16"/>
      <c r="O69" s="16"/>
      <c r="P69" s="19">
        <v>58000.0</v>
      </c>
      <c r="Q69" s="20">
        <f t="shared" si="1"/>
        <v>0</v>
      </c>
      <c r="R69" s="19" t="s">
        <v>79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44733.0</v>
      </c>
      <c r="C70" s="14" t="s">
        <v>3168</v>
      </c>
      <c r="D70" s="15">
        <v>35227.0</v>
      </c>
      <c r="E70" s="15" t="s">
        <v>431</v>
      </c>
      <c r="F70" s="18">
        <v>700.0</v>
      </c>
      <c r="G70" s="18"/>
      <c r="H70" s="17"/>
      <c r="I70" s="24"/>
      <c r="J70" s="24"/>
      <c r="K70" s="18"/>
      <c r="L70" s="16"/>
      <c r="M70" s="18"/>
      <c r="N70" s="16"/>
      <c r="O70" s="16"/>
      <c r="P70" s="19">
        <v>700.0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44733.0</v>
      </c>
      <c r="C71" s="14" t="s">
        <v>3169</v>
      </c>
      <c r="D71" s="15">
        <v>34920.0</v>
      </c>
      <c r="E71" s="15" t="s">
        <v>3170</v>
      </c>
      <c r="F71" s="16"/>
      <c r="G71" s="16"/>
      <c r="H71" s="17"/>
      <c r="I71" s="24">
        <v>10000.0</v>
      </c>
      <c r="J71" s="24"/>
      <c r="K71" s="18"/>
      <c r="L71" s="16"/>
      <c r="M71" s="16"/>
      <c r="N71" s="16"/>
      <c r="O71" s="16"/>
      <c r="P71" s="19">
        <v>10000.0</v>
      </c>
      <c r="Q71" s="20">
        <f t="shared" si="1"/>
        <v>0</v>
      </c>
      <c r="R71" s="19" t="s">
        <v>79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44733.0</v>
      </c>
      <c r="C72" s="14" t="s">
        <v>3171</v>
      </c>
      <c r="D72" s="15">
        <v>51782.0</v>
      </c>
      <c r="E72" s="15" t="s">
        <v>541</v>
      </c>
      <c r="F72" s="16"/>
      <c r="G72" s="16"/>
      <c r="H72" s="17"/>
      <c r="I72" s="24"/>
      <c r="J72" s="24">
        <v>350.0</v>
      </c>
      <c r="K72" s="18"/>
      <c r="L72" s="16"/>
      <c r="M72" s="16"/>
      <c r="N72" s="16"/>
      <c r="O72" s="16"/>
      <c r="P72" s="19">
        <v>350.0</v>
      </c>
      <c r="Q72" s="20">
        <f t="shared" si="1"/>
        <v>0</v>
      </c>
      <c r="R72" s="19" t="s">
        <v>79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44733.0</v>
      </c>
      <c r="C73" s="14" t="s">
        <v>3172</v>
      </c>
      <c r="D73" s="15">
        <v>10320.0</v>
      </c>
      <c r="E73" s="15" t="s">
        <v>312</v>
      </c>
      <c r="F73" s="16"/>
      <c r="G73" s="16"/>
      <c r="H73" s="17"/>
      <c r="I73" s="24">
        <v>3500.0</v>
      </c>
      <c r="J73" s="24"/>
      <c r="K73" s="18"/>
      <c r="L73" s="16"/>
      <c r="M73" s="16"/>
      <c r="N73" s="16"/>
      <c r="O73" s="16"/>
      <c r="P73" s="19">
        <v>3500.0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44733.0</v>
      </c>
      <c r="C74" s="14" t="s">
        <v>3173</v>
      </c>
      <c r="D74" s="15">
        <v>57499.0</v>
      </c>
      <c r="E74" s="15" t="s">
        <v>177</v>
      </c>
      <c r="F74" s="18"/>
      <c r="G74" s="18"/>
      <c r="H74" s="23"/>
      <c r="I74" s="24"/>
      <c r="J74" s="24">
        <v>1400.0</v>
      </c>
      <c r="K74" s="24"/>
      <c r="L74" s="16"/>
      <c r="M74" s="16"/>
      <c r="N74" s="16"/>
      <c r="O74" s="16"/>
      <c r="P74" s="19">
        <v>1400.0</v>
      </c>
      <c r="Q74" s="20">
        <f t="shared" si="1"/>
        <v>0</v>
      </c>
      <c r="R74" s="19" t="s">
        <v>79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44733.0</v>
      </c>
      <c r="C75" s="14" t="s">
        <v>3174</v>
      </c>
      <c r="D75" s="15">
        <v>30895.0</v>
      </c>
      <c r="E75" s="15" t="s">
        <v>41</v>
      </c>
      <c r="F75" s="16"/>
      <c r="G75" s="18"/>
      <c r="H75" s="17"/>
      <c r="I75" s="24">
        <v>92500.0</v>
      </c>
      <c r="J75" s="24"/>
      <c r="K75" s="18"/>
      <c r="L75" s="16"/>
      <c r="M75" s="16"/>
      <c r="N75" s="16"/>
      <c r="O75" s="16"/>
      <c r="P75" s="19">
        <v>92500.0</v>
      </c>
      <c r="Q75" s="20">
        <f t="shared" si="1"/>
        <v>0</v>
      </c>
      <c r="R75" s="19" t="s">
        <v>79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44733.0</v>
      </c>
      <c r="C76" s="14" t="s">
        <v>3175</v>
      </c>
      <c r="D76" s="15">
        <v>51697.0</v>
      </c>
      <c r="E76" s="15" t="s">
        <v>616</v>
      </c>
      <c r="F76" s="16"/>
      <c r="G76" s="16"/>
      <c r="H76" s="23"/>
      <c r="I76" s="24"/>
      <c r="J76" s="24">
        <v>5150.0</v>
      </c>
      <c r="K76" s="18"/>
      <c r="L76" s="16"/>
      <c r="M76" s="16"/>
      <c r="N76" s="16"/>
      <c r="O76" s="16"/>
      <c r="P76" s="19">
        <v>5150.0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44733.0</v>
      </c>
      <c r="C77" s="14" t="s">
        <v>3176</v>
      </c>
      <c r="D77" s="15">
        <v>10288.0</v>
      </c>
      <c r="E77" s="15" t="s">
        <v>423</v>
      </c>
      <c r="F77" s="16"/>
      <c r="G77" s="18"/>
      <c r="H77" s="23"/>
      <c r="I77" s="24">
        <v>12500.0</v>
      </c>
      <c r="J77" s="24"/>
      <c r="K77" s="18"/>
      <c r="L77" s="16"/>
      <c r="M77" s="16"/>
      <c r="N77" s="16"/>
      <c r="O77" s="16"/>
      <c r="P77" s="19">
        <v>12500.0</v>
      </c>
      <c r="Q77" s="20">
        <f t="shared" si="1"/>
        <v>0</v>
      </c>
      <c r="R77" s="19" t="s">
        <v>79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44733.0</v>
      </c>
      <c r="C78" s="14" t="s">
        <v>3177</v>
      </c>
      <c r="D78" s="15">
        <v>50739.0</v>
      </c>
      <c r="E78" s="15" t="s">
        <v>76</v>
      </c>
      <c r="F78" s="18"/>
      <c r="G78" s="18"/>
      <c r="H78" s="23"/>
      <c r="I78" s="24">
        <v>350.0</v>
      </c>
      <c r="J78" s="24"/>
      <c r="K78" s="24"/>
      <c r="L78" s="16"/>
      <c r="M78" s="16"/>
      <c r="N78" s="16"/>
      <c r="O78" s="16"/>
      <c r="P78" s="19">
        <v>350.0</v>
      </c>
      <c r="Q78" s="20">
        <f t="shared" si="1"/>
        <v>0</v>
      </c>
      <c r="R78" s="19" t="s">
        <v>79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44733.0</v>
      </c>
      <c r="C79" s="14" t="s">
        <v>3178</v>
      </c>
      <c r="D79" s="15">
        <v>48910.0</v>
      </c>
      <c r="E79" s="15" t="s">
        <v>74</v>
      </c>
      <c r="F79" s="16"/>
      <c r="G79" s="16"/>
      <c r="H79" s="17"/>
      <c r="I79" s="24">
        <v>1400.0</v>
      </c>
      <c r="J79" s="24"/>
      <c r="K79" s="18"/>
      <c r="L79" s="16"/>
      <c r="M79" s="16"/>
      <c r="N79" s="16"/>
      <c r="O79" s="16"/>
      <c r="P79" s="19">
        <v>1400.0</v>
      </c>
      <c r="Q79" s="20">
        <f t="shared" si="1"/>
        <v>0</v>
      </c>
      <c r="R79" s="19" t="s">
        <v>79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44733.0</v>
      </c>
      <c r="C80" s="14" t="s">
        <v>3179</v>
      </c>
      <c r="D80" s="15">
        <v>48052.0</v>
      </c>
      <c r="E80" s="15" t="s">
        <v>657</v>
      </c>
      <c r="F80" s="16"/>
      <c r="G80" s="18"/>
      <c r="H80" s="17"/>
      <c r="I80" s="24">
        <v>2700.0</v>
      </c>
      <c r="J80" s="24"/>
      <c r="K80" s="18"/>
      <c r="L80" s="16"/>
      <c r="M80" s="16"/>
      <c r="N80" s="16"/>
      <c r="O80" s="16"/>
      <c r="P80" s="19">
        <v>2700.0</v>
      </c>
      <c r="Q80" s="20">
        <f t="shared" si="1"/>
        <v>0</v>
      </c>
      <c r="R80" s="19" t="s">
        <v>79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44733.0</v>
      </c>
      <c r="C81" s="14" t="s">
        <v>3180</v>
      </c>
      <c r="D81" s="15">
        <v>52083.0</v>
      </c>
      <c r="E81" s="15" t="s">
        <v>72</v>
      </c>
      <c r="F81" s="18"/>
      <c r="G81" s="18"/>
      <c r="H81" s="23"/>
      <c r="I81" s="24">
        <v>64700.0</v>
      </c>
      <c r="J81" s="24"/>
      <c r="K81" s="18"/>
      <c r="L81" s="16"/>
      <c r="M81" s="16"/>
      <c r="N81" s="16"/>
      <c r="O81" s="16"/>
      <c r="P81" s="19">
        <v>64700.0</v>
      </c>
      <c r="Q81" s="20">
        <f t="shared" si="1"/>
        <v>0</v>
      </c>
      <c r="R81" s="19" t="s">
        <v>48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44733.0</v>
      </c>
      <c r="C82" s="14" t="s">
        <v>3181</v>
      </c>
      <c r="D82" s="15">
        <v>71595.0</v>
      </c>
      <c r="E82" s="15" t="s">
        <v>3182</v>
      </c>
      <c r="F82" s="16"/>
      <c r="G82" s="18"/>
      <c r="H82" s="23"/>
      <c r="I82" s="24">
        <v>27000.0</v>
      </c>
      <c r="J82" s="24"/>
      <c r="K82" s="18"/>
      <c r="L82" s="16"/>
      <c r="M82" s="16"/>
      <c r="N82" s="16"/>
      <c r="O82" s="16"/>
      <c r="P82" s="19">
        <v>27000.0</v>
      </c>
      <c r="Q82" s="20">
        <f t="shared" si="1"/>
        <v>0</v>
      </c>
      <c r="R82" s="19" t="s">
        <v>79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44733.0</v>
      </c>
      <c r="C83" s="14" t="s">
        <v>3183</v>
      </c>
      <c r="D83" s="15">
        <v>48910.0</v>
      </c>
      <c r="E83" s="15" t="s">
        <v>74</v>
      </c>
      <c r="F83" s="16"/>
      <c r="G83" s="18"/>
      <c r="H83" s="17"/>
      <c r="I83" s="24">
        <v>0.0</v>
      </c>
      <c r="J83" s="24"/>
      <c r="K83" s="18"/>
      <c r="L83" s="16"/>
      <c r="M83" s="18"/>
      <c r="N83" s="16"/>
      <c r="O83" s="16"/>
      <c r="P83" s="19">
        <v>8125.0</v>
      </c>
      <c r="Q83" s="20">
        <f t="shared" si="1"/>
        <v>-8125</v>
      </c>
      <c r="R83" s="19" t="s">
        <v>1283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44733.0</v>
      </c>
      <c r="C84" s="14" t="s">
        <v>3184</v>
      </c>
      <c r="D84" s="15">
        <v>69565.0</v>
      </c>
      <c r="E84" s="15" t="s">
        <v>3185</v>
      </c>
      <c r="F84" s="16"/>
      <c r="G84" s="16"/>
      <c r="H84" s="17"/>
      <c r="I84" s="24">
        <v>12500.0</v>
      </c>
      <c r="J84" s="18"/>
      <c r="K84" s="18"/>
      <c r="L84" s="16"/>
      <c r="M84" s="18"/>
      <c r="N84" s="16"/>
      <c r="O84" s="16"/>
      <c r="P84" s="19">
        <v>12500.0</v>
      </c>
      <c r="Q84" s="20">
        <f t="shared" si="1"/>
        <v>0</v>
      </c>
      <c r="R84" s="19" t="s">
        <v>79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44733.0</v>
      </c>
      <c r="C85" s="14" t="s">
        <v>3186</v>
      </c>
      <c r="D85" s="15">
        <v>14329.0</v>
      </c>
      <c r="E85" s="15" t="s">
        <v>637</v>
      </c>
      <c r="F85" s="16"/>
      <c r="G85" s="16"/>
      <c r="H85" s="17"/>
      <c r="I85" s="24">
        <v>1250.0</v>
      </c>
      <c r="J85" s="24"/>
      <c r="K85" s="18"/>
      <c r="L85" s="16"/>
      <c r="M85" s="16"/>
      <c r="N85" s="16"/>
      <c r="O85" s="16"/>
      <c r="P85" s="19">
        <v>1250.0</v>
      </c>
      <c r="Q85" s="20">
        <f t="shared" si="1"/>
        <v>0</v>
      </c>
      <c r="R85" s="19" t="s">
        <v>1283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44733.0</v>
      </c>
      <c r="C86" s="14" t="s">
        <v>3187</v>
      </c>
      <c r="D86" s="15">
        <v>54211.0</v>
      </c>
      <c r="E86" s="15" t="s">
        <v>53</v>
      </c>
      <c r="F86" s="16"/>
      <c r="G86" s="16"/>
      <c r="H86" s="17"/>
      <c r="I86" s="18">
        <v>17400.0</v>
      </c>
      <c r="J86" s="24"/>
      <c r="K86" s="18"/>
      <c r="L86" s="16"/>
      <c r="M86" s="16"/>
      <c r="N86" s="16"/>
      <c r="O86" s="16"/>
      <c r="P86" s="19">
        <v>17400.0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44733.0</v>
      </c>
      <c r="C87" s="14" t="s">
        <v>3188</v>
      </c>
      <c r="D87" s="15">
        <v>14329.0</v>
      </c>
      <c r="E87" s="15" t="s">
        <v>637</v>
      </c>
      <c r="F87" s="16"/>
      <c r="G87" s="18"/>
      <c r="H87" s="17"/>
      <c r="I87" s="18">
        <v>350.0</v>
      </c>
      <c r="J87" s="24"/>
      <c r="K87" s="18"/>
      <c r="L87" s="16"/>
      <c r="M87" s="16"/>
      <c r="N87" s="16"/>
      <c r="O87" s="16"/>
      <c r="P87" s="19">
        <v>350.0</v>
      </c>
      <c r="Q87" s="20">
        <f t="shared" si="1"/>
        <v>0</v>
      </c>
      <c r="R87" s="19" t="s">
        <v>1283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44733.0</v>
      </c>
      <c r="C88" s="14" t="s">
        <v>3189</v>
      </c>
      <c r="D88" s="15">
        <v>36769.0</v>
      </c>
      <c r="E88" s="15" t="s">
        <v>537</v>
      </c>
      <c r="F88" s="16"/>
      <c r="G88" s="16"/>
      <c r="H88" s="17"/>
      <c r="I88" s="24">
        <v>400.0</v>
      </c>
      <c r="J88" s="24"/>
      <c r="K88" s="18"/>
      <c r="L88" s="16"/>
      <c r="M88" s="16"/>
      <c r="N88" s="16"/>
      <c r="O88" s="16"/>
      <c r="P88" s="19">
        <v>400.0</v>
      </c>
      <c r="Q88" s="20">
        <f t="shared" si="1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44733.0</v>
      </c>
      <c r="C89" s="14" t="s">
        <v>3190</v>
      </c>
      <c r="D89" s="15">
        <v>17429.0</v>
      </c>
      <c r="E89" s="15" t="s">
        <v>1606</v>
      </c>
      <c r="F89" s="24"/>
      <c r="G89" s="18"/>
      <c r="H89" s="23"/>
      <c r="I89" s="24">
        <v>1400.0</v>
      </c>
      <c r="J89" s="24"/>
      <c r="K89" s="18"/>
      <c r="L89" s="16"/>
      <c r="M89" s="16"/>
      <c r="N89" s="16"/>
      <c r="O89" s="16"/>
      <c r="P89" s="19">
        <v>1400.0</v>
      </c>
      <c r="Q89" s="20">
        <f t="shared" si="1"/>
        <v>0</v>
      </c>
      <c r="R89" s="19" t="s">
        <v>24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44733.0</v>
      </c>
      <c r="C90" s="14" t="s">
        <v>3191</v>
      </c>
      <c r="D90" s="15">
        <v>65111.0</v>
      </c>
      <c r="E90" s="15" t="s">
        <v>2021</v>
      </c>
      <c r="F90" s="16"/>
      <c r="G90" s="16"/>
      <c r="H90" s="23"/>
      <c r="I90" s="18">
        <v>1250.0</v>
      </c>
      <c r="J90" s="24"/>
      <c r="K90" s="18"/>
      <c r="L90" s="16"/>
      <c r="M90" s="16"/>
      <c r="N90" s="16"/>
      <c r="O90" s="16"/>
      <c r="P90" s="19">
        <v>1250.0</v>
      </c>
      <c r="Q90" s="20">
        <f t="shared" si="1"/>
        <v>0</v>
      </c>
      <c r="R90" s="19" t="s">
        <v>1283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44733.0</v>
      </c>
      <c r="C91" s="14" t="s">
        <v>3192</v>
      </c>
      <c r="D91" s="15">
        <v>31927.0</v>
      </c>
      <c r="E91" s="15" t="s">
        <v>535</v>
      </c>
      <c r="F91" s="16"/>
      <c r="G91" s="18"/>
      <c r="H91" s="23"/>
      <c r="I91" s="24">
        <v>1540.0</v>
      </c>
      <c r="J91" s="18"/>
      <c r="K91" s="24"/>
      <c r="L91" s="16"/>
      <c r="M91" s="16"/>
      <c r="N91" s="16"/>
      <c r="O91" s="16"/>
      <c r="P91" s="19">
        <v>1540.0</v>
      </c>
      <c r="Q91" s="20">
        <f t="shared" si="1"/>
        <v>0</v>
      </c>
      <c r="R91" s="19" t="s">
        <v>1283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44733.0</v>
      </c>
      <c r="C92" s="14" t="s">
        <v>3193</v>
      </c>
      <c r="D92" s="15">
        <v>56980.0</v>
      </c>
      <c r="E92" s="15" t="s">
        <v>39</v>
      </c>
      <c r="F92" s="16"/>
      <c r="G92" s="18">
        <v>37400.0</v>
      </c>
      <c r="H92" s="17"/>
      <c r="I92" s="24"/>
      <c r="J92" s="24"/>
      <c r="K92" s="18"/>
      <c r="L92" s="16"/>
      <c r="M92" s="16"/>
      <c r="N92" s="16"/>
      <c r="O92" s="16"/>
      <c r="P92" s="19">
        <v>37400.0</v>
      </c>
      <c r="Q92" s="20">
        <f t="shared" si="1"/>
        <v>0</v>
      </c>
      <c r="R92" s="19" t="s">
        <v>48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44733.0</v>
      </c>
      <c r="C93" s="14" t="s">
        <v>3194</v>
      </c>
      <c r="D93" s="15">
        <v>56980.0</v>
      </c>
      <c r="E93" s="15" t="s">
        <v>39</v>
      </c>
      <c r="F93" s="18">
        <v>400.0</v>
      </c>
      <c r="G93" s="16"/>
      <c r="H93" s="17"/>
      <c r="I93" s="24"/>
      <c r="J93" s="18"/>
      <c r="K93" s="18"/>
      <c r="L93" s="16"/>
      <c r="M93" s="16"/>
      <c r="N93" s="16"/>
      <c r="O93" s="16"/>
      <c r="P93" s="19">
        <v>400.0</v>
      </c>
      <c r="Q93" s="20">
        <f t="shared" si="1"/>
        <v>0</v>
      </c>
      <c r="R93" s="19" t="s">
        <v>48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44733.0</v>
      </c>
      <c r="C94" s="14" t="s">
        <v>3195</v>
      </c>
      <c r="D94" s="15">
        <v>50436.0</v>
      </c>
      <c r="E94" s="15" t="s">
        <v>216</v>
      </c>
      <c r="F94" s="18"/>
      <c r="G94" s="18"/>
      <c r="H94" s="17"/>
      <c r="I94" s="24"/>
      <c r="J94" s="24">
        <v>1250.0</v>
      </c>
      <c r="K94" s="18"/>
      <c r="L94" s="16"/>
      <c r="M94" s="16"/>
      <c r="N94" s="16"/>
      <c r="O94" s="16"/>
      <c r="P94" s="19">
        <v>1250.0</v>
      </c>
      <c r="Q94" s="20">
        <f t="shared" si="1"/>
        <v>0</v>
      </c>
      <c r="R94" s="19" t="s">
        <v>24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44732.0</v>
      </c>
      <c r="C95" s="14" t="s">
        <v>3196</v>
      </c>
      <c r="D95" s="15">
        <v>21828.0</v>
      </c>
      <c r="E95" s="15" t="s">
        <v>331</v>
      </c>
      <c r="F95" s="18"/>
      <c r="G95" s="16"/>
      <c r="H95" s="23"/>
      <c r="I95" s="24"/>
      <c r="J95" s="24"/>
      <c r="K95" s="18"/>
      <c r="L95" s="16"/>
      <c r="M95" s="18">
        <v>17500.0</v>
      </c>
      <c r="N95" s="16"/>
      <c r="O95" s="16"/>
      <c r="P95" s="19">
        <v>17500.0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44732.0</v>
      </c>
      <c r="C96" s="14" t="s">
        <v>3197</v>
      </c>
      <c r="D96" s="15">
        <v>51017.0</v>
      </c>
      <c r="E96" s="15" t="s">
        <v>228</v>
      </c>
      <c r="F96" s="18"/>
      <c r="G96" s="16"/>
      <c r="H96" s="23">
        <v>71300.0</v>
      </c>
      <c r="I96" s="18"/>
      <c r="J96" s="24"/>
      <c r="K96" s="18"/>
      <c r="L96" s="16"/>
      <c r="M96" s="16"/>
      <c r="N96" s="16"/>
      <c r="O96" s="16"/>
      <c r="P96" s="19">
        <v>71300.0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44733.0</v>
      </c>
      <c r="C97" s="14" t="s">
        <v>3198</v>
      </c>
      <c r="D97" s="15">
        <v>48072.0</v>
      </c>
      <c r="E97" s="15" t="s">
        <v>1818</v>
      </c>
      <c r="F97" s="16"/>
      <c r="G97" s="18"/>
      <c r="H97" s="23">
        <v>10000.0</v>
      </c>
      <c r="I97" s="24"/>
      <c r="J97" s="24"/>
      <c r="K97" s="18"/>
      <c r="L97" s="16"/>
      <c r="M97" s="18"/>
      <c r="N97" s="16"/>
      <c r="O97" s="16"/>
      <c r="P97" s="19">
        <v>10000.0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44733.0</v>
      </c>
      <c r="C98" s="14" t="s">
        <v>3199</v>
      </c>
      <c r="D98" s="15">
        <v>50148.0</v>
      </c>
      <c r="E98" s="15" t="s">
        <v>777</v>
      </c>
      <c r="F98" s="18"/>
      <c r="G98" s="18"/>
      <c r="H98" s="23">
        <v>700.0</v>
      </c>
      <c r="I98" s="24"/>
      <c r="J98" s="24"/>
      <c r="K98" s="18"/>
      <c r="L98" s="16"/>
      <c r="M98" s="18"/>
      <c r="N98" s="16"/>
      <c r="O98" s="16"/>
      <c r="P98" s="19">
        <v>700.0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44733.0</v>
      </c>
      <c r="C99" s="14" t="s">
        <v>3200</v>
      </c>
      <c r="D99" s="15">
        <v>57201.0</v>
      </c>
      <c r="E99" s="15" t="s">
        <v>756</v>
      </c>
      <c r="F99" s="16"/>
      <c r="G99" s="18"/>
      <c r="H99" s="23"/>
      <c r="I99" s="24"/>
      <c r="J99" s="24"/>
      <c r="K99" s="18">
        <v>700.0</v>
      </c>
      <c r="L99" s="16"/>
      <c r="M99" s="18"/>
      <c r="N99" s="16"/>
      <c r="O99" s="16"/>
      <c r="P99" s="19">
        <v>700.0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44733.0</v>
      </c>
      <c r="C100" s="14" t="s">
        <v>3201</v>
      </c>
      <c r="D100" s="15">
        <v>68107.0</v>
      </c>
      <c r="E100" s="15" t="s">
        <v>3202</v>
      </c>
      <c r="F100" s="16"/>
      <c r="G100" s="18"/>
      <c r="H100" s="23"/>
      <c r="I100" s="24"/>
      <c r="J100" s="24"/>
      <c r="K100" s="18">
        <v>27000.0</v>
      </c>
      <c r="L100" s="16"/>
      <c r="M100" s="18"/>
      <c r="N100" s="16"/>
      <c r="O100" s="16"/>
      <c r="P100" s="19">
        <v>27000.0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44733.0</v>
      </c>
      <c r="C101" s="14" t="s">
        <v>3203</v>
      </c>
      <c r="D101" s="15">
        <v>44149.0</v>
      </c>
      <c r="E101" s="15" t="s">
        <v>593</v>
      </c>
      <c r="F101" s="16"/>
      <c r="G101" s="18"/>
      <c r="H101" s="23"/>
      <c r="I101" s="24"/>
      <c r="J101" s="24"/>
      <c r="K101" s="18">
        <v>16450.0</v>
      </c>
      <c r="L101" s="16"/>
      <c r="M101" s="18"/>
      <c r="N101" s="16"/>
      <c r="O101" s="16"/>
      <c r="P101" s="19">
        <v>16450.0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44733.0</v>
      </c>
      <c r="C102" s="14" t="s">
        <v>3204</v>
      </c>
      <c r="D102" s="15">
        <v>35220.0</v>
      </c>
      <c r="E102" s="15" t="s">
        <v>435</v>
      </c>
      <c r="F102" s="16"/>
      <c r="G102" s="18"/>
      <c r="H102" s="23"/>
      <c r="I102" s="24"/>
      <c r="J102" s="24"/>
      <c r="K102" s="18">
        <v>15000.0</v>
      </c>
      <c r="L102" s="16"/>
      <c r="M102" s="18"/>
      <c r="N102" s="16"/>
      <c r="O102" s="16"/>
      <c r="P102" s="19">
        <v>15000.0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44733.0</v>
      </c>
      <c r="C103" s="14" t="s">
        <v>3205</v>
      </c>
      <c r="D103" s="15">
        <v>59562.0</v>
      </c>
      <c r="E103" s="15" t="s">
        <v>1921</v>
      </c>
      <c r="F103" s="16"/>
      <c r="G103" s="18"/>
      <c r="H103" s="23"/>
      <c r="I103" s="24"/>
      <c r="J103" s="24"/>
      <c r="K103" s="18">
        <v>5000.0</v>
      </c>
      <c r="L103" s="16"/>
      <c r="M103" s="18"/>
      <c r="N103" s="16"/>
      <c r="O103" s="16"/>
      <c r="P103" s="19">
        <v>5000.0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44733.0</v>
      </c>
      <c r="C104" s="14" t="s">
        <v>3206</v>
      </c>
      <c r="D104" s="15">
        <v>25650.0</v>
      </c>
      <c r="E104" s="15" t="s">
        <v>255</v>
      </c>
      <c r="F104" s="16"/>
      <c r="G104" s="18"/>
      <c r="H104" s="23">
        <v>18000.0</v>
      </c>
      <c r="I104" s="24"/>
      <c r="J104" s="24"/>
      <c r="K104" s="18"/>
      <c r="L104" s="16"/>
      <c r="M104" s="18"/>
      <c r="N104" s="16"/>
      <c r="O104" s="16"/>
      <c r="P104" s="19">
        <v>18000.0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44733.0</v>
      </c>
      <c r="C105" s="14" t="s">
        <v>3207</v>
      </c>
      <c r="D105" s="15">
        <v>49918.0</v>
      </c>
      <c r="E105" s="15" t="s">
        <v>944</v>
      </c>
      <c r="F105" s="16"/>
      <c r="G105" s="18"/>
      <c r="H105" s="23">
        <v>8500.0</v>
      </c>
      <c r="I105" s="24"/>
      <c r="J105" s="24"/>
      <c r="K105" s="18"/>
      <c r="L105" s="16"/>
      <c r="M105" s="18"/>
      <c r="N105" s="16"/>
      <c r="O105" s="16"/>
      <c r="P105" s="19">
        <v>8500.0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44733.0</v>
      </c>
      <c r="C106" s="14" t="s">
        <v>3208</v>
      </c>
      <c r="D106" s="15">
        <v>55179.0</v>
      </c>
      <c r="E106" s="15" t="s">
        <v>751</v>
      </c>
      <c r="F106" s="16"/>
      <c r="G106" s="18"/>
      <c r="H106" s="23">
        <v>2500.0</v>
      </c>
      <c r="I106" s="24"/>
      <c r="J106" s="24"/>
      <c r="K106" s="18"/>
      <c r="L106" s="16"/>
      <c r="M106" s="18"/>
      <c r="N106" s="16"/>
      <c r="O106" s="16"/>
      <c r="P106" s="19">
        <v>2500.0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/>
      <c r="B107" s="27"/>
      <c r="C107" s="27"/>
      <c r="D107" s="27"/>
      <c r="E107" s="27"/>
      <c r="F107" s="28">
        <f t="shared" ref="F107:Q107" si="2">SUM(F5:F106)</f>
        <v>1100</v>
      </c>
      <c r="G107" s="28">
        <f t="shared" si="2"/>
        <v>38650</v>
      </c>
      <c r="H107" s="28">
        <f t="shared" si="2"/>
        <v>191000</v>
      </c>
      <c r="I107" s="28">
        <f t="shared" si="2"/>
        <v>693100</v>
      </c>
      <c r="J107" s="28">
        <f t="shared" si="2"/>
        <v>233920</v>
      </c>
      <c r="K107" s="28">
        <f t="shared" si="2"/>
        <v>80430</v>
      </c>
      <c r="L107" s="28">
        <f t="shared" si="2"/>
        <v>0</v>
      </c>
      <c r="M107" s="28">
        <f t="shared" si="2"/>
        <v>17500</v>
      </c>
      <c r="N107" s="28">
        <f t="shared" si="2"/>
        <v>0</v>
      </c>
      <c r="O107" s="28">
        <f t="shared" si="2"/>
        <v>0</v>
      </c>
      <c r="P107" s="30">
        <f t="shared" si="2"/>
        <v>1268825</v>
      </c>
      <c r="Q107" s="20">
        <f t="shared" si="2"/>
        <v>-13125</v>
      </c>
      <c r="R107" s="27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31"/>
      <c r="B108" s="31"/>
      <c r="C108" s="31"/>
      <c r="D108" s="31"/>
      <c r="E108" s="31"/>
      <c r="F108" s="32">
        <f>SUM(F107+G107+H107+I107+J107+K107+L107+M107+N107+O107)</f>
        <v>1255700</v>
      </c>
      <c r="G108" s="6"/>
      <c r="H108" s="6"/>
      <c r="I108" s="6"/>
      <c r="J108" s="6"/>
      <c r="K108" s="6"/>
      <c r="L108" s="7"/>
      <c r="M108" s="33"/>
      <c r="N108" s="33"/>
      <c r="O108" s="33"/>
      <c r="P108" s="21"/>
      <c r="Q108" s="21"/>
      <c r="R108" s="3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44" t="s">
        <v>3090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</sheetData>
  <mergeCells count="19">
    <mergeCell ref="E2:E4"/>
    <mergeCell ref="F3:F4"/>
    <mergeCell ref="G3:H3"/>
    <mergeCell ref="I3:J3"/>
    <mergeCell ref="K3:K4"/>
    <mergeCell ref="L3:L4"/>
    <mergeCell ref="F108:L10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3209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44733.0</v>
      </c>
      <c r="C5" s="14" t="s">
        <v>3210</v>
      </c>
      <c r="D5" s="15">
        <v>59610.0</v>
      </c>
      <c r="E5" s="15" t="s">
        <v>3211</v>
      </c>
      <c r="F5" s="18"/>
      <c r="G5" s="18"/>
      <c r="H5" s="17"/>
      <c r="I5" s="24">
        <v>27000.0</v>
      </c>
      <c r="J5" s="18"/>
      <c r="K5" s="18"/>
      <c r="L5" s="16"/>
      <c r="M5" s="16"/>
      <c r="N5" s="16"/>
      <c r="O5" s="16"/>
      <c r="P5" s="19">
        <v>27000.0</v>
      </c>
      <c r="Q5" s="20">
        <f t="shared" ref="Q5:Q90" si="1">SUM(F5+G5+H5+I5+J5+K5+L5+M5+N5+O5-P5)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44733.0</v>
      </c>
      <c r="C6" s="14" t="s">
        <v>3212</v>
      </c>
      <c r="D6" s="15">
        <v>65352.0</v>
      </c>
      <c r="E6" s="15" t="s">
        <v>3213</v>
      </c>
      <c r="F6" s="18"/>
      <c r="G6" s="18"/>
      <c r="H6" s="17"/>
      <c r="I6" s="24">
        <v>27000.0</v>
      </c>
      <c r="J6" s="24"/>
      <c r="K6" s="18"/>
      <c r="L6" s="16"/>
      <c r="M6" s="16"/>
      <c r="N6" s="16"/>
      <c r="O6" s="16"/>
      <c r="P6" s="19">
        <v>27000.0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44733.0</v>
      </c>
      <c r="C7" s="14" t="s">
        <v>3214</v>
      </c>
      <c r="D7" s="15">
        <v>71598.0</v>
      </c>
      <c r="E7" s="15" t="s">
        <v>3215</v>
      </c>
      <c r="F7" s="16"/>
      <c r="G7" s="16"/>
      <c r="H7" s="17"/>
      <c r="I7" s="24">
        <v>27000.0</v>
      </c>
      <c r="J7" s="18"/>
      <c r="K7" s="16"/>
      <c r="L7" s="16"/>
      <c r="M7" s="16"/>
      <c r="N7" s="16"/>
      <c r="O7" s="16"/>
      <c r="P7" s="19">
        <v>27000.0</v>
      </c>
      <c r="Q7" s="20">
        <f t="shared" si="1"/>
        <v>0</v>
      </c>
      <c r="R7" s="19" t="s">
        <v>24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44733.0</v>
      </c>
      <c r="C8" s="14" t="s">
        <v>3216</v>
      </c>
      <c r="D8" s="15">
        <v>30895.0</v>
      </c>
      <c r="E8" s="15" t="s">
        <v>41</v>
      </c>
      <c r="F8" s="16"/>
      <c r="G8" s="16"/>
      <c r="H8" s="17"/>
      <c r="I8" s="24">
        <v>5000.0</v>
      </c>
      <c r="J8" s="18"/>
      <c r="K8" s="18"/>
      <c r="L8" s="16"/>
      <c r="M8" s="16"/>
      <c r="N8" s="16"/>
      <c r="O8" s="16"/>
      <c r="P8" s="19">
        <v>5000.0</v>
      </c>
      <c r="Q8" s="20">
        <f t="shared" si="1"/>
        <v>0</v>
      </c>
      <c r="R8" s="19" t="s">
        <v>48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44733.0</v>
      </c>
      <c r="C9" s="14" t="s">
        <v>3217</v>
      </c>
      <c r="D9" s="15">
        <v>30895.0</v>
      </c>
      <c r="E9" s="15" t="s">
        <v>41</v>
      </c>
      <c r="F9" s="16"/>
      <c r="G9" s="16"/>
      <c r="H9" s="17"/>
      <c r="I9" s="24">
        <v>5000.0</v>
      </c>
      <c r="J9" s="24"/>
      <c r="K9" s="18"/>
      <c r="L9" s="16"/>
      <c r="M9" s="16"/>
      <c r="N9" s="16"/>
      <c r="O9" s="16"/>
      <c r="P9" s="19">
        <v>5000.0</v>
      </c>
      <c r="Q9" s="20">
        <f t="shared" si="1"/>
        <v>0</v>
      </c>
      <c r="R9" s="19" t="s">
        <v>48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44733.0</v>
      </c>
      <c r="C10" s="14" t="s">
        <v>3218</v>
      </c>
      <c r="D10" s="15">
        <v>21828.0</v>
      </c>
      <c r="E10" s="15" t="s">
        <v>331</v>
      </c>
      <c r="F10" s="16"/>
      <c r="G10" s="16"/>
      <c r="H10" s="17"/>
      <c r="I10" s="24">
        <v>0.0</v>
      </c>
      <c r="J10" s="24"/>
      <c r="K10" s="18"/>
      <c r="L10" s="16"/>
      <c r="M10" s="16"/>
      <c r="N10" s="16"/>
      <c r="O10" s="16"/>
      <c r="P10" s="19">
        <v>17500.0</v>
      </c>
      <c r="Q10" s="20">
        <f t="shared" si="1"/>
        <v>-17500</v>
      </c>
      <c r="R10" s="19" t="s">
        <v>48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44734.0</v>
      </c>
      <c r="C11" s="14" t="s">
        <v>3219</v>
      </c>
      <c r="D11" s="15">
        <v>62790.0</v>
      </c>
      <c r="E11" s="15" t="s">
        <v>399</v>
      </c>
      <c r="F11" s="16"/>
      <c r="G11" s="16"/>
      <c r="H11" s="17"/>
      <c r="I11" s="24">
        <v>150.0</v>
      </c>
      <c r="J11" s="24"/>
      <c r="K11" s="18"/>
      <c r="L11" s="16"/>
      <c r="M11" s="16"/>
      <c r="N11" s="16"/>
      <c r="O11" s="16"/>
      <c r="P11" s="19">
        <v>150.0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44734.0</v>
      </c>
      <c r="C12" s="14" t="s">
        <v>3220</v>
      </c>
      <c r="D12" s="15">
        <v>35245.0</v>
      </c>
      <c r="E12" s="15" t="s">
        <v>677</v>
      </c>
      <c r="F12" s="16"/>
      <c r="G12" s="16"/>
      <c r="H12" s="23">
        <v>250000.0</v>
      </c>
      <c r="I12" s="24"/>
      <c r="J12" s="24"/>
      <c r="K12" s="18"/>
      <c r="L12" s="16"/>
      <c r="M12" s="16"/>
      <c r="N12" s="16"/>
      <c r="O12" s="16"/>
      <c r="P12" s="19">
        <v>250000.0</v>
      </c>
      <c r="Q12" s="20">
        <f t="shared" si="1"/>
        <v>0</v>
      </c>
      <c r="R12" s="19" t="s">
        <v>48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44734.0</v>
      </c>
      <c r="C13" s="14" t="s">
        <v>3221</v>
      </c>
      <c r="D13" s="15">
        <v>63928.0</v>
      </c>
      <c r="E13" s="15" t="s">
        <v>3222</v>
      </c>
      <c r="F13" s="16"/>
      <c r="G13" s="16"/>
      <c r="H13" s="23"/>
      <c r="I13" s="24">
        <v>3600.0</v>
      </c>
      <c r="J13" s="24"/>
      <c r="K13" s="18"/>
      <c r="L13" s="16"/>
      <c r="M13" s="16"/>
      <c r="N13" s="16"/>
      <c r="O13" s="16"/>
      <c r="P13" s="19">
        <v>3600.0</v>
      </c>
      <c r="Q13" s="20">
        <f t="shared" si="1"/>
        <v>0</v>
      </c>
      <c r="R13" s="19" t="s">
        <v>24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44734.0</v>
      </c>
      <c r="C14" s="14" t="s">
        <v>3223</v>
      </c>
      <c r="D14" s="15">
        <v>28414.0</v>
      </c>
      <c r="E14" s="15" t="s">
        <v>145</v>
      </c>
      <c r="F14" s="16"/>
      <c r="G14" s="16"/>
      <c r="H14" s="23"/>
      <c r="I14" s="24">
        <v>3700.0</v>
      </c>
      <c r="J14" s="24"/>
      <c r="K14" s="18"/>
      <c r="L14" s="16"/>
      <c r="M14" s="16"/>
      <c r="N14" s="16"/>
      <c r="O14" s="16"/>
      <c r="P14" s="19">
        <v>3700.0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44734.0</v>
      </c>
      <c r="C15" s="14" t="s">
        <v>3224</v>
      </c>
      <c r="D15" s="15">
        <v>50007.0</v>
      </c>
      <c r="E15" s="15" t="s">
        <v>3225</v>
      </c>
      <c r="F15" s="16"/>
      <c r="G15" s="16"/>
      <c r="H15" s="17"/>
      <c r="I15" s="24"/>
      <c r="J15" s="24">
        <v>5000.0</v>
      </c>
      <c r="K15" s="18"/>
      <c r="L15" s="16"/>
      <c r="M15" s="16"/>
      <c r="N15" s="16"/>
      <c r="O15" s="16"/>
      <c r="P15" s="19">
        <v>5000.0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44734.0</v>
      </c>
      <c r="C16" s="14" t="s">
        <v>3226</v>
      </c>
      <c r="D16" s="15">
        <v>50532.0</v>
      </c>
      <c r="E16" s="15" t="s">
        <v>3227</v>
      </c>
      <c r="F16" s="16"/>
      <c r="G16" s="16"/>
      <c r="H16" s="17"/>
      <c r="I16" s="24"/>
      <c r="J16" s="24">
        <v>5000.0</v>
      </c>
      <c r="K16" s="18"/>
      <c r="L16" s="16"/>
      <c r="M16" s="16"/>
      <c r="N16" s="16"/>
      <c r="O16" s="16"/>
      <c r="P16" s="19">
        <v>5000.0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44734.0</v>
      </c>
      <c r="C17" s="14" t="s">
        <v>3228</v>
      </c>
      <c r="D17" s="15">
        <v>19688.0</v>
      </c>
      <c r="E17" s="15" t="s">
        <v>1376</v>
      </c>
      <c r="F17" s="16"/>
      <c r="G17" s="16"/>
      <c r="H17" s="17"/>
      <c r="I17" s="24"/>
      <c r="J17" s="24">
        <v>10000.0</v>
      </c>
      <c r="K17" s="18"/>
      <c r="L17" s="16"/>
      <c r="M17" s="16"/>
      <c r="N17" s="16"/>
      <c r="O17" s="16"/>
      <c r="P17" s="19">
        <v>10000.0</v>
      </c>
      <c r="Q17" s="20">
        <f t="shared" si="1"/>
        <v>0</v>
      </c>
      <c r="R17" s="19" t="s">
        <v>24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44734.0</v>
      </c>
      <c r="C18" s="14" t="s">
        <v>3229</v>
      </c>
      <c r="D18" s="15">
        <v>10250.0</v>
      </c>
      <c r="E18" s="15" t="s">
        <v>404</v>
      </c>
      <c r="F18" s="16"/>
      <c r="G18" s="16"/>
      <c r="H18" s="17"/>
      <c r="I18" s="24">
        <v>6400.0</v>
      </c>
      <c r="J18" s="24"/>
      <c r="K18" s="18"/>
      <c r="L18" s="16"/>
      <c r="M18" s="16"/>
      <c r="N18" s="16"/>
      <c r="O18" s="16"/>
      <c r="P18" s="19">
        <v>6400.0</v>
      </c>
      <c r="Q18" s="20">
        <f t="shared" si="1"/>
        <v>0</v>
      </c>
      <c r="R18" s="19" t="s">
        <v>1283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44734.0</v>
      </c>
      <c r="C19" s="14" t="s">
        <v>3230</v>
      </c>
      <c r="D19" s="15">
        <v>52206.0</v>
      </c>
      <c r="E19" s="15" t="s">
        <v>527</v>
      </c>
      <c r="F19" s="16"/>
      <c r="G19" s="16"/>
      <c r="H19" s="17"/>
      <c r="I19" s="24">
        <v>2000.0</v>
      </c>
      <c r="J19" s="24"/>
      <c r="K19" s="18"/>
      <c r="L19" s="16"/>
      <c r="M19" s="16"/>
      <c r="N19" s="16"/>
      <c r="O19" s="16"/>
      <c r="P19" s="19">
        <v>2000.0</v>
      </c>
      <c r="Q19" s="20">
        <f t="shared" si="1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44734.0</v>
      </c>
      <c r="C20" s="14" t="s">
        <v>3231</v>
      </c>
      <c r="D20" s="15">
        <v>35245.0</v>
      </c>
      <c r="E20" s="15" t="s">
        <v>677</v>
      </c>
      <c r="F20" s="16"/>
      <c r="G20" s="16"/>
      <c r="H20" s="23">
        <v>400.0</v>
      </c>
      <c r="I20" s="24"/>
      <c r="J20" s="24"/>
      <c r="K20" s="18"/>
      <c r="L20" s="16"/>
      <c r="M20" s="16"/>
      <c r="N20" s="16"/>
      <c r="O20" s="16"/>
      <c r="P20" s="19">
        <v>400.0</v>
      </c>
      <c r="Q20" s="20">
        <f t="shared" si="1"/>
        <v>0</v>
      </c>
      <c r="R20" s="19" t="s">
        <v>48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44734.0</v>
      </c>
      <c r="C21" s="14" t="s">
        <v>3232</v>
      </c>
      <c r="D21" s="15">
        <v>50593.0</v>
      </c>
      <c r="E21" s="15" t="s">
        <v>47</v>
      </c>
      <c r="F21" s="16"/>
      <c r="G21" s="18"/>
      <c r="H21" s="23"/>
      <c r="I21" s="24">
        <v>22700.0</v>
      </c>
      <c r="J21" s="24"/>
      <c r="K21" s="18"/>
      <c r="L21" s="16"/>
      <c r="M21" s="16"/>
      <c r="N21" s="16"/>
      <c r="O21" s="16"/>
      <c r="P21" s="19">
        <v>22700.0</v>
      </c>
      <c r="Q21" s="20">
        <f t="shared" si="1"/>
        <v>0</v>
      </c>
      <c r="R21" s="19" t="s">
        <v>48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44734.0</v>
      </c>
      <c r="C22" s="14" t="s">
        <v>3233</v>
      </c>
      <c r="D22" s="15">
        <v>22332.0</v>
      </c>
      <c r="E22" s="15" t="s">
        <v>402</v>
      </c>
      <c r="F22" s="16"/>
      <c r="G22" s="16"/>
      <c r="H22" s="17"/>
      <c r="I22" s="24">
        <v>11250.0</v>
      </c>
      <c r="J22" s="24"/>
      <c r="K22" s="18"/>
      <c r="L22" s="16"/>
      <c r="M22" s="16"/>
      <c r="N22" s="16"/>
      <c r="O22" s="16"/>
      <c r="P22" s="19">
        <v>11250.0</v>
      </c>
      <c r="Q22" s="20">
        <f t="shared" si="1"/>
        <v>0</v>
      </c>
      <c r="R22" s="19" t="s">
        <v>1283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44734.0</v>
      </c>
      <c r="C23" s="14" t="s">
        <v>3234</v>
      </c>
      <c r="D23" s="15">
        <v>71608.0</v>
      </c>
      <c r="E23" s="15" t="s">
        <v>3235</v>
      </c>
      <c r="F23" s="16"/>
      <c r="G23" s="16"/>
      <c r="H23" s="17"/>
      <c r="I23" s="24">
        <v>27000.0</v>
      </c>
      <c r="J23" s="24"/>
      <c r="K23" s="18"/>
      <c r="L23" s="16"/>
      <c r="M23" s="16"/>
      <c r="N23" s="16"/>
      <c r="O23" s="16"/>
      <c r="P23" s="19">
        <v>27000.0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44734.0</v>
      </c>
      <c r="C24" s="14" t="s">
        <v>3236</v>
      </c>
      <c r="D24" s="15">
        <v>44652.0</v>
      </c>
      <c r="E24" s="15" t="s">
        <v>3237</v>
      </c>
      <c r="F24" s="16"/>
      <c r="G24" s="16"/>
      <c r="H24" s="17"/>
      <c r="I24" s="24">
        <v>27000.0</v>
      </c>
      <c r="J24" s="24"/>
      <c r="K24" s="18"/>
      <c r="L24" s="16"/>
      <c r="M24" s="16"/>
      <c r="N24" s="16"/>
      <c r="O24" s="16"/>
      <c r="P24" s="19">
        <v>27000.0</v>
      </c>
      <c r="Q24" s="20">
        <f t="shared" si="1"/>
        <v>0</v>
      </c>
      <c r="R24" s="19" t="s">
        <v>48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44734.0</v>
      </c>
      <c r="C25" s="14" t="s">
        <v>3238</v>
      </c>
      <c r="D25" s="15">
        <v>71606.0</v>
      </c>
      <c r="E25" s="15" t="s">
        <v>3239</v>
      </c>
      <c r="F25" s="16"/>
      <c r="G25" s="18"/>
      <c r="H25" s="17"/>
      <c r="I25" s="24">
        <v>27000.0</v>
      </c>
      <c r="J25" s="24"/>
      <c r="K25" s="18"/>
      <c r="L25" s="16"/>
      <c r="M25" s="16"/>
      <c r="N25" s="16"/>
      <c r="O25" s="16"/>
      <c r="P25" s="19">
        <v>27000.0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44734.0</v>
      </c>
      <c r="C26" s="14" t="s">
        <v>3240</v>
      </c>
      <c r="D26" s="15">
        <v>53043.0</v>
      </c>
      <c r="E26" s="15" t="s">
        <v>3241</v>
      </c>
      <c r="F26" s="16"/>
      <c r="G26" s="16"/>
      <c r="H26" s="17"/>
      <c r="I26" s="24">
        <v>20000.0</v>
      </c>
      <c r="J26" s="24"/>
      <c r="K26" s="18"/>
      <c r="L26" s="16"/>
      <c r="M26" s="16"/>
      <c r="N26" s="16"/>
      <c r="O26" s="16"/>
      <c r="P26" s="19">
        <v>20000.0</v>
      </c>
      <c r="Q26" s="20">
        <f t="shared" si="1"/>
        <v>0</v>
      </c>
      <c r="R26" s="19" t="s">
        <v>48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44734.0</v>
      </c>
      <c r="C27" s="14" t="s">
        <v>3242</v>
      </c>
      <c r="D27" s="15">
        <v>53043.0</v>
      </c>
      <c r="E27" s="15" t="s">
        <v>3241</v>
      </c>
      <c r="F27" s="16"/>
      <c r="G27" s="16"/>
      <c r="H27" s="17"/>
      <c r="I27" s="24">
        <v>5000.0</v>
      </c>
      <c r="J27" s="24"/>
      <c r="K27" s="18"/>
      <c r="L27" s="16"/>
      <c r="M27" s="16"/>
      <c r="N27" s="16"/>
      <c r="O27" s="16"/>
      <c r="P27" s="19">
        <v>5000.0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44734.0</v>
      </c>
      <c r="C28" s="14" t="s">
        <v>3243</v>
      </c>
      <c r="D28" s="15">
        <v>53283.0</v>
      </c>
      <c r="E28" s="15" t="s">
        <v>199</v>
      </c>
      <c r="F28" s="16"/>
      <c r="G28" s="16"/>
      <c r="H28" s="17"/>
      <c r="I28" s="24">
        <v>11750.0</v>
      </c>
      <c r="J28" s="24"/>
      <c r="K28" s="18"/>
      <c r="L28" s="16"/>
      <c r="M28" s="16"/>
      <c r="N28" s="16"/>
      <c r="O28" s="16"/>
      <c r="P28" s="19">
        <v>11750.0</v>
      </c>
      <c r="Q28" s="20">
        <f t="shared" si="1"/>
        <v>0</v>
      </c>
      <c r="R28" s="19" t="s">
        <v>48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44734.0</v>
      </c>
      <c r="C29" s="14" t="s">
        <v>3244</v>
      </c>
      <c r="D29" s="15">
        <v>50525.0</v>
      </c>
      <c r="E29" s="15" t="s">
        <v>854</v>
      </c>
      <c r="F29" s="16"/>
      <c r="G29" s="16"/>
      <c r="H29" s="17"/>
      <c r="I29" s="24"/>
      <c r="J29" s="24">
        <v>8200.0</v>
      </c>
      <c r="K29" s="18"/>
      <c r="L29" s="16"/>
      <c r="M29" s="16"/>
      <c r="N29" s="16"/>
      <c r="O29" s="16"/>
      <c r="P29" s="19">
        <v>8200.0</v>
      </c>
      <c r="Q29" s="20">
        <f t="shared" si="1"/>
        <v>0</v>
      </c>
      <c r="R29" s="19" t="s">
        <v>48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44734.0</v>
      </c>
      <c r="C30" s="14" t="s">
        <v>3245</v>
      </c>
      <c r="D30" s="15">
        <v>53548.0</v>
      </c>
      <c r="E30" s="15" t="s">
        <v>35</v>
      </c>
      <c r="F30" s="16"/>
      <c r="G30" s="16"/>
      <c r="H30" s="17"/>
      <c r="I30" s="24"/>
      <c r="J30" s="24">
        <v>2650.0</v>
      </c>
      <c r="K30" s="18"/>
      <c r="L30" s="16"/>
      <c r="M30" s="16"/>
      <c r="N30" s="16"/>
      <c r="O30" s="16"/>
      <c r="P30" s="19">
        <v>2650.0</v>
      </c>
      <c r="Q30" s="20">
        <f t="shared" si="1"/>
        <v>0</v>
      </c>
      <c r="R30" s="19" t="s">
        <v>48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44734.0</v>
      </c>
      <c r="C31" s="14" t="s">
        <v>3246</v>
      </c>
      <c r="D31" s="15">
        <v>50593.0</v>
      </c>
      <c r="E31" s="15" t="s">
        <v>47</v>
      </c>
      <c r="F31" s="16"/>
      <c r="G31" s="16"/>
      <c r="H31" s="17"/>
      <c r="I31" s="24">
        <v>66800.0</v>
      </c>
      <c r="J31" s="24"/>
      <c r="K31" s="18"/>
      <c r="L31" s="16"/>
      <c r="M31" s="16"/>
      <c r="N31" s="16"/>
      <c r="O31" s="16"/>
      <c r="P31" s="19">
        <v>66800.0</v>
      </c>
      <c r="Q31" s="20">
        <f t="shared" si="1"/>
        <v>0</v>
      </c>
      <c r="R31" s="19" t="s">
        <v>48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44734.0</v>
      </c>
      <c r="C32" s="14" t="s">
        <v>3247</v>
      </c>
      <c r="D32" s="15">
        <v>48387.0</v>
      </c>
      <c r="E32" s="15" t="s">
        <v>3248</v>
      </c>
      <c r="F32" s="16"/>
      <c r="G32" s="18"/>
      <c r="H32" s="17"/>
      <c r="I32" s="24">
        <v>35000.0</v>
      </c>
      <c r="J32" s="24"/>
      <c r="K32" s="18"/>
      <c r="L32" s="16"/>
      <c r="M32" s="16"/>
      <c r="N32" s="16"/>
      <c r="O32" s="16"/>
      <c r="P32" s="19">
        <v>35000.0</v>
      </c>
      <c r="Q32" s="20">
        <f t="shared" si="1"/>
        <v>0</v>
      </c>
      <c r="R32" s="19" t="s">
        <v>48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44734.0</v>
      </c>
      <c r="C33" s="14" t="s">
        <v>3249</v>
      </c>
      <c r="D33" s="15">
        <v>45460.0</v>
      </c>
      <c r="E33" s="15" t="s">
        <v>3250</v>
      </c>
      <c r="F33" s="16"/>
      <c r="G33" s="18"/>
      <c r="H33" s="17"/>
      <c r="I33" s="24">
        <v>3050.0</v>
      </c>
      <c r="J33" s="24"/>
      <c r="K33" s="18"/>
      <c r="L33" s="16"/>
      <c r="M33" s="16"/>
      <c r="N33" s="16"/>
      <c r="O33" s="16"/>
      <c r="P33" s="19">
        <v>3050.0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44734.0</v>
      </c>
      <c r="C34" s="14" t="s">
        <v>3251</v>
      </c>
      <c r="D34" s="15">
        <v>50173.0</v>
      </c>
      <c r="E34" s="15" t="s">
        <v>466</v>
      </c>
      <c r="F34" s="16"/>
      <c r="G34" s="16"/>
      <c r="H34" s="17"/>
      <c r="I34" s="24"/>
      <c r="J34" s="24">
        <v>5000.0</v>
      </c>
      <c r="K34" s="18"/>
      <c r="L34" s="16"/>
      <c r="M34" s="16"/>
      <c r="N34" s="16"/>
      <c r="O34" s="16"/>
      <c r="P34" s="19">
        <v>5000.0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44734.0</v>
      </c>
      <c r="C35" s="14" t="s">
        <v>3252</v>
      </c>
      <c r="D35" s="15">
        <v>50173.0</v>
      </c>
      <c r="E35" s="15" t="s">
        <v>466</v>
      </c>
      <c r="F35" s="16"/>
      <c r="G35" s="16"/>
      <c r="H35" s="17"/>
      <c r="I35" s="24"/>
      <c r="J35" s="24">
        <v>2500.0</v>
      </c>
      <c r="K35" s="18"/>
      <c r="L35" s="16"/>
      <c r="M35" s="16"/>
      <c r="N35" s="16"/>
      <c r="O35" s="16"/>
      <c r="P35" s="19">
        <v>2500.0</v>
      </c>
      <c r="Q35" s="20">
        <f t="shared" si="1"/>
        <v>0</v>
      </c>
      <c r="R35" s="19" t="s">
        <v>48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44734.0</v>
      </c>
      <c r="C36" s="14" t="s">
        <v>3253</v>
      </c>
      <c r="D36" s="15">
        <v>21818.0</v>
      </c>
      <c r="E36" s="15" t="s">
        <v>172</v>
      </c>
      <c r="F36" s="16"/>
      <c r="G36" s="16"/>
      <c r="H36" s="23"/>
      <c r="I36" s="24">
        <v>60000.0</v>
      </c>
      <c r="J36" s="24"/>
      <c r="K36" s="18"/>
      <c r="L36" s="16"/>
      <c r="M36" s="16"/>
      <c r="N36" s="16"/>
      <c r="O36" s="16"/>
      <c r="P36" s="19">
        <v>60000.0</v>
      </c>
      <c r="Q36" s="20">
        <f t="shared" si="1"/>
        <v>0</v>
      </c>
      <c r="R36" s="19" t="s">
        <v>48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44734.0</v>
      </c>
      <c r="C37" s="14" t="s">
        <v>3254</v>
      </c>
      <c r="D37" s="15">
        <v>10744.0</v>
      </c>
      <c r="E37" s="15" t="s">
        <v>212</v>
      </c>
      <c r="F37" s="16"/>
      <c r="G37" s="16"/>
      <c r="H37" s="17"/>
      <c r="I37" s="24">
        <v>2650.0</v>
      </c>
      <c r="J37" s="24"/>
      <c r="K37" s="18"/>
      <c r="L37" s="16"/>
      <c r="M37" s="16"/>
      <c r="N37" s="16"/>
      <c r="O37" s="16"/>
      <c r="P37" s="19">
        <v>2650.0</v>
      </c>
      <c r="Q37" s="20">
        <f t="shared" si="1"/>
        <v>0</v>
      </c>
      <c r="R37" s="19" t="s">
        <v>48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44734.0</v>
      </c>
      <c r="C38" s="14" t="s">
        <v>3255</v>
      </c>
      <c r="D38" s="15">
        <v>48973.0</v>
      </c>
      <c r="E38" s="15" t="s">
        <v>184</v>
      </c>
      <c r="F38" s="16"/>
      <c r="G38" s="18"/>
      <c r="H38" s="17"/>
      <c r="I38" s="24">
        <v>900.0</v>
      </c>
      <c r="J38" s="24"/>
      <c r="K38" s="18"/>
      <c r="L38" s="16"/>
      <c r="M38" s="16"/>
      <c r="N38" s="16"/>
      <c r="O38" s="16"/>
      <c r="P38" s="19">
        <v>900.0</v>
      </c>
      <c r="Q38" s="20">
        <f t="shared" si="1"/>
        <v>0</v>
      </c>
      <c r="R38" s="19" t="s">
        <v>502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44734.0</v>
      </c>
      <c r="C39" s="14" t="s">
        <v>3256</v>
      </c>
      <c r="D39" s="15">
        <v>54816.0</v>
      </c>
      <c r="E39" s="15" t="s">
        <v>966</v>
      </c>
      <c r="F39" s="16"/>
      <c r="G39" s="16"/>
      <c r="H39" s="17"/>
      <c r="I39" s="24"/>
      <c r="J39" s="24">
        <v>1300.0</v>
      </c>
      <c r="K39" s="18"/>
      <c r="L39" s="16"/>
      <c r="M39" s="18"/>
      <c r="N39" s="16"/>
      <c r="O39" s="16"/>
      <c r="P39" s="19">
        <v>1300.0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44734.0</v>
      </c>
      <c r="C40" s="14" t="s">
        <v>3257</v>
      </c>
      <c r="D40" s="15">
        <v>46927.0</v>
      </c>
      <c r="E40" s="15" t="s">
        <v>425</v>
      </c>
      <c r="F40" s="16"/>
      <c r="G40" s="18"/>
      <c r="H40" s="17"/>
      <c r="I40" s="24">
        <v>21350.0</v>
      </c>
      <c r="J40" s="24"/>
      <c r="K40" s="18"/>
      <c r="L40" s="16"/>
      <c r="M40" s="16"/>
      <c r="N40" s="16"/>
      <c r="O40" s="16"/>
      <c r="P40" s="19">
        <v>21350.0</v>
      </c>
      <c r="Q40" s="20">
        <f t="shared" si="1"/>
        <v>0</v>
      </c>
      <c r="R40" s="19" t="s">
        <v>1283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44734.0</v>
      </c>
      <c r="C41" s="14" t="s">
        <v>3258</v>
      </c>
      <c r="D41" s="15">
        <v>28414.0</v>
      </c>
      <c r="E41" s="15" t="s">
        <v>145</v>
      </c>
      <c r="F41" s="16"/>
      <c r="G41" s="16"/>
      <c r="H41" s="23"/>
      <c r="I41" s="24">
        <v>2850.0</v>
      </c>
      <c r="J41" s="24"/>
      <c r="K41" s="18"/>
      <c r="L41" s="16"/>
      <c r="M41" s="16"/>
      <c r="N41" s="16"/>
      <c r="O41" s="16"/>
      <c r="P41" s="19">
        <v>2850.0</v>
      </c>
      <c r="Q41" s="20">
        <f t="shared" si="1"/>
        <v>0</v>
      </c>
      <c r="R41" s="19" t="s">
        <v>48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44734.0</v>
      </c>
      <c r="C42" s="14" t="s">
        <v>3259</v>
      </c>
      <c r="D42" s="15">
        <v>54816.0</v>
      </c>
      <c r="E42" s="15" t="s">
        <v>966</v>
      </c>
      <c r="F42" s="16"/>
      <c r="G42" s="16"/>
      <c r="H42" s="17"/>
      <c r="I42" s="24"/>
      <c r="J42" s="24">
        <v>1400.0</v>
      </c>
      <c r="K42" s="18"/>
      <c r="L42" s="16"/>
      <c r="M42" s="16"/>
      <c r="N42" s="16"/>
      <c r="O42" s="16"/>
      <c r="P42" s="19">
        <v>1400.0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44734.0</v>
      </c>
      <c r="C43" s="14" t="s">
        <v>3260</v>
      </c>
      <c r="D43" s="15">
        <v>67286.0</v>
      </c>
      <c r="E43" s="15" t="s">
        <v>103</v>
      </c>
      <c r="F43" s="16"/>
      <c r="G43" s="16"/>
      <c r="H43" s="17"/>
      <c r="I43" s="24">
        <v>350.0</v>
      </c>
      <c r="J43" s="24"/>
      <c r="K43" s="18"/>
      <c r="L43" s="16"/>
      <c r="M43" s="16"/>
      <c r="N43" s="16"/>
      <c r="O43" s="16"/>
      <c r="P43" s="19">
        <v>350.0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44734.0</v>
      </c>
      <c r="C44" s="14" t="s">
        <v>3261</v>
      </c>
      <c r="D44" s="15">
        <v>53495.0</v>
      </c>
      <c r="E44" s="15" t="s">
        <v>553</v>
      </c>
      <c r="F44" s="18"/>
      <c r="G44" s="16"/>
      <c r="H44" s="23"/>
      <c r="I44" s="24">
        <v>10000.0</v>
      </c>
      <c r="J44" s="24"/>
      <c r="K44" s="18"/>
      <c r="L44" s="16"/>
      <c r="M44" s="16"/>
      <c r="N44" s="16"/>
      <c r="O44" s="16"/>
      <c r="P44" s="19">
        <v>10000.0</v>
      </c>
      <c r="Q44" s="20">
        <f t="shared" si="1"/>
        <v>0</v>
      </c>
      <c r="R44" s="19" t="s">
        <v>48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44734.0</v>
      </c>
      <c r="C45" s="14" t="s">
        <v>3262</v>
      </c>
      <c r="D45" s="15">
        <v>51512.0</v>
      </c>
      <c r="E45" s="15" t="s">
        <v>729</v>
      </c>
      <c r="F45" s="18"/>
      <c r="G45" s="16"/>
      <c r="H45" s="17"/>
      <c r="I45" s="24"/>
      <c r="J45" s="24">
        <v>1400.0</v>
      </c>
      <c r="K45" s="18"/>
      <c r="L45" s="16"/>
      <c r="M45" s="16"/>
      <c r="N45" s="16"/>
      <c r="O45" s="16"/>
      <c r="P45" s="19">
        <v>1400.0</v>
      </c>
      <c r="Q45" s="20">
        <f t="shared" si="1"/>
        <v>0</v>
      </c>
      <c r="R45" s="19" t="s">
        <v>24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44734.0</v>
      </c>
      <c r="C46" s="14" t="s">
        <v>3263</v>
      </c>
      <c r="D46" s="15">
        <v>48910.0</v>
      </c>
      <c r="E46" s="15" t="s">
        <v>74</v>
      </c>
      <c r="F46" s="18"/>
      <c r="G46" s="16"/>
      <c r="H46" s="17"/>
      <c r="I46" s="24"/>
      <c r="J46" s="24">
        <v>15290.0</v>
      </c>
      <c r="K46" s="18"/>
      <c r="L46" s="16"/>
      <c r="M46" s="16"/>
      <c r="N46" s="16"/>
      <c r="O46" s="16"/>
      <c r="P46" s="19">
        <v>15290.0</v>
      </c>
      <c r="Q46" s="20">
        <f t="shared" si="1"/>
        <v>0</v>
      </c>
      <c r="R46" s="19" t="s">
        <v>48</v>
      </c>
      <c r="S46" s="21"/>
      <c r="T46" s="3"/>
      <c r="U46" s="3"/>
      <c r="V46" s="3"/>
      <c r="W46" s="44">
        <v>15000.0</v>
      </c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44734.0</v>
      </c>
      <c r="C47" s="14" t="s">
        <v>3264</v>
      </c>
      <c r="D47" s="15">
        <v>66213.0</v>
      </c>
      <c r="E47" s="15" t="s">
        <v>3007</v>
      </c>
      <c r="F47" s="16"/>
      <c r="G47" s="18"/>
      <c r="H47" s="23"/>
      <c r="I47" s="24">
        <v>1250.0</v>
      </c>
      <c r="J47" s="24"/>
      <c r="K47" s="18"/>
      <c r="L47" s="16"/>
      <c r="M47" s="16"/>
      <c r="N47" s="16"/>
      <c r="O47" s="16"/>
      <c r="P47" s="19">
        <v>1250.0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44734.0</v>
      </c>
      <c r="C48" s="14" t="s">
        <v>3265</v>
      </c>
      <c r="D48" s="15">
        <v>71609.0</v>
      </c>
      <c r="E48" s="15" t="s">
        <v>3266</v>
      </c>
      <c r="F48" s="16"/>
      <c r="G48" s="18"/>
      <c r="H48" s="17"/>
      <c r="I48" s="24">
        <v>27000.0</v>
      </c>
      <c r="J48" s="24"/>
      <c r="K48" s="18"/>
      <c r="L48" s="16"/>
      <c r="M48" s="16"/>
      <c r="N48" s="16"/>
      <c r="O48" s="16"/>
      <c r="P48" s="19">
        <v>27000.0</v>
      </c>
      <c r="Q48" s="20">
        <f t="shared" si="1"/>
        <v>0</v>
      </c>
      <c r="R48" s="19" t="s">
        <v>24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44734.0</v>
      </c>
      <c r="C49" s="14" t="s">
        <v>3267</v>
      </c>
      <c r="D49" s="15">
        <v>68408.0</v>
      </c>
      <c r="E49" s="15" t="s">
        <v>3268</v>
      </c>
      <c r="F49" s="18"/>
      <c r="G49" s="18"/>
      <c r="H49" s="17"/>
      <c r="I49" s="24">
        <v>27000.0</v>
      </c>
      <c r="J49" s="24"/>
      <c r="K49" s="18"/>
      <c r="L49" s="16"/>
      <c r="M49" s="16"/>
      <c r="N49" s="16"/>
      <c r="O49" s="16"/>
      <c r="P49" s="19">
        <v>27000.0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44734.0</v>
      </c>
      <c r="C50" s="14" t="s">
        <v>3269</v>
      </c>
      <c r="D50" s="15">
        <v>19122.0</v>
      </c>
      <c r="E50" s="15" t="s">
        <v>2551</v>
      </c>
      <c r="F50" s="16"/>
      <c r="G50" s="18"/>
      <c r="H50" s="23"/>
      <c r="I50" s="24">
        <v>8900.0</v>
      </c>
      <c r="J50" s="24"/>
      <c r="K50" s="18"/>
      <c r="L50" s="16"/>
      <c r="M50" s="16"/>
      <c r="N50" s="16"/>
      <c r="O50" s="16"/>
      <c r="P50" s="19">
        <v>8900.0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44734.0</v>
      </c>
      <c r="C51" s="14" t="s">
        <v>3270</v>
      </c>
      <c r="D51" s="15">
        <v>10320.0</v>
      </c>
      <c r="E51" s="15" t="s">
        <v>312</v>
      </c>
      <c r="F51" s="16"/>
      <c r="G51" s="16"/>
      <c r="H51" s="17"/>
      <c r="I51" s="24">
        <v>5000.0</v>
      </c>
      <c r="J51" s="24"/>
      <c r="K51" s="18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44734.0</v>
      </c>
      <c r="C52" s="14" t="s">
        <v>3271</v>
      </c>
      <c r="D52" s="15">
        <v>21818.0</v>
      </c>
      <c r="E52" s="15" t="s">
        <v>172</v>
      </c>
      <c r="F52" s="16"/>
      <c r="G52" s="16"/>
      <c r="H52" s="17"/>
      <c r="I52" s="24"/>
      <c r="J52" s="24">
        <v>21300.0</v>
      </c>
      <c r="K52" s="18"/>
      <c r="L52" s="16"/>
      <c r="M52" s="16"/>
      <c r="N52" s="16"/>
      <c r="O52" s="16"/>
      <c r="P52" s="19">
        <v>21300.0</v>
      </c>
      <c r="Q52" s="20">
        <f t="shared" si="1"/>
        <v>0</v>
      </c>
      <c r="R52" s="19" t="s">
        <v>48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44734.0</v>
      </c>
      <c r="C53" s="14" t="s">
        <v>3272</v>
      </c>
      <c r="D53" s="15">
        <v>67125.0</v>
      </c>
      <c r="E53" s="15" t="s">
        <v>2118</v>
      </c>
      <c r="F53" s="16"/>
      <c r="G53" s="18"/>
      <c r="H53" s="17"/>
      <c r="I53" s="24">
        <v>2390.0</v>
      </c>
      <c r="J53" s="24"/>
      <c r="K53" s="18"/>
      <c r="L53" s="16"/>
      <c r="M53" s="16"/>
      <c r="N53" s="16"/>
      <c r="O53" s="16"/>
      <c r="P53" s="19">
        <v>2390.0</v>
      </c>
      <c r="Q53" s="20">
        <f t="shared" si="1"/>
        <v>0</v>
      </c>
      <c r="R53" s="19" t="s">
        <v>1283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44734.0</v>
      </c>
      <c r="C54" s="14" t="s">
        <v>3273</v>
      </c>
      <c r="D54" s="15">
        <v>67866.0</v>
      </c>
      <c r="E54" s="15" t="s">
        <v>3274</v>
      </c>
      <c r="F54" s="16"/>
      <c r="G54" s="16"/>
      <c r="H54" s="17"/>
      <c r="I54" s="24">
        <v>27000.0</v>
      </c>
      <c r="J54" s="24"/>
      <c r="K54" s="18"/>
      <c r="L54" s="16"/>
      <c r="M54" s="18"/>
      <c r="N54" s="16"/>
      <c r="O54" s="16"/>
      <c r="P54" s="19">
        <v>27000.0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44734.0</v>
      </c>
      <c r="C55" s="14" t="s">
        <v>3275</v>
      </c>
      <c r="D55" s="15">
        <v>57499.0</v>
      </c>
      <c r="E55" s="15" t="s">
        <v>177</v>
      </c>
      <c r="F55" s="16"/>
      <c r="G55" s="18"/>
      <c r="H55" s="17"/>
      <c r="I55" s="24"/>
      <c r="J55" s="24">
        <v>10700.0</v>
      </c>
      <c r="K55" s="18"/>
      <c r="L55" s="16"/>
      <c r="M55" s="16"/>
      <c r="N55" s="16"/>
      <c r="O55" s="16"/>
      <c r="P55" s="19">
        <v>10700.0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44734.0</v>
      </c>
      <c r="C56" s="14" t="s">
        <v>3276</v>
      </c>
      <c r="D56" s="15">
        <v>71612.0</v>
      </c>
      <c r="E56" s="15" t="s">
        <v>3277</v>
      </c>
      <c r="F56" s="16"/>
      <c r="G56" s="18"/>
      <c r="H56" s="17"/>
      <c r="I56" s="24">
        <v>27000.0</v>
      </c>
      <c r="J56" s="24"/>
      <c r="K56" s="18"/>
      <c r="L56" s="16"/>
      <c r="M56" s="16"/>
      <c r="N56" s="16"/>
      <c r="O56" s="16"/>
      <c r="P56" s="19">
        <v>27000.0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44734.0</v>
      </c>
      <c r="C57" s="14" t="s">
        <v>3278</v>
      </c>
      <c r="D57" s="15">
        <v>64563.0</v>
      </c>
      <c r="E57" s="15" t="s">
        <v>3279</v>
      </c>
      <c r="F57" s="16"/>
      <c r="G57" s="16"/>
      <c r="H57" s="17"/>
      <c r="I57" s="24"/>
      <c r="J57" s="24">
        <v>27000.0</v>
      </c>
      <c r="K57" s="18"/>
      <c r="L57" s="16"/>
      <c r="M57" s="16"/>
      <c r="N57" s="16"/>
      <c r="O57" s="16"/>
      <c r="P57" s="19">
        <v>27000.0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44734.0</v>
      </c>
      <c r="C58" s="14" t="s">
        <v>3280</v>
      </c>
      <c r="D58" s="15">
        <v>48631.0</v>
      </c>
      <c r="E58" s="15" t="s">
        <v>619</v>
      </c>
      <c r="F58" s="16"/>
      <c r="G58" s="16"/>
      <c r="H58" s="17"/>
      <c r="I58" s="24">
        <v>15000.0</v>
      </c>
      <c r="J58" s="24"/>
      <c r="K58" s="18"/>
      <c r="L58" s="16"/>
      <c r="M58" s="16"/>
      <c r="N58" s="16"/>
      <c r="O58" s="16"/>
      <c r="P58" s="19">
        <v>15000.0</v>
      </c>
      <c r="Q58" s="20">
        <f t="shared" si="1"/>
        <v>0</v>
      </c>
      <c r="R58" s="19" t="s">
        <v>1283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44734.0</v>
      </c>
      <c r="C59" s="14" t="s">
        <v>3281</v>
      </c>
      <c r="D59" s="15">
        <v>36555.0</v>
      </c>
      <c r="E59" s="15" t="s">
        <v>232</v>
      </c>
      <c r="F59" s="16"/>
      <c r="G59" s="16"/>
      <c r="H59" s="17"/>
      <c r="I59" s="24">
        <v>1400.0</v>
      </c>
      <c r="J59" s="24"/>
      <c r="K59" s="18"/>
      <c r="L59" s="16"/>
      <c r="M59" s="16"/>
      <c r="N59" s="16"/>
      <c r="O59" s="16"/>
      <c r="P59" s="19">
        <v>1400.0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44734.0</v>
      </c>
      <c r="C60" s="14" t="s">
        <v>3282</v>
      </c>
      <c r="D60" s="15">
        <v>36879.0</v>
      </c>
      <c r="E60" s="15" t="s">
        <v>3283</v>
      </c>
      <c r="F60" s="16"/>
      <c r="G60" s="16"/>
      <c r="H60" s="23"/>
      <c r="I60" s="24">
        <v>5150.0</v>
      </c>
      <c r="J60" s="24"/>
      <c r="K60" s="18"/>
      <c r="L60" s="16"/>
      <c r="M60" s="16"/>
      <c r="N60" s="16"/>
      <c r="O60" s="16"/>
      <c r="P60" s="19">
        <v>5150.0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44734.0</v>
      </c>
      <c r="C61" s="14" t="s">
        <v>3284</v>
      </c>
      <c r="D61" s="15">
        <v>48973.0</v>
      </c>
      <c r="E61" s="15" t="s">
        <v>184</v>
      </c>
      <c r="F61" s="16"/>
      <c r="G61" s="16"/>
      <c r="H61" s="23"/>
      <c r="I61" s="24">
        <v>3300.0</v>
      </c>
      <c r="J61" s="24"/>
      <c r="K61" s="18"/>
      <c r="L61" s="16"/>
      <c r="M61" s="16"/>
      <c r="N61" s="16"/>
      <c r="O61" s="16"/>
      <c r="P61" s="19">
        <v>3300.0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44734.0</v>
      </c>
      <c r="C62" s="14" t="s">
        <v>3285</v>
      </c>
      <c r="D62" s="15">
        <v>22332.0</v>
      </c>
      <c r="E62" s="15" t="s">
        <v>402</v>
      </c>
      <c r="F62" s="16"/>
      <c r="G62" s="16"/>
      <c r="H62" s="17"/>
      <c r="I62" s="24">
        <v>2150.0</v>
      </c>
      <c r="J62" s="24"/>
      <c r="K62" s="18"/>
      <c r="L62" s="16"/>
      <c r="M62" s="16"/>
      <c r="N62" s="16"/>
      <c r="O62" s="16"/>
      <c r="P62" s="19">
        <v>2150.0</v>
      </c>
      <c r="Q62" s="20">
        <f t="shared" si="1"/>
        <v>0</v>
      </c>
      <c r="R62" s="19" t="s">
        <v>48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5.5" customHeight="1">
      <c r="A63" s="12">
        <v>59.0</v>
      </c>
      <c r="B63" s="13">
        <v>44734.0</v>
      </c>
      <c r="C63" s="14" t="s">
        <v>3286</v>
      </c>
      <c r="D63" s="15">
        <v>60978.0</v>
      </c>
      <c r="E63" s="15" t="s">
        <v>2141</v>
      </c>
      <c r="F63" s="16"/>
      <c r="G63" s="18"/>
      <c r="H63" s="17"/>
      <c r="I63" s="24">
        <v>17000.0</v>
      </c>
      <c r="J63" s="24"/>
      <c r="K63" s="18"/>
      <c r="L63" s="16"/>
      <c r="M63" s="16"/>
      <c r="N63" s="16"/>
      <c r="O63" s="16"/>
      <c r="P63" s="19">
        <v>17000.0</v>
      </c>
      <c r="Q63" s="20">
        <f t="shared" si="1"/>
        <v>0</v>
      </c>
      <c r="R63" s="19" t="s">
        <v>1283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44734.0</v>
      </c>
      <c r="C64" s="14" t="s">
        <v>3287</v>
      </c>
      <c r="D64" s="15">
        <v>21828.0</v>
      </c>
      <c r="E64" s="15" t="s">
        <v>331</v>
      </c>
      <c r="F64" s="16"/>
      <c r="G64" s="16"/>
      <c r="H64" s="17"/>
      <c r="I64" s="24"/>
      <c r="J64" s="24">
        <v>150.0</v>
      </c>
      <c r="K64" s="18"/>
      <c r="L64" s="16"/>
      <c r="M64" s="16"/>
      <c r="N64" s="16"/>
      <c r="O64" s="16"/>
      <c r="P64" s="19">
        <v>150.0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44734.0</v>
      </c>
      <c r="C65" s="14" t="s">
        <v>3288</v>
      </c>
      <c r="D65" s="15">
        <v>51512.0</v>
      </c>
      <c r="E65" s="15" t="s">
        <v>729</v>
      </c>
      <c r="F65" s="18"/>
      <c r="G65" s="16"/>
      <c r="H65" s="17"/>
      <c r="I65" s="24"/>
      <c r="J65" s="24">
        <v>1400.0</v>
      </c>
      <c r="K65" s="18"/>
      <c r="L65" s="16"/>
      <c r="M65" s="16"/>
      <c r="N65" s="16"/>
      <c r="O65" s="16"/>
      <c r="P65" s="19">
        <v>1400.0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44734.0</v>
      </c>
      <c r="C66" s="14" t="s">
        <v>3289</v>
      </c>
      <c r="D66" s="15">
        <v>45193.0</v>
      </c>
      <c r="E66" s="15" t="s">
        <v>1433</v>
      </c>
      <c r="F66" s="16"/>
      <c r="G66" s="16"/>
      <c r="H66" s="17"/>
      <c r="I66" s="24"/>
      <c r="J66" s="24">
        <v>18700.0</v>
      </c>
      <c r="K66" s="18"/>
      <c r="L66" s="16"/>
      <c r="M66" s="16"/>
      <c r="N66" s="16"/>
      <c r="O66" s="16"/>
      <c r="P66" s="19">
        <v>18700.0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44734.0</v>
      </c>
      <c r="C67" s="14" t="s">
        <v>3290</v>
      </c>
      <c r="D67" s="15">
        <v>49711.0</v>
      </c>
      <c r="E67" s="15" t="s">
        <v>3291</v>
      </c>
      <c r="F67" s="16"/>
      <c r="G67" s="16"/>
      <c r="H67" s="23"/>
      <c r="I67" s="24">
        <v>300.0</v>
      </c>
      <c r="J67" s="24"/>
      <c r="K67" s="18"/>
      <c r="L67" s="16"/>
      <c r="M67" s="16"/>
      <c r="N67" s="16"/>
      <c r="O67" s="16"/>
      <c r="P67" s="19">
        <v>300.0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44734.0</v>
      </c>
      <c r="C68" s="14" t="s">
        <v>3292</v>
      </c>
      <c r="D68" s="15">
        <v>57568.0</v>
      </c>
      <c r="E68" s="15" t="s">
        <v>3293</v>
      </c>
      <c r="F68" s="16"/>
      <c r="G68" s="18"/>
      <c r="H68" s="17"/>
      <c r="I68" s="24">
        <v>11250.0</v>
      </c>
      <c r="J68" s="24"/>
      <c r="K68" s="18"/>
      <c r="L68" s="16"/>
      <c r="M68" s="16"/>
      <c r="N68" s="16"/>
      <c r="O68" s="16"/>
      <c r="P68" s="19">
        <v>11250.0</v>
      </c>
      <c r="Q68" s="20">
        <f t="shared" si="1"/>
        <v>0</v>
      </c>
      <c r="R68" s="19" t="s">
        <v>1283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44734.0</v>
      </c>
      <c r="C69" s="14" t="s">
        <v>3294</v>
      </c>
      <c r="D69" s="15">
        <v>58758.0</v>
      </c>
      <c r="E69" s="15" t="s">
        <v>1280</v>
      </c>
      <c r="F69" s="18"/>
      <c r="G69" s="16"/>
      <c r="H69" s="17"/>
      <c r="I69" s="24"/>
      <c r="J69" s="24">
        <v>7250.0</v>
      </c>
      <c r="K69" s="18"/>
      <c r="L69" s="16"/>
      <c r="M69" s="16"/>
      <c r="N69" s="16"/>
      <c r="O69" s="16"/>
      <c r="P69" s="19">
        <v>7250.0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44734.0</v>
      </c>
      <c r="C70" s="14" t="s">
        <v>3295</v>
      </c>
      <c r="D70" s="15">
        <v>63778.0</v>
      </c>
      <c r="E70" s="15" t="s">
        <v>1849</v>
      </c>
      <c r="F70" s="18"/>
      <c r="G70" s="18"/>
      <c r="H70" s="17"/>
      <c r="I70" s="24">
        <v>10000.0</v>
      </c>
      <c r="J70" s="24"/>
      <c r="K70" s="18"/>
      <c r="L70" s="16"/>
      <c r="M70" s="18"/>
      <c r="N70" s="16"/>
      <c r="O70" s="16"/>
      <c r="P70" s="19">
        <v>10000.0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44734.0</v>
      </c>
      <c r="C71" s="14" t="s">
        <v>3296</v>
      </c>
      <c r="D71" s="15">
        <v>57588.0</v>
      </c>
      <c r="E71" s="15" t="s">
        <v>3297</v>
      </c>
      <c r="F71" s="16"/>
      <c r="G71" s="16"/>
      <c r="H71" s="17"/>
      <c r="I71" s="24">
        <v>2500.0</v>
      </c>
      <c r="J71" s="24"/>
      <c r="K71" s="18"/>
      <c r="L71" s="16"/>
      <c r="M71" s="16"/>
      <c r="N71" s="16"/>
      <c r="O71" s="16"/>
      <c r="P71" s="19">
        <v>2500.0</v>
      </c>
      <c r="Q71" s="20">
        <f t="shared" si="1"/>
        <v>0</v>
      </c>
      <c r="R71" s="19" t="s">
        <v>1283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44734.0</v>
      </c>
      <c r="C72" s="14" t="s">
        <v>3298</v>
      </c>
      <c r="D72" s="15">
        <v>54226.0</v>
      </c>
      <c r="E72" s="15" t="s">
        <v>446</v>
      </c>
      <c r="F72" s="16"/>
      <c r="G72" s="16"/>
      <c r="H72" s="17"/>
      <c r="I72" s="24">
        <v>1400.0</v>
      </c>
      <c r="J72" s="24"/>
      <c r="K72" s="18"/>
      <c r="L72" s="16"/>
      <c r="M72" s="16"/>
      <c r="N72" s="16"/>
      <c r="O72" s="16"/>
      <c r="P72" s="19">
        <v>1400.0</v>
      </c>
      <c r="Q72" s="20">
        <f t="shared" si="1"/>
        <v>0</v>
      </c>
      <c r="R72" s="19" t="s">
        <v>1283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44734.0</v>
      </c>
      <c r="C73" s="14" t="s">
        <v>3299</v>
      </c>
      <c r="D73" s="15">
        <v>51512.0</v>
      </c>
      <c r="E73" s="15" t="s">
        <v>729</v>
      </c>
      <c r="F73" s="16"/>
      <c r="G73" s="16"/>
      <c r="H73" s="17"/>
      <c r="I73" s="24"/>
      <c r="J73" s="24">
        <v>10000.0</v>
      </c>
      <c r="K73" s="18"/>
      <c r="L73" s="16"/>
      <c r="M73" s="16"/>
      <c r="N73" s="16"/>
      <c r="O73" s="16"/>
      <c r="P73" s="19">
        <v>10000.0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44734.0</v>
      </c>
      <c r="C74" s="14" t="s">
        <v>3300</v>
      </c>
      <c r="D74" s="15">
        <v>50413.0</v>
      </c>
      <c r="E74" s="15" t="s">
        <v>2317</v>
      </c>
      <c r="F74" s="18"/>
      <c r="G74" s="18"/>
      <c r="H74" s="23"/>
      <c r="I74" s="24">
        <v>5000.0</v>
      </c>
      <c r="J74" s="24"/>
      <c r="K74" s="24"/>
      <c r="L74" s="16"/>
      <c r="M74" s="16"/>
      <c r="N74" s="16"/>
      <c r="O74" s="16"/>
      <c r="P74" s="19">
        <v>5000.0</v>
      </c>
      <c r="Q74" s="20">
        <f t="shared" si="1"/>
        <v>0</v>
      </c>
      <c r="R74" s="19" t="s">
        <v>1283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44734.0</v>
      </c>
      <c r="C75" s="14" t="s">
        <v>3301</v>
      </c>
      <c r="D75" s="15">
        <v>10697.0</v>
      </c>
      <c r="E75" s="15" t="s">
        <v>490</v>
      </c>
      <c r="F75" s="16"/>
      <c r="G75" s="18"/>
      <c r="H75" s="17"/>
      <c r="I75" s="24">
        <v>10000.0</v>
      </c>
      <c r="J75" s="24"/>
      <c r="K75" s="18"/>
      <c r="L75" s="16"/>
      <c r="M75" s="16"/>
      <c r="N75" s="16"/>
      <c r="O75" s="16"/>
      <c r="P75" s="19">
        <v>10000.0</v>
      </c>
      <c r="Q75" s="20">
        <f t="shared" si="1"/>
        <v>0</v>
      </c>
      <c r="R75" s="19" t="s">
        <v>1283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44734.0</v>
      </c>
      <c r="C76" s="14" t="s">
        <v>3302</v>
      </c>
      <c r="D76" s="15">
        <v>57499.0</v>
      </c>
      <c r="E76" s="15" t="s">
        <v>177</v>
      </c>
      <c r="F76" s="16"/>
      <c r="G76" s="16"/>
      <c r="H76" s="23"/>
      <c r="I76" s="24"/>
      <c r="J76" s="24">
        <v>1400.0</v>
      </c>
      <c r="K76" s="18"/>
      <c r="L76" s="16"/>
      <c r="M76" s="16"/>
      <c r="N76" s="16"/>
      <c r="O76" s="16"/>
      <c r="P76" s="19">
        <v>1400.0</v>
      </c>
      <c r="Q76" s="20">
        <f t="shared" si="1"/>
        <v>0</v>
      </c>
      <c r="R76" s="19" t="s">
        <v>48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44734.0</v>
      </c>
      <c r="C77" s="14" t="s">
        <v>3303</v>
      </c>
      <c r="D77" s="15">
        <v>48910.0</v>
      </c>
      <c r="E77" s="15" t="s">
        <v>74</v>
      </c>
      <c r="F77" s="16"/>
      <c r="G77" s="18"/>
      <c r="H77" s="23"/>
      <c r="I77" s="24">
        <v>5350.0</v>
      </c>
      <c r="J77" s="24"/>
      <c r="K77" s="18"/>
      <c r="L77" s="16"/>
      <c r="M77" s="16"/>
      <c r="N77" s="16"/>
      <c r="O77" s="16"/>
      <c r="P77" s="19">
        <v>5350.0</v>
      </c>
      <c r="Q77" s="20">
        <f t="shared" si="1"/>
        <v>0</v>
      </c>
      <c r="R77" s="19" t="s">
        <v>1283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44734.0</v>
      </c>
      <c r="C78" s="14" t="s">
        <v>3304</v>
      </c>
      <c r="D78" s="15">
        <v>51941.0</v>
      </c>
      <c r="E78" s="15" t="s">
        <v>1221</v>
      </c>
      <c r="F78" s="18"/>
      <c r="G78" s="18"/>
      <c r="H78" s="23"/>
      <c r="I78" s="24">
        <v>25000.0</v>
      </c>
      <c r="J78" s="24"/>
      <c r="K78" s="24"/>
      <c r="L78" s="16"/>
      <c r="M78" s="16"/>
      <c r="N78" s="16"/>
      <c r="O78" s="16"/>
      <c r="P78" s="19">
        <v>25000.0</v>
      </c>
      <c r="Q78" s="20">
        <f t="shared" si="1"/>
        <v>0</v>
      </c>
      <c r="R78" s="19" t="s">
        <v>48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44734.0</v>
      </c>
      <c r="C79" s="14" t="s">
        <v>3305</v>
      </c>
      <c r="D79" s="15">
        <v>51782.0</v>
      </c>
      <c r="E79" s="15" t="s">
        <v>541</v>
      </c>
      <c r="F79" s="16"/>
      <c r="G79" s="16"/>
      <c r="H79" s="17"/>
      <c r="I79" s="24"/>
      <c r="J79" s="24">
        <v>700.0</v>
      </c>
      <c r="K79" s="18"/>
      <c r="L79" s="16"/>
      <c r="M79" s="16"/>
      <c r="N79" s="16"/>
      <c r="O79" s="16"/>
      <c r="P79" s="19">
        <v>700.0</v>
      </c>
      <c r="Q79" s="20">
        <f t="shared" si="1"/>
        <v>0</v>
      </c>
      <c r="R79" s="19" t="s">
        <v>48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44734.0</v>
      </c>
      <c r="C80" s="14" t="s">
        <v>3306</v>
      </c>
      <c r="D80" s="15">
        <v>21384.0</v>
      </c>
      <c r="E80" s="15" t="s">
        <v>888</v>
      </c>
      <c r="F80" s="16"/>
      <c r="G80" s="18"/>
      <c r="H80" s="17"/>
      <c r="I80" s="24">
        <v>3000.0</v>
      </c>
      <c r="J80" s="24"/>
      <c r="K80" s="18">
        <v>5000.0</v>
      </c>
      <c r="L80" s="16"/>
      <c r="M80" s="16"/>
      <c r="N80" s="16"/>
      <c r="O80" s="16"/>
      <c r="P80" s="19">
        <v>8000.0</v>
      </c>
      <c r="Q80" s="20">
        <f t="shared" si="1"/>
        <v>0</v>
      </c>
      <c r="R80" s="19" t="s">
        <v>48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44734.0</v>
      </c>
      <c r="C81" s="14" t="s">
        <v>3307</v>
      </c>
      <c r="D81" s="15">
        <v>10697.0</v>
      </c>
      <c r="E81" s="15" t="s">
        <v>490</v>
      </c>
      <c r="F81" s="18"/>
      <c r="G81" s="18"/>
      <c r="H81" s="23"/>
      <c r="I81" s="24">
        <v>7650.0</v>
      </c>
      <c r="J81" s="24"/>
      <c r="K81" s="18"/>
      <c r="L81" s="16"/>
      <c r="M81" s="16"/>
      <c r="N81" s="16"/>
      <c r="O81" s="16"/>
      <c r="P81" s="19">
        <v>7650.0</v>
      </c>
      <c r="Q81" s="20">
        <f t="shared" si="1"/>
        <v>0</v>
      </c>
      <c r="R81" s="19" t="s">
        <v>1283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44733.0</v>
      </c>
      <c r="C82" s="14" t="s">
        <v>3308</v>
      </c>
      <c r="D82" s="15">
        <v>21828.0</v>
      </c>
      <c r="E82" s="15" t="s">
        <v>331</v>
      </c>
      <c r="F82" s="16"/>
      <c r="G82" s="18"/>
      <c r="H82" s="23"/>
      <c r="I82" s="24"/>
      <c r="J82" s="24"/>
      <c r="K82" s="18"/>
      <c r="L82" s="16"/>
      <c r="M82" s="18">
        <v>300.0</v>
      </c>
      <c r="N82" s="16"/>
      <c r="O82" s="16"/>
      <c r="P82" s="19">
        <v>300.0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44733.0</v>
      </c>
      <c r="C83" s="14" t="s">
        <v>3309</v>
      </c>
      <c r="D83" s="15">
        <v>51017.0</v>
      </c>
      <c r="E83" s="15" t="s">
        <v>228</v>
      </c>
      <c r="F83" s="16"/>
      <c r="G83" s="18"/>
      <c r="H83" s="23">
        <v>87000.0</v>
      </c>
      <c r="I83" s="24"/>
      <c r="J83" s="24"/>
      <c r="K83" s="18"/>
      <c r="L83" s="16"/>
      <c r="M83" s="18"/>
      <c r="N83" s="16"/>
      <c r="O83" s="16"/>
      <c r="P83" s="19">
        <v>87000.0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44734.0</v>
      </c>
      <c r="C84" s="14" t="s">
        <v>3310</v>
      </c>
      <c r="D84" s="15">
        <v>48807.0</v>
      </c>
      <c r="E84" s="15" t="s">
        <v>352</v>
      </c>
      <c r="F84" s="16"/>
      <c r="G84" s="16"/>
      <c r="H84" s="23">
        <v>100000.0</v>
      </c>
      <c r="I84" s="24"/>
      <c r="J84" s="18"/>
      <c r="K84" s="18"/>
      <c r="L84" s="16"/>
      <c r="M84" s="18"/>
      <c r="N84" s="16"/>
      <c r="O84" s="16"/>
      <c r="P84" s="19">
        <v>100000.0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44734.0</v>
      </c>
      <c r="C85" s="14" t="s">
        <v>3311</v>
      </c>
      <c r="D85" s="15">
        <v>42046.0</v>
      </c>
      <c r="E85" s="15" t="s">
        <v>148</v>
      </c>
      <c r="F85" s="16"/>
      <c r="G85" s="16"/>
      <c r="H85" s="23">
        <v>5150.0</v>
      </c>
      <c r="I85" s="24"/>
      <c r="J85" s="24"/>
      <c r="K85" s="18"/>
      <c r="L85" s="16"/>
      <c r="M85" s="16"/>
      <c r="N85" s="16"/>
      <c r="O85" s="16"/>
      <c r="P85" s="19">
        <v>5150.0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44734.0</v>
      </c>
      <c r="C86" s="14" t="s">
        <v>3312</v>
      </c>
      <c r="D86" s="15">
        <v>71617.0</v>
      </c>
      <c r="E86" s="15" t="s">
        <v>3313</v>
      </c>
      <c r="F86" s="16"/>
      <c r="G86" s="16"/>
      <c r="H86" s="23">
        <v>27000.0</v>
      </c>
      <c r="I86" s="18"/>
      <c r="J86" s="24"/>
      <c r="K86" s="18"/>
      <c r="L86" s="16"/>
      <c r="M86" s="16"/>
      <c r="N86" s="16"/>
      <c r="O86" s="16"/>
      <c r="P86" s="19">
        <v>27000.0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44734.0</v>
      </c>
      <c r="C87" s="14" t="s">
        <v>3314</v>
      </c>
      <c r="D87" s="15">
        <v>49953.0</v>
      </c>
      <c r="E87" s="15" t="s">
        <v>559</v>
      </c>
      <c r="F87" s="16"/>
      <c r="G87" s="18"/>
      <c r="H87" s="23">
        <v>9500.0</v>
      </c>
      <c r="I87" s="18"/>
      <c r="J87" s="24"/>
      <c r="K87" s="18"/>
      <c r="L87" s="16"/>
      <c r="M87" s="16"/>
      <c r="N87" s="16"/>
      <c r="O87" s="16"/>
      <c r="P87" s="19">
        <v>9500.0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44734.0</v>
      </c>
      <c r="C88" s="14" t="s">
        <v>3315</v>
      </c>
      <c r="D88" s="15">
        <v>50413.0</v>
      </c>
      <c r="E88" s="15" t="s">
        <v>2317</v>
      </c>
      <c r="F88" s="16"/>
      <c r="G88" s="16"/>
      <c r="H88" s="23">
        <v>15000.0</v>
      </c>
      <c r="I88" s="24"/>
      <c r="J88" s="24"/>
      <c r="K88" s="18"/>
      <c r="L88" s="16"/>
      <c r="M88" s="16"/>
      <c r="N88" s="16"/>
      <c r="O88" s="16"/>
      <c r="P88" s="19">
        <v>15000.0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44734.0</v>
      </c>
      <c r="C89" s="14" t="s">
        <v>3316</v>
      </c>
      <c r="D89" s="15">
        <v>21828.0</v>
      </c>
      <c r="E89" s="15" t="s">
        <v>331</v>
      </c>
      <c r="F89" s="24"/>
      <c r="G89" s="18"/>
      <c r="H89" s="23"/>
      <c r="I89" s="24"/>
      <c r="J89" s="24"/>
      <c r="K89" s="18"/>
      <c r="L89" s="16"/>
      <c r="M89" s="18">
        <v>1550.0</v>
      </c>
      <c r="N89" s="16"/>
      <c r="O89" s="16"/>
      <c r="P89" s="19">
        <v>1550.0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/>
      <c r="B90" s="13"/>
      <c r="C90" s="14"/>
      <c r="D90" s="15"/>
      <c r="E90" s="15"/>
      <c r="F90" s="16"/>
      <c r="G90" s="18"/>
      <c r="H90" s="23"/>
      <c r="I90" s="24"/>
      <c r="J90" s="24"/>
      <c r="K90" s="18"/>
      <c r="L90" s="16"/>
      <c r="M90" s="18"/>
      <c r="N90" s="16"/>
      <c r="O90" s="16"/>
      <c r="P90" s="19"/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/>
      <c r="B91" s="27"/>
      <c r="C91" s="27"/>
      <c r="D91" s="27"/>
      <c r="E91" s="27"/>
      <c r="F91" s="28">
        <f t="shared" ref="F91:Q91" si="2">SUM(F5:F90)</f>
        <v>0</v>
      </c>
      <c r="G91" s="28">
        <f t="shared" si="2"/>
        <v>0</v>
      </c>
      <c r="H91" s="28">
        <f t="shared" si="2"/>
        <v>494050</v>
      </c>
      <c r="I91" s="28">
        <f t="shared" si="2"/>
        <v>712490</v>
      </c>
      <c r="J91" s="28">
        <f t="shared" si="2"/>
        <v>156340</v>
      </c>
      <c r="K91" s="28">
        <f t="shared" si="2"/>
        <v>5000</v>
      </c>
      <c r="L91" s="28">
        <f t="shared" si="2"/>
        <v>0</v>
      </c>
      <c r="M91" s="28">
        <f t="shared" si="2"/>
        <v>1850</v>
      </c>
      <c r="N91" s="28">
        <f t="shared" si="2"/>
        <v>0</v>
      </c>
      <c r="O91" s="28">
        <f t="shared" si="2"/>
        <v>0</v>
      </c>
      <c r="P91" s="30">
        <f t="shared" si="2"/>
        <v>1387230</v>
      </c>
      <c r="Q91" s="20">
        <f t="shared" si="2"/>
        <v>-17500</v>
      </c>
      <c r="R91" s="27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31"/>
      <c r="B92" s="31"/>
      <c r="C92" s="31"/>
      <c r="D92" s="31"/>
      <c r="E92" s="31"/>
      <c r="F92" s="32">
        <f>SUM(F91+G91+H91+I91+J91+K91+L91+M91+N91+O91)</f>
        <v>1369730</v>
      </c>
      <c r="G92" s="6"/>
      <c r="H92" s="6"/>
      <c r="I92" s="6"/>
      <c r="J92" s="6"/>
      <c r="K92" s="6"/>
      <c r="L92" s="7"/>
      <c r="M92" s="33"/>
      <c r="N92" s="33"/>
      <c r="O92" s="33"/>
      <c r="P92" s="21"/>
      <c r="Q92" s="21"/>
      <c r="R92" s="3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44" t="s">
        <v>3090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</sheetData>
  <mergeCells count="19">
    <mergeCell ref="E2:E4"/>
    <mergeCell ref="F3:F4"/>
    <mergeCell ref="G3:H3"/>
    <mergeCell ref="I3:J3"/>
    <mergeCell ref="K3:K4"/>
    <mergeCell ref="L3:L4"/>
    <mergeCell ref="F92:L9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3317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44734.0</v>
      </c>
      <c r="C5" s="14" t="s">
        <v>3318</v>
      </c>
      <c r="D5" s="15">
        <v>62146.0</v>
      </c>
      <c r="E5" s="15" t="s">
        <v>441</v>
      </c>
      <c r="F5" s="18"/>
      <c r="G5" s="18"/>
      <c r="H5" s="17"/>
      <c r="I5" s="24">
        <v>2500.0</v>
      </c>
      <c r="J5" s="18"/>
      <c r="K5" s="18"/>
      <c r="L5" s="16"/>
      <c r="M5" s="16"/>
      <c r="N5" s="16"/>
      <c r="O5" s="16"/>
      <c r="P5" s="19">
        <v>2500.0</v>
      </c>
      <c r="Q5" s="20">
        <f t="shared" ref="Q5:Q92" si="1">SUM(F5+G5+H5+I5+J5+K5+L5+M5+N5+O5-P5)</f>
        <v>0</v>
      </c>
      <c r="R5" s="19" t="s">
        <v>1283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44734.0</v>
      </c>
      <c r="C6" s="14" t="s">
        <v>3319</v>
      </c>
      <c r="D6" s="15">
        <v>59904.0</v>
      </c>
      <c r="E6" s="15" t="s">
        <v>230</v>
      </c>
      <c r="F6" s="18"/>
      <c r="G6" s="18"/>
      <c r="H6" s="17"/>
      <c r="I6" s="24">
        <v>625.0</v>
      </c>
      <c r="J6" s="24"/>
      <c r="K6" s="18"/>
      <c r="L6" s="16"/>
      <c r="M6" s="16"/>
      <c r="N6" s="16"/>
      <c r="O6" s="16"/>
      <c r="P6" s="19">
        <v>625.0</v>
      </c>
      <c r="Q6" s="20">
        <f t="shared" si="1"/>
        <v>0</v>
      </c>
      <c r="R6" s="19" t="s">
        <v>1283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44735.0</v>
      </c>
      <c r="C7" s="14" t="s">
        <v>3320</v>
      </c>
      <c r="D7" s="15">
        <v>36555.0</v>
      </c>
      <c r="E7" s="15" t="s">
        <v>232</v>
      </c>
      <c r="F7" s="16"/>
      <c r="G7" s="16"/>
      <c r="H7" s="17"/>
      <c r="I7" s="24">
        <v>2650.0</v>
      </c>
      <c r="J7" s="18"/>
      <c r="K7" s="16"/>
      <c r="L7" s="16"/>
      <c r="M7" s="16"/>
      <c r="N7" s="16"/>
      <c r="O7" s="16"/>
      <c r="P7" s="19">
        <v>2650.0</v>
      </c>
      <c r="Q7" s="20">
        <f t="shared" si="1"/>
        <v>0</v>
      </c>
      <c r="R7" s="19" t="s">
        <v>79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44735.0</v>
      </c>
      <c r="C8" s="14" t="s">
        <v>3321</v>
      </c>
      <c r="D8" s="15">
        <v>65566.0</v>
      </c>
      <c r="E8" s="15" t="s">
        <v>3322</v>
      </c>
      <c r="F8" s="16"/>
      <c r="G8" s="16"/>
      <c r="H8" s="17"/>
      <c r="I8" s="24">
        <v>1450.0</v>
      </c>
      <c r="J8" s="18"/>
      <c r="K8" s="18"/>
      <c r="L8" s="16"/>
      <c r="M8" s="16"/>
      <c r="N8" s="16"/>
      <c r="O8" s="16"/>
      <c r="P8" s="19">
        <v>1450.0</v>
      </c>
      <c r="Q8" s="20">
        <f t="shared" si="1"/>
        <v>0</v>
      </c>
      <c r="R8" s="19" t="s">
        <v>79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44735.0</v>
      </c>
      <c r="C9" s="14" t="s">
        <v>3323</v>
      </c>
      <c r="D9" s="15">
        <v>58655.0</v>
      </c>
      <c r="E9" s="15" t="s">
        <v>1569</v>
      </c>
      <c r="F9" s="18">
        <v>500.0</v>
      </c>
      <c r="G9" s="16"/>
      <c r="H9" s="17"/>
      <c r="I9" s="24"/>
      <c r="J9" s="24"/>
      <c r="K9" s="18"/>
      <c r="L9" s="16"/>
      <c r="M9" s="16"/>
      <c r="N9" s="16"/>
      <c r="O9" s="16"/>
      <c r="P9" s="19">
        <v>500.0</v>
      </c>
      <c r="Q9" s="20">
        <f t="shared" si="1"/>
        <v>0</v>
      </c>
      <c r="R9" s="19" t="s">
        <v>1283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44735.0</v>
      </c>
      <c r="C10" s="14" t="s">
        <v>3324</v>
      </c>
      <c r="D10" s="15">
        <v>33054.0</v>
      </c>
      <c r="E10" s="15" t="s">
        <v>2362</v>
      </c>
      <c r="F10" s="16"/>
      <c r="G10" s="16"/>
      <c r="H10" s="17"/>
      <c r="I10" s="24"/>
      <c r="J10" s="24">
        <v>5000.0</v>
      </c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1283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44735.0</v>
      </c>
      <c r="C11" s="14" t="s">
        <v>3325</v>
      </c>
      <c r="D11" s="15">
        <v>53283.0</v>
      </c>
      <c r="E11" s="15" t="s">
        <v>199</v>
      </c>
      <c r="F11" s="16"/>
      <c r="G11" s="16"/>
      <c r="H11" s="23"/>
      <c r="I11" s="24">
        <v>5625.0</v>
      </c>
      <c r="J11" s="24"/>
      <c r="K11" s="18"/>
      <c r="L11" s="16"/>
      <c r="M11" s="16"/>
      <c r="N11" s="16"/>
      <c r="O11" s="16"/>
      <c r="P11" s="19">
        <v>5625.0</v>
      </c>
      <c r="Q11" s="20">
        <f t="shared" si="1"/>
        <v>0</v>
      </c>
      <c r="R11" s="19" t="s">
        <v>79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44735.0</v>
      </c>
      <c r="C12" s="14" t="s">
        <v>3326</v>
      </c>
      <c r="D12" s="15">
        <v>61479.0</v>
      </c>
      <c r="E12" s="15" t="s">
        <v>394</v>
      </c>
      <c r="F12" s="16"/>
      <c r="G12" s="16"/>
      <c r="H12" s="23"/>
      <c r="I12" s="24">
        <v>6750.0</v>
      </c>
      <c r="J12" s="24"/>
      <c r="K12" s="18"/>
      <c r="L12" s="16"/>
      <c r="M12" s="16"/>
      <c r="N12" s="16"/>
      <c r="O12" s="16"/>
      <c r="P12" s="19">
        <v>6750.0</v>
      </c>
      <c r="Q12" s="20">
        <f t="shared" si="1"/>
        <v>0</v>
      </c>
      <c r="R12" s="19" t="s">
        <v>79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44735.0</v>
      </c>
      <c r="C13" s="14" t="s">
        <v>3327</v>
      </c>
      <c r="D13" s="15">
        <v>58813.0</v>
      </c>
      <c r="E13" s="15" t="s">
        <v>3328</v>
      </c>
      <c r="F13" s="18">
        <v>500.0</v>
      </c>
      <c r="G13" s="16"/>
      <c r="H13" s="23"/>
      <c r="I13" s="24"/>
      <c r="J13" s="24"/>
      <c r="K13" s="18"/>
      <c r="L13" s="16"/>
      <c r="M13" s="16"/>
      <c r="N13" s="16"/>
      <c r="O13" s="16"/>
      <c r="P13" s="19">
        <v>500.0</v>
      </c>
      <c r="Q13" s="20">
        <f t="shared" si="1"/>
        <v>0</v>
      </c>
      <c r="R13" s="19" t="s">
        <v>1283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44735.0</v>
      </c>
      <c r="C14" s="14" t="s">
        <v>3329</v>
      </c>
      <c r="D14" s="15">
        <v>50593.0</v>
      </c>
      <c r="E14" s="15" t="s">
        <v>47</v>
      </c>
      <c r="F14" s="16"/>
      <c r="G14" s="16"/>
      <c r="H14" s="17"/>
      <c r="I14" s="24">
        <v>30000.0</v>
      </c>
      <c r="J14" s="24"/>
      <c r="K14" s="18"/>
      <c r="L14" s="16"/>
      <c r="M14" s="16"/>
      <c r="N14" s="16"/>
      <c r="O14" s="16"/>
      <c r="P14" s="19">
        <v>30000.0</v>
      </c>
      <c r="Q14" s="20">
        <f t="shared" si="1"/>
        <v>0</v>
      </c>
      <c r="R14" s="19" t="s">
        <v>48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44735.0</v>
      </c>
      <c r="C15" s="14" t="s">
        <v>3330</v>
      </c>
      <c r="D15" s="15">
        <v>66122.0</v>
      </c>
      <c r="E15" s="15" t="s">
        <v>3331</v>
      </c>
      <c r="F15" s="16"/>
      <c r="G15" s="16"/>
      <c r="H15" s="17"/>
      <c r="I15" s="24">
        <v>3330.0</v>
      </c>
      <c r="J15" s="24"/>
      <c r="K15" s="18"/>
      <c r="L15" s="16"/>
      <c r="M15" s="16"/>
      <c r="N15" s="16"/>
      <c r="O15" s="16"/>
      <c r="P15" s="19">
        <v>3330.0</v>
      </c>
      <c r="Q15" s="20">
        <f t="shared" si="1"/>
        <v>0</v>
      </c>
      <c r="R15" s="19" t="s">
        <v>48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44735.0</v>
      </c>
      <c r="C16" s="14" t="s">
        <v>3332</v>
      </c>
      <c r="D16" s="15">
        <v>62867.0</v>
      </c>
      <c r="E16" s="15" t="s">
        <v>197</v>
      </c>
      <c r="F16" s="16"/>
      <c r="G16" s="16"/>
      <c r="H16" s="17"/>
      <c r="I16" s="24">
        <v>17000.0</v>
      </c>
      <c r="J16" s="24"/>
      <c r="K16" s="18"/>
      <c r="L16" s="16"/>
      <c r="M16" s="16"/>
      <c r="N16" s="16"/>
      <c r="O16" s="16"/>
      <c r="P16" s="19">
        <v>17000.0</v>
      </c>
      <c r="Q16" s="20">
        <f t="shared" si="1"/>
        <v>0</v>
      </c>
      <c r="R16" s="19" t="s">
        <v>1283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44735.0</v>
      </c>
      <c r="C17" s="14" t="s">
        <v>3333</v>
      </c>
      <c r="D17" s="15">
        <v>59103.0</v>
      </c>
      <c r="E17" s="15" t="s">
        <v>688</v>
      </c>
      <c r="F17" s="16"/>
      <c r="G17" s="16"/>
      <c r="H17" s="17"/>
      <c r="I17" s="24">
        <v>4450.0</v>
      </c>
      <c r="J17" s="24"/>
      <c r="K17" s="18"/>
      <c r="L17" s="16"/>
      <c r="M17" s="16"/>
      <c r="N17" s="16"/>
      <c r="O17" s="16"/>
      <c r="P17" s="19">
        <v>4450.0</v>
      </c>
      <c r="Q17" s="20">
        <f t="shared" si="1"/>
        <v>0</v>
      </c>
      <c r="R17" s="19" t="s">
        <v>79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44735.0</v>
      </c>
      <c r="C18" s="14" t="s">
        <v>3334</v>
      </c>
      <c r="D18" s="15">
        <v>52206.0</v>
      </c>
      <c r="E18" s="15" t="s">
        <v>527</v>
      </c>
      <c r="F18" s="16"/>
      <c r="G18" s="16"/>
      <c r="H18" s="17"/>
      <c r="I18" s="24">
        <v>2500.0</v>
      </c>
      <c r="J18" s="24"/>
      <c r="K18" s="18"/>
      <c r="L18" s="16"/>
      <c r="M18" s="16"/>
      <c r="N18" s="16"/>
      <c r="O18" s="16"/>
      <c r="P18" s="19">
        <v>2500.0</v>
      </c>
      <c r="Q18" s="20">
        <f t="shared" si="1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44735.0</v>
      </c>
      <c r="C19" s="14" t="s">
        <v>3335</v>
      </c>
      <c r="D19" s="15">
        <v>58715.0</v>
      </c>
      <c r="E19" s="15" t="s">
        <v>2885</v>
      </c>
      <c r="F19" s="16"/>
      <c r="G19" s="16"/>
      <c r="H19" s="23"/>
      <c r="I19" s="24"/>
      <c r="J19" s="24">
        <v>1550.0</v>
      </c>
      <c r="K19" s="18"/>
      <c r="L19" s="16"/>
      <c r="M19" s="16"/>
      <c r="N19" s="16"/>
      <c r="O19" s="16"/>
      <c r="P19" s="19">
        <v>1550.0</v>
      </c>
      <c r="Q19" s="20">
        <f t="shared" si="1"/>
        <v>0</v>
      </c>
      <c r="R19" s="19" t="s">
        <v>79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44735.0</v>
      </c>
      <c r="C20" s="14" t="s">
        <v>3336</v>
      </c>
      <c r="D20" s="15">
        <v>56921.0</v>
      </c>
      <c r="E20" s="15" t="s">
        <v>3337</v>
      </c>
      <c r="F20" s="16"/>
      <c r="G20" s="18"/>
      <c r="H20" s="23"/>
      <c r="I20" s="24">
        <v>850.0</v>
      </c>
      <c r="J20" s="24"/>
      <c r="K20" s="18"/>
      <c r="L20" s="16"/>
      <c r="M20" s="16"/>
      <c r="N20" s="16"/>
      <c r="O20" s="16"/>
      <c r="P20" s="19">
        <v>850.0</v>
      </c>
      <c r="Q20" s="20">
        <f t="shared" si="1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44735.0</v>
      </c>
      <c r="C21" s="14" t="s">
        <v>3338</v>
      </c>
      <c r="D21" s="15">
        <v>68512.0</v>
      </c>
      <c r="E21" s="15" t="s">
        <v>3339</v>
      </c>
      <c r="F21" s="16"/>
      <c r="G21" s="16"/>
      <c r="H21" s="17"/>
      <c r="I21" s="24">
        <v>9800.0</v>
      </c>
      <c r="J21" s="24"/>
      <c r="K21" s="18"/>
      <c r="L21" s="16"/>
      <c r="M21" s="16"/>
      <c r="N21" s="16"/>
      <c r="O21" s="16"/>
      <c r="P21" s="19">
        <v>9800.0</v>
      </c>
      <c r="Q21" s="20">
        <f t="shared" si="1"/>
        <v>0</v>
      </c>
      <c r="R21" s="19" t="s">
        <v>1283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44735.0</v>
      </c>
      <c r="C22" s="14" t="s">
        <v>3340</v>
      </c>
      <c r="D22" s="15">
        <v>42046.0</v>
      </c>
      <c r="E22" s="15" t="s">
        <v>148</v>
      </c>
      <c r="F22" s="16"/>
      <c r="G22" s="16"/>
      <c r="H22" s="17"/>
      <c r="I22" s="24">
        <v>2650.0</v>
      </c>
      <c r="J22" s="24"/>
      <c r="K22" s="18"/>
      <c r="L22" s="16"/>
      <c r="M22" s="16"/>
      <c r="N22" s="16"/>
      <c r="O22" s="16"/>
      <c r="P22" s="19">
        <v>2650.0</v>
      </c>
      <c r="Q22" s="20">
        <f t="shared" si="1"/>
        <v>0</v>
      </c>
      <c r="R22" s="19" t="s">
        <v>79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44735.0</v>
      </c>
      <c r="C23" s="14" t="s">
        <v>3341</v>
      </c>
      <c r="D23" s="15">
        <v>59452.0</v>
      </c>
      <c r="E23" s="15" t="s">
        <v>765</v>
      </c>
      <c r="F23" s="16"/>
      <c r="G23" s="16"/>
      <c r="H23" s="17"/>
      <c r="I23" s="24"/>
      <c r="J23" s="24">
        <v>500.0</v>
      </c>
      <c r="K23" s="18"/>
      <c r="L23" s="16"/>
      <c r="M23" s="16"/>
      <c r="N23" s="16"/>
      <c r="O23" s="16"/>
      <c r="P23" s="19">
        <v>500.0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44735.0</v>
      </c>
      <c r="C24" s="14" t="s">
        <v>3342</v>
      </c>
      <c r="D24" s="15">
        <v>60751.0</v>
      </c>
      <c r="E24" s="15" t="s">
        <v>3343</v>
      </c>
      <c r="F24" s="16"/>
      <c r="G24" s="18"/>
      <c r="H24" s="17"/>
      <c r="I24" s="24"/>
      <c r="J24" s="24">
        <v>500.0</v>
      </c>
      <c r="K24" s="18"/>
      <c r="L24" s="16"/>
      <c r="M24" s="16"/>
      <c r="N24" s="16"/>
      <c r="O24" s="16"/>
      <c r="P24" s="19">
        <v>500.0</v>
      </c>
      <c r="Q24" s="20">
        <f t="shared" si="1"/>
        <v>0</v>
      </c>
      <c r="R24" s="19" t="s">
        <v>48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44735.0</v>
      </c>
      <c r="C25" s="14" t="s">
        <v>3344</v>
      </c>
      <c r="D25" s="15">
        <v>13781.0</v>
      </c>
      <c r="E25" s="15" t="s">
        <v>43</v>
      </c>
      <c r="F25" s="16"/>
      <c r="G25" s="16"/>
      <c r="H25" s="17"/>
      <c r="I25" s="24">
        <v>2850.0</v>
      </c>
      <c r="J25" s="24"/>
      <c r="K25" s="18"/>
      <c r="L25" s="16"/>
      <c r="M25" s="16"/>
      <c r="N25" s="16"/>
      <c r="O25" s="16"/>
      <c r="P25" s="19">
        <v>2850.0</v>
      </c>
      <c r="Q25" s="20">
        <f t="shared" si="1"/>
        <v>0</v>
      </c>
      <c r="R25" s="19" t="s">
        <v>79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44735.0</v>
      </c>
      <c r="C26" s="14" t="s">
        <v>3345</v>
      </c>
      <c r="D26" s="15">
        <v>62574.0</v>
      </c>
      <c r="E26" s="15" t="s">
        <v>1576</v>
      </c>
      <c r="F26" s="16"/>
      <c r="G26" s="16"/>
      <c r="H26" s="17"/>
      <c r="I26" s="24"/>
      <c r="J26" s="24">
        <v>500.0</v>
      </c>
      <c r="K26" s="18"/>
      <c r="L26" s="16"/>
      <c r="M26" s="16"/>
      <c r="N26" s="16"/>
      <c r="O26" s="16"/>
      <c r="P26" s="19">
        <v>500.0</v>
      </c>
      <c r="Q26" s="20">
        <f t="shared" si="1"/>
        <v>0</v>
      </c>
      <c r="R26" s="19" t="s">
        <v>48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44735.0</v>
      </c>
      <c r="C27" s="14" t="s">
        <v>3346</v>
      </c>
      <c r="D27" s="15">
        <v>62129.0</v>
      </c>
      <c r="E27" s="15" t="s">
        <v>1572</v>
      </c>
      <c r="F27" s="16"/>
      <c r="G27" s="16"/>
      <c r="H27" s="17"/>
      <c r="I27" s="24"/>
      <c r="J27" s="24">
        <v>500.0</v>
      </c>
      <c r="K27" s="18"/>
      <c r="L27" s="16"/>
      <c r="M27" s="16"/>
      <c r="N27" s="16"/>
      <c r="O27" s="16"/>
      <c r="P27" s="19">
        <v>500.0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44735.0</v>
      </c>
      <c r="C28" s="14" t="s">
        <v>3347</v>
      </c>
      <c r="D28" s="15">
        <v>57230.0</v>
      </c>
      <c r="E28" s="15" t="s">
        <v>1905</v>
      </c>
      <c r="F28" s="16"/>
      <c r="G28" s="16"/>
      <c r="H28" s="17"/>
      <c r="I28" s="24"/>
      <c r="J28" s="24">
        <v>10000.0</v>
      </c>
      <c r="K28" s="18"/>
      <c r="L28" s="16"/>
      <c r="M28" s="16"/>
      <c r="N28" s="16"/>
      <c r="O28" s="16"/>
      <c r="P28" s="19">
        <v>10000.0</v>
      </c>
      <c r="Q28" s="20">
        <f t="shared" si="1"/>
        <v>0</v>
      </c>
      <c r="R28" s="19" t="s">
        <v>79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44735.0</v>
      </c>
      <c r="C29" s="14" t="s">
        <v>3348</v>
      </c>
      <c r="D29" s="15">
        <v>48910.0</v>
      </c>
      <c r="E29" s="15" t="s">
        <v>74</v>
      </c>
      <c r="F29" s="16"/>
      <c r="G29" s="16"/>
      <c r="H29" s="17"/>
      <c r="I29" s="24">
        <v>5350.0</v>
      </c>
      <c r="J29" s="24"/>
      <c r="K29" s="18"/>
      <c r="L29" s="16"/>
      <c r="M29" s="16"/>
      <c r="N29" s="16"/>
      <c r="O29" s="16"/>
      <c r="P29" s="19">
        <v>5350.0</v>
      </c>
      <c r="Q29" s="20">
        <f t="shared" si="1"/>
        <v>0</v>
      </c>
      <c r="R29" s="19" t="s">
        <v>48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44735.0</v>
      </c>
      <c r="C30" s="14" t="s">
        <v>3349</v>
      </c>
      <c r="D30" s="15">
        <v>10249.0</v>
      </c>
      <c r="E30" s="15" t="s">
        <v>224</v>
      </c>
      <c r="F30" s="16"/>
      <c r="G30" s="16"/>
      <c r="H30" s="17"/>
      <c r="I30" s="24"/>
      <c r="J30" s="24">
        <v>850.0</v>
      </c>
      <c r="K30" s="18"/>
      <c r="L30" s="16"/>
      <c r="M30" s="16"/>
      <c r="N30" s="16"/>
      <c r="O30" s="16"/>
      <c r="P30" s="19">
        <v>850.0</v>
      </c>
      <c r="Q30" s="20">
        <f t="shared" si="1"/>
        <v>0</v>
      </c>
      <c r="R30" s="19" t="s">
        <v>48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44735.0</v>
      </c>
      <c r="C31" s="14" t="s">
        <v>3350</v>
      </c>
      <c r="D31" s="15">
        <v>52027.0</v>
      </c>
      <c r="E31" s="15" t="s">
        <v>1414</v>
      </c>
      <c r="F31" s="16"/>
      <c r="G31" s="18"/>
      <c r="H31" s="17"/>
      <c r="I31" s="24"/>
      <c r="J31" s="24">
        <v>23800.0</v>
      </c>
      <c r="K31" s="18"/>
      <c r="L31" s="16"/>
      <c r="M31" s="16"/>
      <c r="N31" s="16"/>
      <c r="O31" s="16"/>
      <c r="P31" s="19">
        <v>23800.0</v>
      </c>
      <c r="Q31" s="20">
        <f t="shared" si="1"/>
        <v>0</v>
      </c>
      <c r="R31" s="19" t="s">
        <v>1283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44735.0</v>
      </c>
      <c r="C32" s="14" t="s">
        <v>3351</v>
      </c>
      <c r="D32" s="15">
        <v>49557.0</v>
      </c>
      <c r="E32" s="15" t="s">
        <v>3352</v>
      </c>
      <c r="F32" s="16"/>
      <c r="G32" s="18"/>
      <c r="H32" s="17"/>
      <c r="I32" s="24">
        <v>2850.0</v>
      </c>
      <c r="J32" s="24"/>
      <c r="K32" s="18"/>
      <c r="L32" s="16"/>
      <c r="M32" s="16"/>
      <c r="N32" s="16"/>
      <c r="O32" s="16"/>
      <c r="P32" s="19">
        <v>2850.0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44735.0</v>
      </c>
      <c r="C33" s="14" t="s">
        <v>3353</v>
      </c>
      <c r="D33" s="15">
        <v>49682.0</v>
      </c>
      <c r="E33" s="15" t="s">
        <v>633</v>
      </c>
      <c r="F33" s="16"/>
      <c r="G33" s="16"/>
      <c r="H33" s="17"/>
      <c r="I33" s="24">
        <v>550.0</v>
      </c>
      <c r="J33" s="24"/>
      <c r="K33" s="18"/>
      <c r="L33" s="16"/>
      <c r="M33" s="16"/>
      <c r="N33" s="16"/>
      <c r="O33" s="16"/>
      <c r="P33" s="19">
        <v>550.0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44735.0</v>
      </c>
      <c r="C34" s="14" t="s">
        <v>3354</v>
      </c>
      <c r="D34" s="15">
        <v>70607.0</v>
      </c>
      <c r="E34" s="15" t="s">
        <v>3355</v>
      </c>
      <c r="F34" s="16"/>
      <c r="G34" s="16"/>
      <c r="H34" s="17"/>
      <c r="I34" s="24">
        <v>27000.0</v>
      </c>
      <c r="J34" s="24"/>
      <c r="K34" s="18"/>
      <c r="L34" s="16"/>
      <c r="M34" s="16"/>
      <c r="N34" s="16"/>
      <c r="O34" s="16"/>
      <c r="P34" s="19">
        <v>27000.0</v>
      </c>
      <c r="Q34" s="20">
        <f t="shared" si="1"/>
        <v>0</v>
      </c>
      <c r="R34" s="19" t="s">
        <v>79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44735.0</v>
      </c>
      <c r="C35" s="14" t="s">
        <v>3356</v>
      </c>
      <c r="D35" s="15">
        <v>66157.0</v>
      </c>
      <c r="E35" s="15" t="s">
        <v>3357</v>
      </c>
      <c r="F35" s="16"/>
      <c r="G35" s="16"/>
      <c r="H35" s="23"/>
      <c r="I35" s="24">
        <v>27000.0</v>
      </c>
      <c r="J35" s="24"/>
      <c r="K35" s="18"/>
      <c r="L35" s="16"/>
      <c r="M35" s="16"/>
      <c r="N35" s="16"/>
      <c r="O35" s="16"/>
      <c r="P35" s="19">
        <v>27000.0</v>
      </c>
      <c r="Q35" s="20">
        <f t="shared" si="1"/>
        <v>0</v>
      </c>
      <c r="R35" s="19" t="s">
        <v>79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44735.0</v>
      </c>
      <c r="C36" s="14" t="s">
        <v>3358</v>
      </c>
      <c r="D36" s="15">
        <v>70684.0</v>
      </c>
      <c r="E36" s="15" t="s">
        <v>1033</v>
      </c>
      <c r="F36" s="16"/>
      <c r="G36" s="16"/>
      <c r="H36" s="17"/>
      <c r="I36" s="24"/>
      <c r="J36" s="24">
        <v>27000.0</v>
      </c>
      <c r="K36" s="18"/>
      <c r="L36" s="16"/>
      <c r="M36" s="16"/>
      <c r="N36" s="16"/>
      <c r="O36" s="16"/>
      <c r="P36" s="19">
        <v>27000.0</v>
      </c>
      <c r="Q36" s="20">
        <f t="shared" si="1"/>
        <v>0</v>
      </c>
      <c r="R36" s="19" t="s">
        <v>1283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44735.0</v>
      </c>
      <c r="C37" s="14" t="s">
        <v>3359</v>
      </c>
      <c r="D37" s="15">
        <v>59764.0</v>
      </c>
      <c r="E37" s="15" t="s">
        <v>2596</v>
      </c>
      <c r="F37" s="16"/>
      <c r="G37" s="18"/>
      <c r="H37" s="17"/>
      <c r="I37" s="24">
        <v>5150.0</v>
      </c>
      <c r="J37" s="24"/>
      <c r="K37" s="18"/>
      <c r="L37" s="16"/>
      <c r="M37" s="16"/>
      <c r="N37" s="16"/>
      <c r="O37" s="16"/>
      <c r="P37" s="19">
        <v>5150.0</v>
      </c>
      <c r="Q37" s="20">
        <f t="shared" si="1"/>
        <v>0</v>
      </c>
      <c r="R37" s="19" t="s">
        <v>1283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44735.0</v>
      </c>
      <c r="C38" s="14" t="s">
        <v>3360</v>
      </c>
      <c r="D38" s="15">
        <v>65111.0</v>
      </c>
      <c r="E38" s="15" t="s">
        <v>2021</v>
      </c>
      <c r="F38" s="16"/>
      <c r="G38" s="16"/>
      <c r="H38" s="17"/>
      <c r="I38" s="24">
        <v>3600.0</v>
      </c>
      <c r="J38" s="24"/>
      <c r="K38" s="18"/>
      <c r="L38" s="16"/>
      <c r="M38" s="18"/>
      <c r="N38" s="16"/>
      <c r="O38" s="16"/>
      <c r="P38" s="19">
        <v>3600.0</v>
      </c>
      <c r="Q38" s="20">
        <f t="shared" si="1"/>
        <v>0</v>
      </c>
      <c r="R38" s="19" t="s">
        <v>79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44735.0</v>
      </c>
      <c r="C39" s="14" t="s">
        <v>3361</v>
      </c>
      <c r="D39" s="15">
        <v>65111.0</v>
      </c>
      <c r="E39" s="15" t="s">
        <v>2021</v>
      </c>
      <c r="F39" s="16"/>
      <c r="G39" s="18"/>
      <c r="H39" s="17"/>
      <c r="I39" s="24">
        <v>2500.0</v>
      </c>
      <c r="J39" s="24"/>
      <c r="K39" s="18"/>
      <c r="L39" s="16"/>
      <c r="M39" s="16"/>
      <c r="N39" s="16"/>
      <c r="O39" s="16"/>
      <c r="P39" s="19">
        <v>2500.0</v>
      </c>
      <c r="Q39" s="20">
        <f t="shared" si="1"/>
        <v>0</v>
      </c>
      <c r="R39" s="19" t="s">
        <v>79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44735.0</v>
      </c>
      <c r="C40" s="14" t="s">
        <v>3362</v>
      </c>
      <c r="D40" s="15">
        <v>48973.0</v>
      </c>
      <c r="E40" s="15" t="s">
        <v>184</v>
      </c>
      <c r="F40" s="16"/>
      <c r="G40" s="16"/>
      <c r="H40" s="23"/>
      <c r="I40" s="24">
        <v>900.0</v>
      </c>
      <c r="J40" s="24"/>
      <c r="K40" s="18"/>
      <c r="L40" s="16"/>
      <c r="M40" s="16"/>
      <c r="N40" s="16"/>
      <c r="O40" s="16"/>
      <c r="P40" s="19">
        <v>900.0</v>
      </c>
      <c r="Q40" s="20">
        <f t="shared" si="1"/>
        <v>0</v>
      </c>
      <c r="R40" s="19" t="s">
        <v>502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44735.0</v>
      </c>
      <c r="C41" s="14" t="s">
        <v>3363</v>
      </c>
      <c r="D41" s="15">
        <v>51941.0</v>
      </c>
      <c r="E41" s="15" t="s">
        <v>1221</v>
      </c>
      <c r="F41" s="16"/>
      <c r="G41" s="16"/>
      <c r="H41" s="17"/>
      <c r="I41" s="24">
        <v>27800.0</v>
      </c>
      <c r="J41" s="24"/>
      <c r="K41" s="18"/>
      <c r="L41" s="16"/>
      <c r="M41" s="16"/>
      <c r="N41" s="16"/>
      <c r="O41" s="16"/>
      <c r="P41" s="19">
        <v>27800.0</v>
      </c>
      <c r="Q41" s="20">
        <f t="shared" si="1"/>
        <v>0</v>
      </c>
      <c r="R41" s="19" t="s">
        <v>79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44735.0</v>
      </c>
      <c r="C42" s="14" t="s">
        <v>3364</v>
      </c>
      <c r="D42" s="15">
        <v>48052.0</v>
      </c>
      <c r="E42" s="15" t="s">
        <v>657</v>
      </c>
      <c r="F42" s="16"/>
      <c r="G42" s="16"/>
      <c r="H42" s="17"/>
      <c r="I42" s="24">
        <v>1250.0</v>
      </c>
      <c r="J42" s="24"/>
      <c r="K42" s="18"/>
      <c r="L42" s="16"/>
      <c r="M42" s="16"/>
      <c r="N42" s="16"/>
      <c r="O42" s="16"/>
      <c r="P42" s="19">
        <v>1250.0</v>
      </c>
      <c r="Q42" s="20">
        <f t="shared" si="1"/>
        <v>0</v>
      </c>
      <c r="R42" s="19" t="s">
        <v>79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44735.0</v>
      </c>
      <c r="C43" s="14" t="s">
        <v>3365</v>
      </c>
      <c r="D43" s="15">
        <v>67247.0</v>
      </c>
      <c r="E43" s="15" t="s">
        <v>1628</v>
      </c>
      <c r="F43" s="18"/>
      <c r="G43" s="16"/>
      <c r="H43" s="23"/>
      <c r="I43" s="24">
        <v>40000.0</v>
      </c>
      <c r="J43" s="24"/>
      <c r="K43" s="18"/>
      <c r="L43" s="16"/>
      <c r="M43" s="16"/>
      <c r="N43" s="16"/>
      <c r="O43" s="16"/>
      <c r="P43" s="19">
        <v>40000.0</v>
      </c>
      <c r="Q43" s="20">
        <f t="shared" si="1"/>
        <v>0</v>
      </c>
      <c r="R43" s="19" t="s">
        <v>79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44735.0</v>
      </c>
      <c r="C44" s="14" t="s">
        <v>3366</v>
      </c>
      <c r="D44" s="15">
        <v>35227.0</v>
      </c>
      <c r="E44" s="15" t="s">
        <v>431</v>
      </c>
      <c r="F44" s="18"/>
      <c r="G44" s="18">
        <v>10000.0</v>
      </c>
      <c r="H44" s="17"/>
      <c r="I44" s="24"/>
      <c r="J44" s="24"/>
      <c r="K44" s="18"/>
      <c r="L44" s="16"/>
      <c r="M44" s="16"/>
      <c r="N44" s="16"/>
      <c r="O44" s="16"/>
      <c r="P44" s="19">
        <v>10000.0</v>
      </c>
      <c r="Q44" s="20">
        <f t="shared" si="1"/>
        <v>0</v>
      </c>
      <c r="R44" s="19" t="s">
        <v>79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44735.0</v>
      </c>
      <c r="C45" s="14" t="s">
        <v>3367</v>
      </c>
      <c r="D45" s="15">
        <v>65867.0</v>
      </c>
      <c r="E45" s="15" t="s">
        <v>3368</v>
      </c>
      <c r="F45" s="18"/>
      <c r="G45" s="16"/>
      <c r="H45" s="17"/>
      <c r="I45" s="24">
        <v>3700.0</v>
      </c>
      <c r="J45" s="24"/>
      <c r="K45" s="18"/>
      <c r="L45" s="16"/>
      <c r="M45" s="16"/>
      <c r="N45" s="16"/>
      <c r="O45" s="16"/>
      <c r="P45" s="19">
        <v>3700.0</v>
      </c>
      <c r="Q45" s="20">
        <f t="shared" si="1"/>
        <v>0</v>
      </c>
      <c r="R45" s="19" t="s">
        <v>1283</v>
      </c>
      <c r="S45" s="21"/>
      <c r="T45" s="3"/>
      <c r="U45" s="3"/>
      <c r="V45" s="3"/>
      <c r="W45" s="44">
        <v>15000.0</v>
      </c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44735.0</v>
      </c>
      <c r="C46" s="14" t="s">
        <v>3369</v>
      </c>
      <c r="D46" s="15">
        <v>52247.0</v>
      </c>
      <c r="E46" s="15" t="s">
        <v>190</v>
      </c>
      <c r="F46" s="16"/>
      <c r="G46" s="18"/>
      <c r="H46" s="23"/>
      <c r="I46" s="24">
        <v>16250.0</v>
      </c>
      <c r="J46" s="24"/>
      <c r="K46" s="18"/>
      <c r="L46" s="16"/>
      <c r="M46" s="16"/>
      <c r="N46" s="16"/>
      <c r="O46" s="16"/>
      <c r="P46" s="19">
        <v>16250.0</v>
      </c>
      <c r="Q46" s="20">
        <f t="shared" si="1"/>
        <v>0</v>
      </c>
      <c r="R46" s="19" t="s">
        <v>79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44735.0</v>
      </c>
      <c r="C47" s="14" t="s">
        <v>3370</v>
      </c>
      <c r="D47" s="15">
        <v>64604.0</v>
      </c>
      <c r="E47" s="15" t="s">
        <v>1830</v>
      </c>
      <c r="F47" s="16"/>
      <c r="G47" s="18"/>
      <c r="H47" s="17"/>
      <c r="I47" s="24">
        <v>5150.0</v>
      </c>
      <c r="J47" s="24"/>
      <c r="K47" s="18"/>
      <c r="L47" s="16"/>
      <c r="M47" s="16"/>
      <c r="N47" s="16"/>
      <c r="O47" s="16"/>
      <c r="P47" s="19">
        <v>5150.0</v>
      </c>
      <c r="Q47" s="20">
        <f t="shared" si="1"/>
        <v>0</v>
      </c>
      <c r="R47" s="19" t="s">
        <v>79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44735.0</v>
      </c>
      <c r="C48" s="14" t="s">
        <v>3371</v>
      </c>
      <c r="D48" s="15">
        <v>50070.0</v>
      </c>
      <c r="E48" s="15" t="s">
        <v>2462</v>
      </c>
      <c r="F48" s="18"/>
      <c r="G48" s="18"/>
      <c r="H48" s="17"/>
      <c r="I48" s="24">
        <v>8750.0</v>
      </c>
      <c r="J48" s="24"/>
      <c r="K48" s="18"/>
      <c r="L48" s="16"/>
      <c r="M48" s="16"/>
      <c r="N48" s="16"/>
      <c r="O48" s="16"/>
      <c r="P48" s="19">
        <v>8750.0</v>
      </c>
      <c r="Q48" s="20">
        <f t="shared" si="1"/>
        <v>0</v>
      </c>
      <c r="R48" s="19" t="s">
        <v>79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44735.0</v>
      </c>
      <c r="C49" s="14" t="s">
        <v>3372</v>
      </c>
      <c r="D49" s="15">
        <v>52197.0</v>
      </c>
      <c r="E49" s="15" t="s">
        <v>3373</v>
      </c>
      <c r="F49" s="16"/>
      <c r="G49" s="18"/>
      <c r="H49" s="23"/>
      <c r="I49" s="24">
        <v>15000.0</v>
      </c>
      <c r="J49" s="24"/>
      <c r="K49" s="18"/>
      <c r="L49" s="16"/>
      <c r="M49" s="16"/>
      <c r="N49" s="16"/>
      <c r="O49" s="16"/>
      <c r="P49" s="19">
        <v>15000.0</v>
      </c>
      <c r="Q49" s="20">
        <f t="shared" si="1"/>
        <v>0</v>
      </c>
      <c r="R49" s="19" t="s">
        <v>48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44735.0</v>
      </c>
      <c r="C50" s="14" t="s">
        <v>3374</v>
      </c>
      <c r="D50" s="15">
        <v>52032.0</v>
      </c>
      <c r="E50" s="15" t="s">
        <v>63</v>
      </c>
      <c r="F50" s="16"/>
      <c r="G50" s="16"/>
      <c r="H50" s="17"/>
      <c r="I50" s="24">
        <v>350.0</v>
      </c>
      <c r="J50" s="24"/>
      <c r="K50" s="18"/>
      <c r="L50" s="16"/>
      <c r="M50" s="16"/>
      <c r="N50" s="16"/>
      <c r="O50" s="16"/>
      <c r="P50" s="19">
        <v>350.0</v>
      </c>
      <c r="Q50" s="20">
        <f t="shared" si="1"/>
        <v>0</v>
      </c>
      <c r="R50" s="19" t="s">
        <v>79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44735.0</v>
      </c>
      <c r="C51" s="14" t="s">
        <v>3375</v>
      </c>
      <c r="D51" s="15">
        <v>50739.0</v>
      </c>
      <c r="E51" s="15" t="s">
        <v>76</v>
      </c>
      <c r="F51" s="16"/>
      <c r="G51" s="16"/>
      <c r="H51" s="17"/>
      <c r="I51" s="24">
        <v>6325.0</v>
      </c>
      <c r="J51" s="24"/>
      <c r="K51" s="18"/>
      <c r="L51" s="16"/>
      <c r="M51" s="16"/>
      <c r="N51" s="16"/>
      <c r="O51" s="16"/>
      <c r="P51" s="19">
        <v>6325.0</v>
      </c>
      <c r="Q51" s="20">
        <f t="shared" si="1"/>
        <v>0</v>
      </c>
      <c r="R51" s="19" t="s">
        <v>79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44735.0</v>
      </c>
      <c r="C52" s="14" t="s">
        <v>3376</v>
      </c>
      <c r="D52" s="15">
        <v>43134.0</v>
      </c>
      <c r="E52" s="15" t="s">
        <v>611</v>
      </c>
      <c r="F52" s="16"/>
      <c r="G52" s="18"/>
      <c r="H52" s="17"/>
      <c r="I52" s="24">
        <v>7500.0</v>
      </c>
      <c r="J52" s="24"/>
      <c r="K52" s="18"/>
      <c r="L52" s="16"/>
      <c r="M52" s="16"/>
      <c r="N52" s="16"/>
      <c r="O52" s="16"/>
      <c r="P52" s="19">
        <v>7500.0</v>
      </c>
      <c r="Q52" s="20">
        <f t="shared" si="1"/>
        <v>0</v>
      </c>
      <c r="R52" s="19" t="s">
        <v>79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44735.0</v>
      </c>
      <c r="C53" s="14" t="s">
        <v>3377</v>
      </c>
      <c r="D53" s="15">
        <v>43134.0</v>
      </c>
      <c r="E53" s="15" t="s">
        <v>611</v>
      </c>
      <c r="F53" s="16"/>
      <c r="G53" s="16"/>
      <c r="H53" s="17"/>
      <c r="I53" s="24">
        <v>3600.0</v>
      </c>
      <c r="J53" s="24"/>
      <c r="K53" s="18"/>
      <c r="L53" s="16"/>
      <c r="M53" s="18"/>
      <c r="N53" s="16"/>
      <c r="O53" s="16"/>
      <c r="P53" s="19">
        <v>3600.0</v>
      </c>
      <c r="Q53" s="20">
        <f t="shared" si="1"/>
        <v>0</v>
      </c>
      <c r="R53" s="19" t="s">
        <v>79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44735.0</v>
      </c>
      <c r="C54" s="14" t="s">
        <v>3378</v>
      </c>
      <c r="D54" s="15">
        <v>22332.0</v>
      </c>
      <c r="E54" s="15" t="s">
        <v>402</v>
      </c>
      <c r="F54" s="16"/>
      <c r="G54" s="18"/>
      <c r="H54" s="17"/>
      <c r="I54" s="24">
        <v>2650.0</v>
      </c>
      <c r="J54" s="24"/>
      <c r="K54" s="18"/>
      <c r="L54" s="16"/>
      <c r="M54" s="16"/>
      <c r="N54" s="16"/>
      <c r="O54" s="16"/>
      <c r="P54" s="19">
        <v>2650.0</v>
      </c>
      <c r="Q54" s="20">
        <f t="shared" si="1"/>
        <v>0</v>
      </c>
      <c r="R54" s="19" t="s">
        <v>1283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44735.0</v>
      </c>
      <c r="C55" s="14" t="s">
        <v>3379</v>
      </c>
      <c r="D55" s="15">
        <v>71091.0</v>
      </c>
      <c r="E55" s="15" t="s">
        <v>1297</v>
      </c>
      <c r="F55" s="16"/>
      <c r="G55" s="18"/>
      <c r="H55" s="17"/>
      <c r="I55" s="24">
        <v>2250.0</v>
      </c>
      <c r="J55" s="24"/>
      <c r="K55" s="18"/>
      <c r="L55" s="16"/>
      <c r="M55" s="16"/>
      <c r="N55" s="16"/>
      <c r="O55" s="16"/>
      <c r="P55" s="19">
        <v>2250.0</v>
      </c>
      <c r="Q55" s="20">
        <f t="shared" si="1"/>
        <v>0</v>
      </c>
      <c r="R55" s="19" t="s">
        <v>79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44735.0</v>
      </c>
      <c r="C56" s="14" t="s">
        <v>3380</v>
      </c>
      <c r="D56" s="15">
        <v>54503.0</v>
      </c>
      <c r="E56" s="15" t="s">
        <v>2074</v>
      </c>
      <c r="F56" s="16"/>
      <c r="G56" s="16"/>
      <c r="H56" s="17"/>
      <c r="I56" s="24">
        <v>0.0</v>
      </c>
      <c r="J56" s="24">
        <v>850.0</v>
      </c>
      <c r="K56" s="18"/>
      <c r="L56" s="16"/>
      <c r="M56" s="16"/>
      <c r="N56" s="16"/>
      <c r="O56" s="16"/>
      <c r="P56" s="19">
        <v>850.0</v>
      </c>
      <c r="Q56" s="20">
        <f t="shared" si="1"/>
        <v>0</v>
      </c>
      <c r="R56" s="19" t="s">
        <v>1283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44735.0</v>
      </c>
      <c r="C57" s="14" t="s">
        <v>3381</v>
      </c>
      <c r="D57" s="15">
        <v>10320.0</v>
      </c>
      <c r="E57" s="15" t="s">
        <v>312</v>
      </c>
      <c r="F57" s="16"/>
      <c r="G57" s="16"/>
      <c r="H57" s="17"/>
      <c r="I57" s="24">
        <v>3500.0</v>
      </c>
      <c r="J57" s="24"/>
      <c r="K57" s="18"/>
      <c r="L57" s="16"/>
      <c r="M57" s="16"/>
      <c r="N57" s="16"/>
      <c r="O57" s="16"/>
      <c r="P57" s="19">
        <v>3500.0</v>
      </c>
      <c r="Q57" s="20">
        <f t="shared" si="1"/>
        <v>0</v>
      </c>
      <c r="R57" s="19" t="s">
        <v>1283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44735.0</v>
      </c>
      <c r="C58" s="14" t="s">
        <v>3382</v>
      </c>
      <c r="D58" s="15">
        <v>31927.0</v>
      </c>
      <c r="E58" s="15" t="s">
        <v>535</v>
      </c>
      <c r="F58" s="16"/>
      <c r="G58" s="16"/>
      <c r="H58" s="17"/>
      <c r="I58" s="24">
        <v>12850.0</v>
      </c>
      <c r="J58" s="24"/>
      <c r="K58" s="18"/>
      <c r="L58" s="16"/>
      <c r="M58" s="16"/>
      <c r="N58" s="16"/>
      <c r="O58" s="16"/>
      <c r="P58" s="19">
        <v>12850.0</v>
      </c>
      <c r="Q58" s="20">
        <f t="shared" si="1"/>
        <v>0</v>
      </c>
      <c r="R58" s="19" t="s">
        <v>48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44735.0</v>
      </c>
      <c r="C59" s="14" t="s">
        <v>3383</v>
      </c>
      <c r="D59" s="15">
        <v>31927.0</v>
      </c>
      <c r="E59" s="15" t="s">
        <v>535</v>
      </c>
      <c r="F59" s="16"/>
      <c r="G59" s="16"/>
      <c r="H59" s="23"/>
      <c r="I59" s="24">
        <v>3600.0</v>
      </c>
      <c r="J59" s="24"/>
      <c r="K59" s="18"/>
      <c r="L59" s="16"/>
      <c r="M59" s="16"/>
      <c r="N59" s="16"/>
      <c r="O59" s="16"/>
      <c r="P59" s="19">
        <v>3600.0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44735.0</v>
      </c>
      <c r="C60" s="14" t="s">
        <v>3384</v>
      </c>
      <c r="D60" s="15">
        <v>42071.0</v>
      </c>
      <c r="E60" s="15" t="s">
        <v>283</v>
      </c>
      <c r="F60" s="16"/>
      <c r="G60" s="16"/>
      <c r="H60" s="23"/>
      <c r="I60" s="24"/>
      <c r="J60" s="24">
        <v>1250.0</v>
      </c>
      <c r="K60" s="18"/>
      <c r="L60" s="16"/>
      <c r="M60" s="16"/>
      <c r="N60" s="16"/>
      <c r="O60" s="16"/>
      <c r="P60" s="19">
        <v>1250.0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44735.0</v>
      </c>
      <c r="C61" s="14" t="s">
        <v>3385</v>
      </c>
      <c r="D61" s="15">
        <v>48657.0</v>
      </c>
      <c r="E61" s="15" t="s">
        <v>2179</v>
      </c>
      <c r="F61" s="16"/>
      <c r="G61" s="16"/>
      <c r="H61" s="17"/>
      <c r="I61" s="24">
        <v>10000.0</v>
      </c>
      <c r="J61" s="24"/>
      <c r="K61" s="18"/>
      <c r="L61" s="16"/>
      <c r="M61" s="16"/>
      <c r="N61" s="16"/>
      <c r="O61" s="16"/>
      <c r="P61" s="19">
        <v>10000.0</v>
      </c>
      <c r="Q61" s="20">
        <f t="shared" si="1"/>
        <v>0</v>
      </c>
      <c r="R61" s="19" t="s">
        <v>1283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5.5" customHeight="1">
      <c r="A62" s="12">
        <v>58.0</v>
      </c>
      <c r="B62" s="13">
        <v>44735.0</v>
      </c>
      <c r="C62" s="14" t="s">
        <v>3386</v>
      </c>
      <c r="D62" s="15">
        <v>10744.0</v>
      </c>
      <c r="E62" s="15" t="s">
        <v>212</v>
      </c>
      <c r="F62" s="16"/>
      <c r="G62" s="18"/>
      <c r="H62" s="17"/>
      <c r="I62" s="24">
        <v>10000.0</v>
      </c>
      <c r="J62" s="24"/>
      <c r="K62" s="18"/>
      <c r="L62" s="16"/>
      <c r="M62" s="16"/>
      <c r="N62" s="16"/>
      <c r="O62" s="16"/>
      <c r="P62" s="19">
        <v>10000.0</v>
      </c>
      <c r="Q62" s="20">
        <f t="shared" si="1"/>
        <v>0</v>
      </c>
      <c r="R62" s="19" t="s">
        <v>48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44735.0</v>
      </c>
      <c r="C63" s="14" t="s">
        <v>3387</v>
      </c>
      <c r="D63" s="15">
        <v>67019.0</v>
      </c>
      <c r="E63" s="15" t="s">
        <v>1063</v>
      </c>
      <c r="F63" s="16"/>
      <c r="G63" s="16"/>
      <c r="H63" s="17"/>
      <c r="I63" s="24">
        <v>3750.0</v>
      </c>
      <c r="J63" s="24"/>
      <c r="K63" s="18"/>
      <c r="L63" s="16"/>
      <c r="M63" s="16"/>
      <c r="N63" s="16"/>
      <c r="O63" s="16"/>
      <c r="P63" s="19">
        <v>3750.0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44735.0</v>
      </c>
      <c r="C64" s="14" t="s">
        <v>3388</v>
      </c>
      <c r="D64" s="15">
        <v>51697.0</v>
      </c>
      <c r="E64" s="15" t="s">
        <v>616</v>
      </c>
      <c r="F64" s="18"/>
      <c r="G64" s="16"/>
      <c r="H64" s="17"/>
      <c r="I64" s="24"/>
      <c r="J64" s="24">
        <v>5150.0</v>
      </c>
      <c r="K64" s="18"/>
      <c r="L64" s="16"/>
      <c r="M64" s="16"/>
      <c r="N64" s="16"/>
      <c r="O64" s="16"/>
      <c r="P64" s="19">
        <v>5150.0</v>
      </c>
      <c r="Q64" s="20">
        <f t="shared" si="1"/>
        <v>0</v>
      </c>
      <c r="R64" s="19" t="s">
        <v>48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44735.0</v>
      </c>
      <c r="C65" s="14" t="s">
        <v>3389</v>
      </c>
      <c r="D65" s="15">
        <v>20924.0</v>
      </c>
      <c r="E65" s="15" t="s">
        <v>3390</v>
      </c>
      <c r="F65" s="16"/>
      <c r="G65" s="16"/>
      <c r="H65" s="17"/>
      <c r="I65" s="24">
        <v>5450.0</v>
      </c>
      <c r="J65" s="24"/>
      <c r="K65" s="18"/>
      <c r="L65" s="16"/>
      <c r="M65" s="16"/>
      <c r="N65" s="16"/>
      <c r="O65" s="16"/>
      <c r="P65" s="19">
        <v>5450.0</v>
      </c>
      <c r="Q65" s="20">
        <f t="shared" si="1"/>
        <v>0</v>
      </c>
      <c r="R65" s="19" t="s">
        <v>1283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44735.0</v>
      </c>
      <c r="C66" s="14" t="s">
        <v>3391</v>
      </c>
      <c r="D66" s="15">
        <v>54226.0</v>
      </c>
      <c r="E66" s="15" t="s">
        <v>446</v>
      </c>
      <c r="F66" s="16"/>
      <c r="G66" s="16"/>
      <c r="H66" s="23"/>
      <c r="I66" s="24">
        <v>900.0</v>
      </c>
      <c r="J66" s="24"/>
      <c r="K66" s="18"/>
      <c r="L66" s="16"/>
      <c r="M66" s="16"/>
      <c r="N66" s="16"/>
      <c r="O66" s="16"/>
      <c r="P66" s="19">
        <v>900.0</v>
      </c>
      <c r="Q66" s="20">
        <f t="shared" si="1"/>
        <v>0</v>
      </c>
      <c r="R66" s="19" t="s">
        <v>79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44735.0</v>
      </c>
      <c r="C67" s="14" t="s">
        <v>3392</v>
      </c>
      <c r="D67" s="15">
        <v>69703.0</v>
      </c>
      <c r="E67" s="15" t="s">
        <v>3393</v>
      </c>
      <c r="F67" s="16"/>
      <c r="G67" s="18"/>
      <c r="H67" s="17"/>
      <c r="I67" s="24">
        <v>27000.0</v>
      </c>
      <c r="J67" s="24"/>
      <c r="K67" s="18"/>
      <c r="L67" s="16"/>
      <c r="M67" s="16"/>
      <c r="N67" s="16"/>
      <c r="O67" s="16"/>
      <c r="P67" s="19">
        <v>27000.0</v>
      </c>
      <c r="Q67" s="20">
        <f t="shared" si="1"/>
        <v>0</v>
      </c>
      <c r="R67" s="19" t="s">
        <v>79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44735.0</v>
      </c>
      <c r="C68" s="14" t="s">
        <v>3394</v>
      </c>
      <c r="D68" s="15">
        <v>58427.0</v>
      </c>
      <c r="E68" s="15" t="s">
        <v>1421</v>
      </c>
      <c r="F68" s="18"/>
      <c r="G68" s="16"/>
      <c r="H68" s="17"/>
      <c r="I68" s="24">
        <v>1000.0</v>
      </c>
      <c r="J68" s="24"/>
      <c r="K68" s="18"/>
      <c r="L68" s="16"/>
      <c r="M68" s="16"/>
      <c r="N68" s="16"/>
      <c r="O68" s="16"/>
      <c r="P68" s="19">
        <v>1000.0</v>
      </c>
      <c r="Q68" s="20">
        <f t="shared" si="1"/>
        <v>0</v>
      </c>
      <c r="R68" s="19" t="s">
        <v>1283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44735.0</v>
      </c>
      <c r="C69" s="14" t="s">
        <v>3395</v>
      </c>
      <c r="D69" s="15">
        <v>58427.0</v>
      </c>
      <c r="E69" s="15" t="s">
        <v>1421</v>
      </c>
      <c r="F69" s="18">
        <v>350.0</v>
      </c>
      <c r="G69" s="18"/>
      <c r="H69" s="17"/>
      <c r="I69" s="24"/>
      <c r="J69" s="24"/>
      <c r="K69" s="18"/>
      <c r="L69" s="16"/>
      <c r="M69" s="18"/>
      <c r="N69" s="16"/>
      <c r="O69" s="16"/>
      <c r="P69" s="19">
        <v>350.0</v>
      </c>
      <c r="Q69" s="20">
        <f t="shared" si="1"/>
        <v>0</v>
      </c>
      <c r="R69" s="19" t="s">
        <v>48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44735.0</v>
      </c>
      <c r="C70" s="14" t="s">
        <v>3396</v>
      </c>
      <c r="D70" s="15">
        <v>28414.0</v>
      </c>
      <c r="E70" s="15" t="s">
        <v>145</v>
      </c>
      <c r="F70" s="16"/>
      <c r="G70" s="16"/>
      <c r="H70" s="17"/>
      <c r="I70" s="24">
        <v>5150.0</v>
      </c>
      <c r="J70" s="24"/>
      <c r="K70" s="18"/>
      <c r="L70" s="16"/>
      <c r="M70" s="16"/>
      <c r="N70" s="16"/>
      <c r="O70" s="16"/>
      <c r="P70" s="19">
        <v>5150.0</v>
      </c>
      <c r="Q70" s="20">
        <f t="shared" si="1"/>
        <v>0</v>
      </c>
      <c r="R70" s="19" t="s">
        <v>79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44735.0</v>
      </c>
      <c r="C71" s="14" t="s">
        <v>3397</v>
      </c>
      <c r="D71" s="15">
        <v>36555.0</v>
      </c>
      <c r="E71" s="15" t="s">
        <v>232</v>
      </c>
      <c r="F71" s="16"/>
      <c r="G71" s="16"/>
      <c r="H71" s="17"/>
      <c r="I71" s="24">
        <v>16000.0</v>
      </c>
      <c r="J71" s="24"/>
      <c r="K71" s="18"/>
      <c r="L71" s="16"/>
      <c r="M71" s="16"/>
      <c r="N71" s="16"/>
      <c r="O71" s="16"/>
      <c r="P71" s="19">
        <v>16000.0</v>
      </c>
      <c r="Q71" s="20">
        <f t="shared" si="1"/>
        <v>0</v>
      </c>
      <c r="R71" s="19" t="s">
        <v>48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44735.0</v>
      </c>
      <c r="C72" s="14" t="s">
        <v>3398</v>
      </c>
      <c r="D72" s="15">
        <v>48631.0</v>
      </c>
      <c r="E72" s="15" t="s">
        <v>619</v>
      </c>
      <c r="F72" s="16"/>
      <c r="G72" s="16"/>
      <c r="H72" s="17"/>
      <c r="I72" s="24">
        <v>15000.0</v>
      </c>
      <c r="J72" s="24"/>
      <c r="K72" s="18"/>
      <c r="L72" s="16"/>
      <c r="M72" s="16"/>
      <c r="N72" s="16"/>
      <c r="O72" s="16"/>
      <c r="P72" s="19">
        <v>15000.0</v>
      </c>
      <c r="Q72" s="20">
        <f t="shared" si="1"/>
        <v>0</v>
      </c>
      <c r="R72" s="19" t="s">
        <v>79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44735.0</v>
      </c>
      <c r="C73" s="14" t="s">
        <v>3399</v>
      </c>
      <c r="D73" s="15">
        <v>35245.0</v>
      </c>
      <c r="E73" s="15" t="s">
        <v>677</v>
      </c>
      <c r="F73" s="18"/>
      <c r="G73" s="18"/>
      <c r="H73" s="23"/>
      <c r="I73" s="24">
        <v>10000.0</v>
      </c>
      <c r="J73" s="24"/>
      <c r="K73" s="24"/>
      <c r="L73" s="16"/>
      <c r="M73" s="16"/>
      <c r="N73" s="16"/>
      <c r="O73" s="16"/>
      <c r="P73" s="19">
        <v>10000.0</v>
      </c>
      <c r="Q73" s="20">
        <f t="shared" si="1"/>
        <v>0</v>
      </c>
      <c r="R73" s="19" t="s">
        <v>48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44735.0</v>
      </c>
      <c r="C74" s="14" t="s">
        <v>3400</v>
      </c>
      <c r="D74" s="15">
        <v>65566.0</v>
      </c>
      <c r="E74" s="15" t="s">
        <v>3322</v>
      </c>
      <c r="F74" s="16"/>
      <c r="G74" s="18"/>
      <c r="H74" s="17"/>
      <c r="I74" s="24">
        <v>500.0</v>
      </c>
      <c r="J74" s="24"/>
      <c r="K74" s="18"/>
      <c r="L74" s="16"/>
      <c r="M74" s="16"/>
      <c r="N74" s="16"/>
      <c r="O74" s="16"/>
      <c r="P74" s="19">
        <v>500.0</v>
      </c>
      <c r="Q74" s="20">
        <f t="shared" si="1"/>
        <v>0</v>
      </c>
      <c r="R74" s="19" t="s">
        <v>1283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44735.0</v>
      </c>
      <c r="C75" s="14" t="s">
        <v>3401</v>
      </c>
      <c r="D75" s="15">
        <v>45227.0</v>
      </c>
      <c r="E75" s="15" t="s">
        <v>1212</v>
      </c>
      <c r="F75" s="16"/>
      <c r="G75" s="16"/>
      <c r="H75" s="23"/>
      <c r="I75" s="24">
        <v>1250.0</v>
      </c>
      <c r="J75" s="24"/>
      <c r="K75" s="18"/>
      <c r="L75" s="16"/>
      <c r="M75" s="16"/>
      <c r="N75" s="16"/>
      <c r="O75" s="16"/>
      <c r="P75" s="19">
        <v>1250.0</v>
      </c>
      <c r="Q75" s="20">
        <f t="shared" si="1"/>
        <v>0</v>
      </c>
      <c r="R75" s="19" t="s">
        <v>1283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44735.0</v>
      </c>
      <c r="C76" s="14" t="s">
        <v>3402</v>
      </c>
      <c r="D76" s="15">
        <v>36784.0</v>
      </c>
      <c r="E76" s="15" t="s">
        <v>3403</v>
      </c>
      <c r="F76" s="16"/>
      <c r="G76" s="18"/>
      <c r="H76" s="23"/>
      <c r="I76" s="24">
        <v>5150.0</v>
      </c>
      <c r="J76" s="24"/>
      <c r="K76" s="18"/>
      <c r="L76" s="16"/>
      <c r="M76" s="16"/>
      <c r="N76" s="16"/>
      <c r="O76" s="16"/>
      <c r="P76" s="19">
        <v>5150.0</v>
      </c>
      <c r="Q76" s="20">
        <f t="shared" si="1"/>
        <v>0</v>
      </c>
      <c r="R76" s="19" t="s">
        <v>1283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44735.0</v>
      </c>
      <c r="C77" s="14" t="s">
        <v>3404</v>
      </c>
      <c r="D77" s="15">
        <v>65534.0</v>
      </c>
      <c r="E77" s="15" t="s">
        <v>2941</v>
      </c>
      <c r="F77" s="18"/>
      <c r="G77" s="18"/>
      <c r="H77" s="23"/>
      <c r="I77" s="24">
        <v>3950.0</v>
      </c>
      <c r="J77" s="24"/>
      <c r="K77" s="24"/>
      <c r="L77" s="16"/>
      <c r="M77" s="16"/>
      <c r="N77" s="16"/>
      <c r="O77" s="16"/>
      <c r="P77" s="19">
        <v>3950.0</v>
      </c>
      <c r="Q77" s="20">
        <f t="shared" si="1"/>
        <v>0</v>
      </c>
      <c r="R77" s="19" t="s">
        <v>1283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44735.0</v>
      </c>
      <c r="C78" s="14" t="s">
        <v>3405</v>
      </c>
      <c r="D78" s="15">
        <v>10697.0</v>
      </c>
      <c r="E78" s="15" t="s">
        <v>490</v>
      </c>
      <c r="F78" s="16"/>
      <c r="G78" s="16"/>
      <c r="H78" s="17"/>
      <c r="I78" s="24">
        <v>300.0</v>
      </c>
      <c r="J78" s="24"/>
      <c r="K78" s="18"/>
      <c r="L78" s="16"/>
      <c r="M78" s="16"/>
      <c r="N78" s="16"/>
      <c r="O78" s="16"/>
      <c r="P78" s="19">
        <v>300.0</v>
      </c>
      <c r="Q78" s="20">
        <f t="shared" si="1"/>
        <v>0</v>
      </c>
      <c r="R78" s="19" t="s">
        <v>79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44734.0</v>
      </c>
      <c r="C79" s="14" t="s">
        <v>3406</v>
      </c>
      <c r="D79" s="15">
        <v>70891.0</v>
      </c>
      <c r="E79" s="15" t="s">
        <v>3407</v>
      </c>
      <c r="F79" s="16"/>
      <c r="G79" s="16"/>
      <c r="H79" s="23"/>
      <c r="I79" s="24"/>
      <c r="J79" s="24"/>
      <c r="K79" s="18">
        <v>27000.0</v>
      </c>
      <c r="L79" s="16"/>
      <c r="M79" s="16"/>
      <c r="N79" s="16"/>
      <c r="O79" s="16"/>
      <c r="P79" s="19">
        <v>27000.0</v>
      </c>
      <c r="Q79" s="20">
        <f t="shared" si="1"/>
        <v>0</v>
      </c>
      <c r="R79" s="19"/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44734.0</v>
      </c>
      <c r="C80" s="14" t="s">
        <v>3408</v>
      </c>
      <c r="D80" s="15">
        <v>51406.0</v>
      </c>
      <c r="E80" s="15" t="s">
        <v>367</v>
      </c>
      <c r="F80" s="16"/>
      <c r="G80" s="16"/>
      <c r="H80" s="23">
        <v>48900.0</v>
      </c>
      <c r="I80" s="24"/>
      <c r="J80" s="24"/>
      <c r="K80" s="18"/>
      <c r="L80" s="16"/>
      <c r="M80" s="16"/>
      <c r="N80" s="16"/>
      <c r="O80" s="16"/>
      <c r="P80" s="19">
        <v>48900.0</v>
      </c>
      <c r="Q80" s="20">
        <f t="shared" si="1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44734.0</v>
      </c>
      <c r="C81" s="14" t="s">
        <v>3409</v>
      </c>
      <c r="D81" s="15">
        <v>51017.0</v>
      </c>
      <c r="E81" s="15" t="s">
        <v>228</v>
      </c>
      <c r="F81" s="16"/>
      <c r="G81" s="16"/>
      <c r="H81" s="23">
        <v>79100.0</v>
      </c>
      <c r="I81" s="24"/>
      <c r="J81" s="24"/>
      <c r="K81" s="18"/>
      <c r="L81" s="16"/>
      <c r="M81" s="16"/>
      <c r="N81" s="16"/>
      <c r="O81" s="16"/>
      <c r="P81" s="19">
        <v>79100.0</v>
      </c>
      <c r="Q81" s="20">
        <f t="shared" si="1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44734.0</v>
      </c>
      <c r="C82" s="14" t="s">
        <v>3410</v>
      </c>
      <c r="D82" s="15">
        <v>25650.0</v>
      </c>
      <c r="E82" s="15" t="s">
        <v>255</v>
      </c>
      <c r="F82" s="16"/>
      <c r="G82" s="16"/>
      <c r="H82" s="17"/>
      <c r="I82" s="24"/>
      <c r="J82" s="24"/>
      <c r="K82" s="18">
        <v>50.0</v>
      </c>
      <c r="L82" s="16"/>
      <c r="M82" s="16"/>
      <c r="N82" s="16"/>
      <c r="O82" s="16"/>
      <c r="P82" s="19">
        <v>50.0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44735.0</v>
      </c>
      <c r="C83" s="14" t="s">
        <v>3411</v>
      </c>
      <c r="D83" s="15">
        <v>66848.0</v>
      </c>
      <c r="E83" s="15" t="s">
        <v>758</v>
      </c>
      <c r="F83" s="16"/>
      <c r="G83" s="16"/>
      <c r="H83" s="17"/>
      <c r="I83" s="24"/>
      <c r="J83" s="24"/>
      <c r="K83" s="18"/>
      <c r="L83" s="16"/>
      <c r="M83" s="18">
        <v>8500.0</v>
      </c>
      <c r="N83" s="16"/>
      <c r="O83" s="16"/>
      <c r="P83" s="19">
        <v>8500.0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44735.0</v>
      </c>
      <c r="C84" s="14" t="s">
        <v>3412</v>
      </c>
      <c r="D84" s="15">
        <v>12102.0</v>
      </c>
      <c r="E84" s="15" t="s">
        <v>350</v>
      </c>
      <c r="F84" s="16"/>
      <c r="G84" s="16"/>
      <c r="H84" s="23">
        <v>119600.0</v>
      </c>
      <c r="I84" s="24"/>
      <c r="J84" s="24"/>
      <c r="K84" s="18"/>
      <c r="L84" s="16"/>
      <c r="M84" s="16"/>
      <c r="N84" s="16"/>
      <c r="O84" s="16"/>
      <c r="P84" s="19">
        <v>119600.0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44735.0</v>
      </c>
      <c r="C85" s="14" t="s">
        <v>3413</v>
      </c>
      <c r="D85" s="15">
        <v>25650.0</v>
      </c>
      <c r="E85" s="15" t="s">
        <v>255</v>
      </c>
      <c r="F85" s="16"/>
      <c r="G85" s="16"/>
      <c r="H85" s="17"/>
      <c r="I85" s="24"/>
      <c r="J85" s="24"/>
      <c r="K85" s="18">
        <v>1290.0</v>
      </c>
      <c r="L85" s="16"/>
      <c r="M85" s="16"/>
      <c r="N85" s="16"/>
      <c r="O85" s="16"/>
      <c r="P85" s="19">
        <v>1290.0</v>
      </c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44735.0</v>
      </c>
      <c r="C86" s="14" t="s">
        <v>3414</v>
      </c>
      <c r="D86" s="15">
        <v>50342.0</v>
      </c>
      <c r="E86" s="15" t="s">
        <v>298</v>
      </c>
      <c r="F86" s="16"/>
      <c r="G86" s="16"/>
      <c r="H86" s="23">
        <v>10000.0</v>
      </c>
      <c r="I86" s="24"/>
      <c r="J86" s="24"/>
      <c r="K86" s="18"/>
      <c r="L86" s="16"/>
      <c r="M86" s="16"/>
      <c r="N86" s="16"/>
      <c r="O86" s="16"/>
      <c r="P86" s="19">
        <v>10000.0</v>
      </c>
      <c r="Q86" s="20">
        <f t="shared" si="1"/>
        <v>0</v>
      </c>
      <c r="R86" s="19"/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44735.0</v>
      </c>
      <c r="C87" s="14" t="s">
        <v>3415</v>
      </c>
      <c r="D87" s="15">
        <v>50595.0</v>
      </c>
      <c r="E87" s="15" t="s">
        <v>308</v>
      </c>
      <c r="F87" s="16"/>
      <c r="G87" s="16"/>
      <c r="H87" s="23">
        <v>75000.0</v>
      </c>
      <c r="I87" s="24"/>
      <c r="J87" s="24"/>
      <c r="K87" s="18"/>
      <c r="L87" s="16"/>
      <c r="M87" s="16"/>
      <c r="N87" s="16"/>
      <c r="O87" s="16"/>
      <c r="P87" s="19">
        <v>75000.0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44735.0</v>
      </c>
      <c r="C88" s="14" t="s">
        <v>3416</v>
      </c>
      <c r="D88" s="15">
        <v>49918.0</v>
      </c>
      <c r="E88" s="15" t="s">
        <v>944</v>
      </c>
      <c r="F88" s="16"/>
      <c r="G88" s="16"/>
      <c r="H88" s="23">
        <v>4500.0</v>
      </c>
      <c r="I88" s="24"/>
      <c r="J88" s="24"/>
      <c r="K88" s="18"/>
      <c r="L88" s="16"/>
      <c r="M88" s="16"/>
      <c r="N88" s="16"/>
      <c r="O88" s="16"/>
      <c r="P88" s="19">
        <v>4500.0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44735.0</v>
      </c>
      <c r="C89" s="14" t="s">
        <v>3417</v>
      </c>
      <c r="D89" s="15">
        <v>55179.0</v>
      </c>
      <c r="E89" s="15" t="s">
        <v>751</v>
      </c>
      <c r="F89" s="16"/>
      <c r="G89" s="16"/>
      <c r="H89" s="23">
        <v>2750.0</v>
      </c>
      <c r="I89" s="24"/>
      <c r="J89" s="24"/>
      <c r="K89" s="18"/>
      <c r="L89" s="16"/>
      <c r="M89" s="16"/>
      <c r="N89" s="16"/>
      <c r="O89" s="16"/>
      <c r="P89" s="19">
        <v>2750.0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44735.0</v>
      </c>
      <c r="C90" s="14" t="s">
        <v>3418</v>
      </c>
      <c r="D90" s="15">
        <v>46927.0</v>
      </c>
      <c r="E90" s="15" t="s">
        <v>425</v>
      </c>
      <c r="F90" s="16"/>
      <c r="G90" s="16"/>
      <c r="H90" s="23">
        <v>20000.0</v>
      </c>
      <c r="I90" s="24"/>
      <c r="J90" s="24"/>
      <c r="K90" s="18"/>
      <c r="L90" s="16"/>
      <c r="M90" s="16"/>
      <c r="N90" s="16"/>
      <c r="O90" s="16"/>
      <c r="P90" s="19">
        <v>20000.0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/>
      <c r="C91" s="14"/>
      <c r="D91" s="15"/>
      <c r="E91" s="15"/>
      <c r="F91" s="24"/>
      <c r="G91" s="18"/>
      <c r="H91" s="23"/>
      <c r="I91" s="24"/>
      <c r="J91" s="24"/>
      <c r="K91" s="18"/>
      <c r="L91" s="16"/>
      <c r="M91" s="18"/>
      <c r="N91" s="16"/>
      <c r="O91" s="16"/>
      <c r="P91" s="19"/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/>
      <c r="B92" s="13"/>
      <c r="C92" s="14"/>
      <c r="D92" s="15"/>
      <c r="E92" s="15"/>
      <c r="F92" s="16"/>
      <c r="G92" s="18"/>
      <c r="H92" s="23"/>
      <c r="I92" s="24"/>
      <c r="J92" s="24"/>
      <c r="K92" s="18"/>
      <c r="L92" s="16"/>
      <c r="M92" s="18"/>
      <c r="N92" s="16"/>
      <c r="O92" s="16"/>
      <c r="P92" s="19"/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/>
      <c r="B93" s="27"/>
      <c r="C93" s="27"/>
      <c r="D93" s="27"/>
      <c r="E93" s="27"/>
      <c r="F93" s="28">
        <f t="shared" ref="F93:Q93" si="2">SUM(F5:F92)</f>
        <v>1350</v>
      </c>
      <c r="G93" s="28">
        <f t="shared" si="2"/>
        <v>10000</v>
      </c>
      <c r="H93" s="28">
        <f t="shared" si="2"/>
        <v>359850</v>
      </c>
      <c r="I93" s="28">
        <f t="shared" si="2"/>
        <v>443855</v>
      </c>
      <c r="J93" s="28">
        <f t="shared" si="2"/>
        <v>77450</v>
      </c>
      <c r="K93" s="28">
        <f t="shared" si="2"/>
        <v>28340</v>
      </c>
      <c r="L93" s="28">
        <f t="shared" si="2"/>
        <v>0</v>
      </c>
      <c r="M93" s="28">
        <f t="shared" si="2"/>
        <v>8500</v>
      </c>
      <c r="N93" s="28">
        <f t="shared" si="2"/>
        <v>0</v>
      </c>
      <c r="O93" s="28">
        <f t="shared" si="2"/>
        <v>0</v>
      </c>
      <c r="P93" s="30">
        <f t="shared" si="2"/>
        <v>929345</v>
      </c>
      <c r="Q93" s="20">
        <f t="shared" si="2"/>
        <v>0</v>
      </c>
      <c r="R93" s="27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31"/>
      <c r="B94" s="31"/>
      <c r="C94" s="31"/>
      <c r="D94" s="31"/>
      <c r="E94" s="31"/>
      <c r="F94" s="32">
        <f>SUM(F93+G93+H93+I93+J93+K93+L93+M93+N93+O93)</f>
        <v>929345</v>
      </c>
      <c r="G94" s="6"/>
      <c r="H94" s="6"/>
      <c r="I94" s="6"/>
      <c r="J94" s="6"/>
      <c r="K94" s="6"/>
      <c r="L94" s="7"/>
      <c r="M94" s="33"/>
      <c r="N94" s="33"/>
      <c r="O94" s="33"/>
      <c r="P94" s="21"/>
      <c r="Q94" s="21"/>
      <c r="R94" s="3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44" t="s">
        <v>3090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</sheetData>
  <mergeCells count="19">
    <mergeCell ref="E2:E4"/>
    <mergeCell ref="F3:F4"/>
    <mergeCell ref="G3:H3"/>
    <mergeCell ref="I3:J3"/>
    <mergeCell ref="K3:K4"/>
    <mergeCell ref="L3:L4"/>
    <mergeCell ref="F94:L9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3419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44735.0</v>
      </c>
      <c r="C5" s="14" t="s">
        <v>3420</v>
      </c>
      <c r="D5" s="15">
        <v>37642.0</v>
      </c>
      <c r="E5" s="15" t="s">
        <v>344</v>
      </c>
      <c r="F5" s="18"/>
      <c r="G5" s="18"/>
      <c r="H5" s="23">
        <v>20200.0</v>
      </c>
      <c r="I5" s="24"/>
      <c r="J5" s="18"/>
      <c r="K5" s="18"/>
      <c r="L5" s="16"/>
      <c r="M5" s="16"/>
      <c r="N5" s="16"/>
      <c r="O5" s="16"/>
      <c r="P5" s="19">
        <v>20200.0</v>
      </c>
      <c r="Q5" s="20">
        <f t="shared" ref="Q5:Q95" si="1">SUM(F5+G5+H5+I5+J5+K5+L5+M5+N5+O5-P5)</f>
        <v>0</v>
      </c>
      <c r="R5" s="19" t="s">
        <v>79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44735.0</v>
      </c>
      <c r="C6" s="14" t="s">
        <v>3421</v>
      </c>
      <c r="D6" s="15">
        <v>55572.0</v>
      </c>
      <c r="E6" s="15" t="s">
        <v>165</v>
      </c>
      <c r="F6" s="18"/>
      <c r="G6" s="18"/>
      <c r="H6" s="17"/>
      <c r="I6" s="24"/>
      <c r="J6" s="24">
        <v>5000.0</v>
      </c>
      <c r="K6" s="18"/>
      <c r="L6" s="16"/>
      <c r="M6" s="16"/>
      <c r="N6" s="16"/>
      <c r="O6" s="16"/>
      <c r="P6" s="19">
        <v>5000.0</v>
      </c>
      <c r="Q6" s="20">
        <f t="shared" si="1"/>
        <v>0</v>
      </c>
      <c r="R6" s="19" t="s">
        <v>1283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44736.0</v>
      </c>
      <c r="C7" s="14" t="s">
        <v>3422</v>
      </c>
      <c r="D7" s="15">
        <v>48910.0</v>
      </c>
      <c r="E7" s="15" t="s">
        <v>74</v>
      </c>
      <c r="F7" s="16"/>
      <c r="G7" s="16"/>
      <c r="H7" s="17"/>
      <c r="I7" s="24"/>
      <c r="J7" s="18">
        <v>8125.0</v>
      </c>
      <c r="K7" s="16"/>
      <c r="L7" s="16"/>
      <c r="M7" s="16"/>
      <c r="N7" s="16"/>
      <c r="O7" s="16"/>
      <c r="P7" s="19">
        <v>8125.0</v>
      </c>
      <c r="Q7" s="20">
        <f t="shared" si="1"/>
        <v>0</v>
      </c>
      <c r="R7" s="19" t="s">
        <v>1283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44736.0</v>
      </c>
      <c r="C8" s="14" t="s">
        <v>3423</v>
      </c>
      <c r="D8" s="15">
        <v>68388.0</v>
      </c>
      <c r="E8" s="15" t="s">
        <v>3424</v>
      </c>
      <c r="F8" s="16"/>
      <c r="G8" s="16"/>
      <c r="H8" s="17"/>
      <c r="I8" s="24"/>
      <c r="J8" s="18">
        <v>300.0</v>
      </c>
      <c r="K8" s="18"/>
      <c r="L8" s="16"/>
      <c r="M8" s="16"/>
      <c r="N8" s="16"/>
      <c r="O8" s="16"/>
      <c r="P8" s="19">
        <v>300.0</v>
      </c>
      <c r="Q8" s="20">
        <f t="shared" si="1"/>
        <v>0</v>
      </c>
      <c r="R8" s="19" t="s">
        <v>24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44736.0</v>
      </c>
      <c r="C9" s="14" t="s">
        <v>3425</v>
      </c>
      <c r="D9" s="15">
        <v>11875.0</v>
      </c>
      <c r="E9" s="15" t="s">
        <v>3426</v>
      </c>
      <c r="F9" s="18"/>
      <c r="G9" s="16"/>
      <c r="H9" s="17"/>
      <c r="I9" s="24">
        <v>3600.0</v>
      </c>
      <c r="J9" s="24"/>
      <c r="K9" s="18"/>
      <c r="L9" s="16"/>
      <c r="M9" s="16"/>
      <c r="N9" s="16"/>
      <c r="O9" s="16"/>
      <c r="P9" s="19">
        <v>3600.0</v>
      </c>
      <c r="Q9" s="20">
        <f t="shared" si="1"/>
        <v>0</v>
      </c>
      <c r="R9" s="19" t="s">
        <v>48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44736.0</v>
      </c>
      <c r="C10" s="14" t="s">
        <v>3427</v>
      </c>
      <c r="D10" s="15">
        <v>12162.0</v>
      </c>
      <c r="E10" s="15" t="s">
        <v>3428</v>
      </c>
      <c r="F10" s="16"/>
      <c r="G10" s="16"/>
      <c r="H10" s="17"/>
      <c r="I10" s="24">
        <v>3600.0</v>
      </c>
      <c r="J10" s="24"/>
      <c r="K10" s="18"/>
      <c r="L10" s="16"/>
      <c r="M10" s="16"/>
      <c r="N10" s="16"/>
      <c r="O10" s="16"/>
      <c r="P10" s="19">
        <v>3600.0</v>
      </c>
      <c r="Q10" s="20">
        <f t="shared" si="1"/>
        <v>0</v>
      </c>
      <c r="R10" s="19" t="s">
        <v>48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44736.0</v>
      </c>
      <c r="C11" s="14" t="s">
        <v>3429</v>
      </c>
      <c r="D11" s="15">
        <v>69286.0</v>
      </c>
      <c r="E11" s="15" t="s">
        <v>1016</v>
      </c>
      <c r="F11" s="16"/>
      <c r="G11" s="16"/>
      <c r="H11" s="23"/>
      <c r="I11" s="24">
        <v>150.0</v>
      </c>
      <c r="J11" s="24"/>
      <c r="K11" s="18"/>
      <c r="L11" s="16"/>
      <c r="M11" s="16"/>
      <c r="N11" s="16"/>
      <c r="O11" s="16"/>
      <c r="P11" s="19">
        <v>150.0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44736.0</v>
      </c>
      <c r="C12" s="14" t="s">
        <v>3430</v>
      </c>
      <c r="D12" s="15">
        <v>45096.0</v>
      </c>
      <c r="E12" s="15" t="s">
        <v>169</v>
      </c>
      <c r="F12" s="16"/>
      <c r="G12" s="16"/>
      <c r="H12" s="23"/>
      <c r="I12" s="24">
        <v>15000.0</v>
      </c>
      <c r="J12" s="24"/>
      <c r="K12" s="18"/>
      <c r="L12" s="16"/>
      <c r="M12" s="16"/>
      <c r="N12" s="16"/>
      <c r="O12" s="16"/>
      <c r="P12" s="19">
        <v>15000.0</v>
      </c>
      <c r="Q12" s="20">
        <f t="shared" si="1"/>
        <v>0</v>
      </c>
      <c r="R12" s="19" t="s">
        <v>1283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44736.0</v>
      </c>
      <c r="C13" s="14" t="s">
        <v>3431</v>
      </c>
      <c r="D13" s="15">
        <v>51797.0</v>
      </c>
      <c r="E13" s="15" t="s">
        <v>1385</v>
      </c>
      <c r="F13" s="18"/>
      <c r="G13" s="16"/>
      <c r="H13" s="23"/>
      <c r="I13" s="24"/>
      <c r="J13" s="24">
        <v>5000.0</v>
      </c>
      <c r="K13" s="18"/>
      <c r="L13" s="16"/>
      <c r="M13" s="16"/>
      <c r="N13" s="16"/>
      <c r="O13" s="16"/>
      <c r="P13" s="19">
        <v>5000.0</v>
      </c>
      <c r="Q13" s="20">
        <f t="shared" si="1"/>
        <v>0</v>
      </c>
      <c r="R13" s="19" t="s">
        <v>48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44736.0</v>
      </c>
      <c r="C14" s="14" t="s">
        <v>3432</v>
      </c>
      <c r="D14" s="15">
        <v>51797.0</v>
      </c>
      <c r="E14" s="15" t="s">
        <v>1385</v>
      </c>
      <c r="F14" s="16"/>
      <c r="G14" s="16"/>
      <c r="H14" s="17"/>
      <c r="I14" s="24"/>
      <c r="J14" s="24">
        <v>5000.0</v>
      </c>
      <c r="K14" s="18"/>
      <c r="L14" s="16"/>
      <c r="M14" s="16"/>
      <c r="N14" s="16"/>
      <c r="O14" s="16"/>
      <c r="P14" s="19">
        <v>5000.0</v>
      </c>
      <c r="Q14" s="20">
        <f t="shared" si="1"/>
        <v>0</v>
      </c>
      <c r="R14" s="19" t="s">
        <v>48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44736.0</v>
      </c>
      <c r="C15" s="14" t="s">
        <v>3433</v>
      </c>
      <c r="D15" s="15">
        <v>45096.0</v>
      </c>
      <c r="E15" s="15" t="s">
        <v>169</v>
      </c>
      <c r="F15" s="16"/>
      <c r="G15" s="16"/>
      <c r="H15" s="17"/>
      <c r="I15" s="24">
        <v>5000.0</v>
      </c>
      <c r="J15" s="24"/>
      <c r="K15" s="18"/>
      <c r="L15" s="16"/>
      <c r="M15" s="16"/>
      <c r="N15" s="16"/>
      <c r="O15" s="16"/>
      <c r="P15" s="19">
        <v>5000.0</v>
      </c>
      <c r="Q15" s="20">
        <f t="shared" si="1"/>
        <v>0</v>
      </c>
      <c r="R15" s="19" t="s">
        <v>1283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44736.0</v>
      </c>
      <c r="C16" s="14" t="s">
        <v>3434</v>
      </c>
      <c r="D16" s="15">
        <v>48657.0</v>
      </c>
      <c r="E16" s="15" t="s">
        <v>2179</v>
      </c>
      <c r="F16" s="16"/>
      <c r="G16" s="16"/>
      <c r="H16" s="17"/>
      <c r="I16" s="24">
        <v>2500.0</v>
      </c>
      <c r="J16" s="24"/>
      <c r="K16" s="18"/>
      <c r="L16" s="16"/>
      <c r="M16" s="16"/>
      <c r="N16" s="16"/>
      <c r="O16" s="16"/>
      <c r="P16" s="19">
        <v>2500.0</v>
      </c>
      <c r="Q16" s="20">
        <f t="shared" si="1"/>
        <v>0</v>
      </c>
      <c r="R16" s="19" t="s">
        <v>1283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44736.0</v>
      </c>
      <c r="C17" s="14" t="s">
        <v>3435</v>
      </c>
      <c r="D17" s="15">
        <v>35245.0</v>
      </c>
      <c r="E17" s="15" t="s">
        <v>677</v>
      </c>
      <c r="F17" s="16"/>
      <c r="G17" s="16"/>
      <c r="H17" s="17"/>
      <c r="I17" s="24">
        <v>1250.0</v>
      </c>
      <c r="J17" s="24"/>
      <c r="K17" s="18"/>
      <c r="L17" s="16"/>
      <c r="M17" s="16"/>
      <c r="N17" s="16"/>
      <c r="O17" s="16"/>
      <c r="P17" s="19">
        <v>1250.0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44736.0</v>
      </c>
      <c r="C18" s="14" t="s">
        <v>3436</v>
      </c>
      <c r="D18" s="15">
        <v>62146.0</v>
      </c>
      <c r="E18" s="15" t="s">
        <v>441</v>
      </c>
      <c r="F18" s="16"/>
      <c r="G18" s="16"/>
      <c r="H18" s="17"/>
      <c r="I18" s="24">
        <v>700.0</v>
      </c>
      <c r="J18" s="24"/>
      <c r="K18" s="18"/>
      <c r="L18" s="16"/>
      <c r="M18" s="16"/>
      <c r="N18" s="16"/>
      <c r="O18" s="16"/>
      <c r="P18" s="19">
        <v>700.0</v>
      </c>
      <c r="Q18" s="20">
        <f t="shared" si="1"/>
        <v>0</v>
      </c>
      <c r="R18" s="19" t="s">
        <v>1283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44736.0</v>
      </c>
      <c r="C19" s="14" t="s">
        <v>3437</v>
      </c>
      <c r="D19" s="15">
        <v>58936.0</v>
      </c>
      <c r="E19" s="15" t="s">
        <v>1855</v>
      </c>
      <c r="F19" s="16"/>
      <c r="G19" s="16"/>
      <c r="H19" s="23"/>
      <c r="I19" s="24">
        <v>3080.0</v>
      </c>
      <c r="J19" s="24"/>
      <c r="K19" s="18"/>
      <c r="L19" s="16"/>
      <c r="M19" s="16"/>
      <c r="N19" s="16"/>
      <c r="O19" s="16"/>
      <c r="P19" s="19">
        <v>3080.0</v>
      </c>
      <c r="Q19" s="20">
        <f t="shared" si="1"/>
        <v>0</v>
      </c>
      <c r="R19" s="19" t="s">
        <v>48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44736.0</v>
      </c>
      <c r="C20" s="14" t="s">
        <v>3438</v>
      </c>
      <c r="D20" s="15">
        <v>54454.0</v>
      </c>
      <c r="E20" s="15" t="s">
        <v>285</v>
      </c>
      <c r="F20" s="16"/>
      <c r="G20" s="18"/>
      <c r="H20" s="23"/>
      <c r="I20" s="24"/>
      <c r="J20" s="24">
        <v>12500.0</v>
      </c>
      <c r="K20" s="18"/>
      <c r="L20" s="16"/>
      <c r="M20" s="16"/>
      <c r="N20" s="16"/>
      <c r="O20" s="16"/>
      <c r="P20" s="19">
        <v>12500.0</v>
      </c>
      <c r="Q20" s="20">
        <f t="shared" si="1"/>
        <v>0</v>
      </c>
      <c r="R20" s="19" t="s">
        <v>1283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44736.0</v>
      </c>
      <c r="C21" s="14" t="s">
        <v>3439</v>
      </c>
      <c r="D21" s="15">
        <v>54459.0</v>
      </c>
      <c r="E21" s="15" t="s">
        <v>1392</v>
      </c>
      <c r="F21" s="16"/>
      <c r="G21" s="16"/>
      <c r="H21" s="17"/>
      <c r="I21" s="24"/>
      <c r="J21" s="24">
        <v>10000.0</v>
      </c>
      <c r="K21" s="18"/>
      <c r="L21" s="16"/>
      <c r="M21" s="16"/>
      <c r="N21" s="16"/>
      <c r="O21" s="16"/>
      <c r="P21" s="19">
        <v>10000.0</v>
      </c>
      <c r="Q21" s="20">
        <f t="shared" si="1"/>
        <v>0</v>
      </c>
      <c r="R21" s="19" t="s">
        <v>1283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44736.0</v>
      </c>
      <c r="C22" s="14" t="s">
        <v>3440</v>
      </c>
      <c r="D22" s="15">
        <v>52960.0</v>
      </c>
      <c r="E22" s="15" t="s">
        <v>3441</v>
      </c>
      <c r="F22" s="16"/>
      <c r="G22" s="16"/>
      <c r="H22" s="17"/>
      <c r="I22" s="24">
        <v>2650.0</v>
      </c>
      <c r="J22" s="24"/>
      <c r="K22" s="18"/>
      <c r="L22" s="16"/>
      <c r="M22" s="16"/>
      <c r="N22" s="16"/>
      <c r="O22" s="16"/>
      <c r="P22" s="19">
        <v>2650.0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44736.0</v>
      </c>
      <c r="C23" s="14" t="s">
        <v>3442</v>
      </c>
      <c r="D23" s="15">
        <v>35518.0</v>
      </c>
      <c r="E23" s="15" t="s">
        <v>3443</v>
      </c>
      <c r="F23" s="16"/>
      <c r="G23" s="16"/>
      <c r="H23" s="17"/>
      <c r="I23" s="24">
        <v>2650.0</v>
      </c>
      <c r="J23" s="24"/>
      <c r="K23" s="18"/>
      <c r="L23" s="16"/>
      <c r="M23" s="16"/>
      <c r="N23" s="16"/>
      <c r="O23" s="16"/>
      <c r="P23" s="19">
        <v>2650.0</v>
      </c>
      <c r="Q23" s="20">
        <f t="shared" si="1"/>
        <v>0</v>
      </c>
      <c r="R23" s="19" t="s">
        <v>1283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44736.0</v>
      </c>
      <c r="C24" s="14" t="s">
        <v>3444</v>
      </c>
      <c r="D24" s="15">
        <v>51051.0</v>
      </c>
      <c r="E24" s="15" t="s">
        <v>510</v>
      </c>
      <c r="F24" s="16"/>
      <c r="G24" s="18"/>
      <c r="H24" s="17"/>
      <c r="I24" s="24">
        <v>15000.0</v>
      </c>
      <c r="J24" s="24"/>
      <c r="K24" s="18"/>
      <c r="L24" s="16"/>
      <c r="M24" s="16"/>
      <c r="N24" s="16"/>
      <c r="O24" s="16"/>
      <c r="P24" s="19">
        <v>15000.0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44736.0</v>
      </c>
      <c r="C25" s="14" t="s">
        <v>3445</v>
      </c>
      <c r="D25" s="15">
        <v>19688.0</v>
      </c>
      <c r="E25" s="15" t="s">
        <v>1376</v>
      </c>
      <c r="F25" s="16"/>
      <c r="G25" s="16"/>
      <c r="H25" s="17"/>
      <c r="I25" s="24"/>
      <c r="J25" s="24">
        <v>10000.0</v>
      </c>
      <c r="K25" s="18"/>
      <c r="L25" s="16"/>
      <c r="M25" s="16"/>
      <c r="N25" s="16"/>
      <c r="O25" s="16"/>
      <c r="P25" s="19">
        <v>10000.0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44736.0</v>
      </c>
      <c r="C26" s="14" t="s">
        <v>3446</v>
      </c>
      <c r="D26" s="15">
        <v>55215.0</v>
      </c>
      <c r="E26" s="15" t="s">
        <v>3447</v>
      </c>
      <c r="F26" s="16"/>
      <c r="G26" s="16"/>
      <c r="H26" s="17"/>
      <c r="I26" s="24">
        <v>2650.0</v>
      </c>
      <c r="J26" s="24"/>
      <c r="K26" s="18"/>
      <c r="L26" s="16"/>
      <c r="M26" s="16"/>
      <c r="N26" s="16"/>
      <c r="O26" s="16"/>
      <c r="P26" s="19">
        <v>2650.0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44736.0</v>
      </c>
      <c r="C27" s="14" t="s">
        <v>3448</v>
      </c>
      <c r="D27" s="15">
        <v>53054.0</v>
      </c>
      <c r="E27" s="15" t="s">
        <v>1481</v>
      </c>
      <c r="F27" s="16"/>
      <c r="G27" s="16"/>
      <c r="H27" s="17"/>
      <c r="I27" s="24">
        <v>7650.0</v>
      </c>
      <c r="J27" s="24"/>
      <c r="K27" s="18"/>
      <c r="L27" s="16"/>
      <c r="M27" s="16"/>
      <c r="N27" s="16"/>
      <c r="O27" s="16"/>
      <c r="P27" s="19">
        <v>7650.0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44736.0</v>
      </c>
      <c r="C28" s="14" t="s">
        <v>3449</v>
      </c>
      <c r="D28" s="15">
        <v>70684.0</v>
      </c>
      <c r="E28" s="15" t="s">
        <v>1033</v>
      </c>
      <c r="F28" s="16"/>
      <c r="G28" s="16"/>
      <c r="H28" s="17"/>
      <c r="I28" s="24"/>
      <c r="J28" s="24">
        <v>3650.0</v>
      </c>
      <c r="K28" s="18"/>
      <c r="L28" s="16"/>
      <c r="M28" s="16"/>
      <c r="N28" s="16"/>
      <c r="O28" s="16"/>
      <c r="P28" s="19">
        <v>3650.0</v>
      </c>
      <c r="Q28" s="20">
        <f t="shared" si="1"/>
        <v>0</v>
      </c>
      <c r="R28" s="19" t="s">
        <v>48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44736.0</v>
      </c>
      <c r="C29" s="14" t="s">
        <v>3450</v>
      </c>
      <c r="D29" s="15">
        <v>51941.0</v>
      </c>
      <c r="E29" s="15" t="s">
        <v>1221</v>
      </c>
      <c r="F29" s="16"/>
      <c r="G29" s="16"/>
      <c r="H29" s="17"/>
      <c r="I29" s="24">
        <v>26400.0</v>
      </c>
      <c r="J29" s="24"/>
      <c r="K29" s="18"/>
      <c r="L29" s="16"/>
      <c r="M29" s="16"/>
      <c r="N29" s="16"/>
      <c r="O29" s="16"/>
      <c r="P29" s="19">
        <v>26400.0</v>
      </c>
      <c r="Q29" s="20">
        <f t="shared" si="1"/>
        <v>0</v>
      </c>
      <c r="R29" s="19" t="s">
        <v>48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44736.0</v>
      </c>
      <c r="C30" s="14" t="s">
        <v>3451</v>
      </c>
      <c r="D30" s="15">
        <v>10250.0</v>
      </c>
      <c r="E30" s="15" t="s">
        <v>404</v>
      </c>
      <c r="F30" s="16"/>
      <c r="G30" s="16"/>
      <c r="H30" s="17"/>
      <c r="I30" s="24">
        <v>72200.0</v>
      </c>
      <c r="J30" s="24"/>
      <c r="K30" s="18"/>
      <c r="L30" s="16"/>
      <c r="M30" s="16"/>
      <c r="N30" s="16"/>
      <c r="O30" s="16"/>
      <c r="P30" s="19">
        <v>72200.0</v>
      </c>
      <c r="Q30" s="20">
        <f t="shared" si="1"/>
        <v>0</v>
      </c>
      <c r="R30" s="19" t="s">
        <v>1283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44736.0</v>
      </c>
      <c r="C31" s="14" t="s">
        <v>3452</v>
      </c>
      <c r="D31" s="15">
        <v>26831.0</v>
      </c>
      <c r="E31" s="15" t="s">
        <v>1742</v>
      </c>
      <c r="F31" s="16"/>
      <c r="G31" s="18"/>
      <c r="H31" s="17"/>
      <c r="I31" s="24">
        <v>3900.0</v>
      </c>
      <c r="J31" s="24"/>
      <c r="K31" s="18"/>
      <c r="L31" s="16"/>
      <c r="M31" s="16"/>
      <c r="N31" s="16"/>
      <c r="O31" s="16"/>
      <c r="P31" s="19">
        <v>3900.0</v>
      </c>
      <c r="Q31" s="20">
        <f t="shared" si="1"/>
        <v>0</v>
      </c>
      <c r="R31" s="19" t="s">
        <v>44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44736.0</v>
      </c>
      <c r="C32" s="14" t="s">
        <v>3453</v>
      </c>
      <c r="D32" s="15">
        <v>50616.0</v>
      </c>
      <c r="E32" s="15" t="s">
        <v>320</v>
      </c>
      <c r="F32" s="16"/>
      <c r="G32" s="18"/>
      <c r="H32" s="17"/>
      <c r="I32" s="24"/>
      <c r="J32" s="24">
        <v>2500.0</v>
      </c>
      <c r="K32" s="18"/>
      <c r="L32" s="16"/>
      <c r="M32" s="16"/>
      <c r="N32" s="16"/>
      <c r="O32" s="16"/>
      <c r="P32" s="19">
        <v>2500.0</v>
      </c>
      <c r="Q32" s="20">
        <f t="shared" si="1"/>
        <v>0</v>
      </c>
      <c r="R32" s="19" t="s">
        <v>1283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44736.0</v>
      </c>
      <c r="C33" s="14" t="s">
        <v>3454</v>
      </c>
      <c r="D33" s="15">
        <v>63406.0</v>
      </c>
      <c r="E33" s="15" t="s">
        <v>880</v>
      </c>
      <c r="F33" s="16"/>
      <c r="G33" s="16"/>
      <c r="H33" s="17"/>
      <c r="I33" s="24">
        <v>3300.0</v>
      </c>
      <c r="J33" s="24"/>
      <c r="K33" s="18"/>
      <c r="L33" s="16"/>
      <c r="M33" s="16"/>
      <c r="N33" s="16"/>
      <c r="O33" s="16"/>
      <c r="P33" s="19">
        <v>3300.0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44736.0</v>
      </c>
      <c r="C34" s="14" t="s">
        <v>3455</v>
      </c>
      <c r="D34" s="15">
        <v>31738.0</v>
      </c>
      <c r="E34" s="15" t="s">
        <v>294</v>
      </c>
      <c r="F34" s="16"/>
      <c r="G34" s="16"/>
      <c r="H34" s="17"/>
      <c r="I34" s="24">
        <v>4500.0</v>
      </c>
      <c r="J34" s="24"/>
      <c r="K34" s="18"/>
      <c r="L34" s="16"/>
      <c r="M34" s="16"/>
      <c r="N34" s="16"/>
      <c r="O34" s="16"/>
      <c r="P34" s="19">
        <v>4500.0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44736.0</v>
      </c>
      <c r="C35" s="14" t="s">
        <v>3456</v>
      </c>
      <c r="D35" s="15">
        <v>60151.0</v>
      </c>
      <c r="E35" s="15" t="s">
        <v>3457</v>
      </c>
      <c r="F35" s="16"/>
      <c r="G35" s="16"/>
      <c r="H35" s="23"/>
      <c r="I35" s="24">
        <v>2650.0</v>
      </c>
      <c r="J35" s="24"/>
      <c r="K35" s="18"/>
      <c r="L35" s="16"/>
      <c r="M35" s="16"/>
      <c r="N35" s="16"/>
      <c r="O35" s="16"/>
      <c r="P35" s="19">
        <v>2650.0</v>
      </c>
      <c r="Q35" s="20">
        <f t="shared" si="1"/>
        <v>0</v>
      </c>
      <c r="R35" s="19" t="s">
        <v>1283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44736.0</v>
      </c>
      <c r="C36" s="14" t="s">
        <v>3458</v>
      </c>
      <c r="D36" s="15">
        <v>52027.0</v>
      </c>
      <c r="E36" s="15" t="s">
        <v>1414</v>
      </c>
      <c r="F36" s="16"/>
      <c r="G36" s="16"/>
      <c r="H36" s="17"/>
      <c r="I36" s="24">
        <v>2650.0</v>
      </c>
      <c r="J36" s="24"/>
      <c r="K36" s="18"/>
      <c r="L36" s="16"/>
      <c r="M36" s="16"/>
      <c r="N36" s="16"/>
      <c r="O36" s="16"/>
      <c r="P36" s="19">
        <v>2650.0</v>
      </c>
      <c r="Q36" s="20">
        <f t="shared" si="1"/>
        <v>0</v>
      </c>
      <c r="R36" s="19" t="s">
        <v>1283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44736.0</v>
      </c>
      <c r="C37" s="14" t="s">
        <v>3459</v>
      </c>
      <c r="D37" s="15">
        <v>49943.0</v>
      </c>
      <c r="E37" s="15" t="s">
        <v>240</v>
      </c>
      <c r="F37" s="16"/>
      <c r="G37" s="18"/>
      <c r="H37" s="17"/>
      <c r="I37" s="24">
        <v>11000.0</v>
      </c>
      <c r="J37" s="24"/>
      <c r="K37" s="18"/>
      <c r="L37" s="16"/>
      <c r="M37" s="16"/>
      <c r="N37" s="16"/>
      <c r="O37" s="16"/>
      <c r="P37" s="19">
        <v>11000.0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44736.0</v>
      </c>
      <c r="C38" s="14" t="s">
        <v>3460</v>
      </c>
      <c r="D38" s="15">
        <v>10744.0</v>
      </c>
      <c r="E38" s="15" t="s">
        <v>212</v>
      </c>
      <c r="F38" s="16"/>
      <c r="G38" s="16"/>
      <c r="H38" s="17"/>
      <c r="I38" s="24">
        <v>10000.0</v>
      </c>
      <c r="J38" s="24"/>
      <c r="K38" s="18"/>
      <c r="L38" s="16"/>
      <c r="M38" s="18"/>
      <c r="N38" s="16"/>
      <c r="O38" s="16"/>
      <c r="P38" s="19">
        <v>10000.0</v>
      </c>
      <c r="Q38" s="20">
        <f t="shared" si="1"/>
        <v>0</v>
      </c>
      <c r="R38" s="19" t="s">
        <v>48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44736.0</v>
      </c>
      <c r="C39" s="14" t="s">
        <v>3461</v>
      </c>
      <c r="D39" s="15">
        <v>51697.0</v>
      </c>
      <c r="E39" s="15" t="s">
        <v>616</v>
      </c>
      <c r="F39" s="16"/>
      <c r="G39" s="18"/>
      <c r="H39" s="17"/>
      <c r="I39" s="24"/>
      <c r="J39" s="24"/>
      <c r="K39" s="18">
        <v>5150.0</v>
      </c>
      <c r="L39" s="16"/>
      <c r="M39" s="16"/>
      <c r="N39" s="16"/>
      <c r="O39" s="16"/>
      <c r="P39" s="19">
        <v>5150.0</v>
      </c>
      <c r="Q39" s="20">
        <f t="shared" si="1"/>
        <v>0</v>
      </c>
      <c r="R39" s="19" t="s">
        <v>24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44736.0</v>
      </c>
      <c r="C40" s="14" t="s">
        <v>3462</v>
      </c>
      <c r="D40" s="15">
        <v>13762.0</v>
      </c>
      <c r="E40" s="15" t="s">
        <v>804</v>
      </c>
      <c r="F40" s="16"/>
      <c r="G40" s="16"/>
      <c r="H40" s="23"/>
      <c r="I40" s="24"/>
      <c r="J40" s="24">
        <v>16050.0</v>
      </c>
      <c r="K40" s="18"/>
      <c r="L40" s="16"/>
      <c r="M40" s="16"/>
      <c r="N40" s="16"/>
      <c r="O40" s="16"/>
      <c r="P40" s="19">
        <v>16050.0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44736.0</v>
      </c>
      <c r="C41" s="14" t="s">
        <v>3463</v>
      </c>
      <c r="D41" s="15">
        <v>64740.0</v>
      </c>
      <c r="E41" s="15" t="s">
        <v>662</v>
      </c>
      <c r="F41" s="16"/>
      <c r="G41" s="16"/>
      <c r="H41" s="17"/>
      <c r="I41" s="24"/>
      <c r="J41" s="24">
        <v>6025.0</v>
      </c>
      <c r="K41" s="18">
        <v>2100.0</v>
      </c>
      <c r="L41" s="16"/>
      <c r="M41" s="16"/>
      <c r="N41" s="16"/>
      <c r="O41" s="16"/>
      <c r="P41" s="19">
        <v>8125.0</v>
      </c>
      <c r="Q41" s="20">
        <f t="shared" si="1"/>
        <v>0</v>
      </c>
      <c r="R41" s="19" t="s">
        <v>24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44736.0</v>
      </c>
      <c r="C42" s="14" t="s">
        <v>3464</v>
      </c>
      <c r="D42" s="15">
        <v>21390.0</v>
      </c>
      <c r="E42" s="15" t="s">
        <v>188</v>
      </c>
      <c r="F42" s="16"/>
      <c r="G42" s="16"/>
      <c r="H42" s="17"/>
      <c r="I42" s="24">
        <v>2650.0</v>
      </c>
      <c r="J42" s="24"/>
      <c r="K42" s="18"/>
      <c r="L42" s="16"/>
      <c r="M42" s="16"/>
      <c r="N42" s="16"/>
      <c r="O42" s="16"/>
      <c r="P42" s="19">
        <v>2650.0</v>
      </c>
      <c r="Q42" s="20">
        <f t="shared" si="1"/>
        <v>0</v>
      </c>
      <c r="R42" s="19" t="s">
        <v>1283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44736.0</v>
      </c>
      <c r="C43" s="14" t="s">
        <v>3465</v>
      </c>
      <c r="D43" s="15">
        <v>39317.0</v>
      </c>
      <c r="E43" s="15" t="s">
        <v>139</v>
      </c>
      <c r="F43" s="18"/>
      <c r="G43" s="16"/>
      <c r="H43" s="23"/>
      <c r="I43" s="24"/>
      <c r="J43" s="24">
        <v>17100.0</v>
      </c>
      <c r="K43" s="18"/>
      <c r="L43" s="16"/>
      <c r="M43" s="16"/>
      <c r="N43" s="16"/>
      <c r="O43" s="16"/>
      <c r="P43" s="19">
        <v>17100.0</v>
      </c>
      <c r="Q43" s="20">
        <f t="shared" si="1"/>
        <v>0</v>
      </c>
      <c r="R43" s="19" t="s">
        <v>1283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44736.0</v>
      </c>
      <c r="C44" s="14" t="s">
        <v>3466</v>
      </c>
      <c r="D44" s="15">
        <v>20541.0</v>
      </c>
      <c r="E44" s="15" t="s">
        <v>354</v>
      </c>
      <c r="F44" s="18"/>
      <c r="G44" s="18"/>
      <c r="H44" s="17"/>
      <c r="I44" s="24">
        <v>1250.0</v>
      </c>
      <c r="J44" s="24"/>
      <c r="K44" s="18"/>
      <c r="L44" s="16"/>
      <c r="M44" s="16"/>
      <c r="N44" s="16"/>
      <c r="O44" s="16"/>
      <c r="P44" s="19">
        <v>1250.0</v>
      </c>
      <c r="Q44" s="20">
        <f t="shared" si="1"/>
        <v>0</v>
      </c>
      <c r="R44" s="19" t="s">
        <v>48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44736.0</v>
      </c>
      <c r="C45" s="14" t="s">
        <v>3467</v>
      </c>
      <c r="D45" s="15">
        <v>51876.0</v>
      </c>
      <c r="E45" s="15" t="s">
        <v>97</v>
      </c>
      <c r="F45" s="18"/>
      <c r="G45" s="16"/>
      <c r="H45" s="17"/>
      <c r="I45" s="24">
        <v>59400.0</v>
      </c>
      <c r="J45" s="24"/>
      <c r="K45" s="18"/>
      <c r="L45" s="16"/>
      <c r="M45" s="16"/>
      <c r="N45" s="16"/>
      <c r="O45" s="16"/>
      <c r="P45" s="19">
        <v>59400.0</v>
      </c>
      <c r="Q45" s="20">
        <f t="shared" si="1"/>
        <v>0</v>
      </c>
      <c r="R45" s="19" t="s">
        <v>48</v>
      </c>
      <c r="S45" s="21"/>
      <c r="T45" s="3"/>
      <c r="U45" s="3"/>
      <c r="V45" s="3"/>
      <c r="W45" s="44">
        <v>15000.0</v>
      </c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44736.0</v>
      </c>
      <c r="C46" s="14" t="s">
        <v>3468</v>
      </c>
      <c r="D46" s="15">
        <v>51069.0</v>
      </c>
      <c r="E46" s="15" t="s">
        <v>1170</v>
      </c>
      <c r="F46" s="16"/>
      <c r="G46" s="18">
        <v>625.0</v>
      </c>
      <c r="H46" s="23"/>
      <c r="I46" s="24"/>
      <c r="J46" s="24"/>
      <c r="K46" s="18"/>
      <c r="L46" s="16"/>
      <c r="M46" s="16"/>
      <c r="N46" s="16"/>
      <c r="O46" s="16"/>
      <c r="P46" s="19">
        <v>625.0</v>
      </c>
      <c r="Q46" s="20">
        <f t="shared" si="1"/>
        <v>0</v>
      </c>
      <c r="R46" s="19" t="s">
        <v>48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44736.0</v>
      </c>
      <c r="C47" s="14" t="s">
        <v>3469</v>
      </c>
      <c r="D47" s="15">
        <v>22332.0</v>
      </c>
      <c r="E47" s="15" t="s">
        <v>402</v>
      </c>
      <c r="F47" s="16"/>
      <c r="G47" s="18"/>
      <c r="H47" s="17"/>
      <c r="I47" s="24">
        <v>2650.0</v>
      </c>
      <c r="J47" s="24"/>
      <c r="K47" s="18"/>
      <c r="L47" s="16"/>
      <c r="M47" s="16"/>
      <c r="N47" s="16"/>
      <c r="O47" s="16"/>
      <c r="P47" s="19">
        <v>2650.0</v>
      </c>
      <c r="Q47" s="20">
        <f t="shared" si="1"/>
        <v>0</v>
      </c>
      <c r="R47" s="19" t="s">
        <v>1283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44736.0</v>
      </c>
      <c r="C48" s="14" t="s">
        <v>3470</v>
      </c>
      <c r="D48" s="15">
        <v>53249.0</v>
      </c>
      <c r="E48" s="15" t="s">
        <v>26</v>
      </c>
      <c r="F48" s="18"/>
      <c r="G48" s="18"/>
      <c r="H48" s="17"/>
      <c r="I48" s="24">
        <v>15300.0</v>
      </c>
      <c r="J48" s="24"/>
      <c r="K48" s="18"/>
      <c r="L48" s="16"/>
      <c r="M48" s="16"/>
      <c r="N48" s="16"/>
      <c r="O48" s="16"/>
      <c r="P48" s="19">
        <v>15300.0</v>
      </c>
      <c r="Q48" s="20">
        <f t="shared" si="1"/>
        <v>0</v>
      </c>
      <c r="R48" s="19" t="s">
        <v>48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44736.0</v>
      </c>
      <c r="C49" s="14" t="s">
        <v>3471</v>
      </c>
      <c r="D49" s="15">
        <v>50593.0</v>
      </c>
      <c r="E49" s="15" t="s">
        <v>47</v>
      </c>
      <c r="F49" s="16"/>
      <c r="G49" s="18"/>
      <c r="H49" s="23"/>
      <c r="I49" s="24">
        <v>30000.0</v>
      </c>
      <c r="J49" s="24"/>
      <c r="K49" s="18"/>
      <c r="L49" s="16"/>
      <c r="M49" s="16"/>
      <c r="N49" s="16"/>
      <c r="O49" s="16"/>
      <c r="P49" s="19">
        <v>30000.0</v>
      </c>
      <c r="Q49" s="20">
        <f t="shared" si="1"/>
        <v>0</v>
      </c>
      <c r="R49" s="19" t="s">
        <v>48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44736.0</v>
      </c>
      <c r="C50" s="14" t="s">
        <v>3472</v>
      </c>
      <c r="D50" s="15">
        <v>54226.0</v>
      </c>
      <c r="E50" s="15" t="s">
        <v>446</v>
      </c>
      <c r="F50" s="16"/>
      <c r="G50" s="16"/>
      <c r="H50" s="17"/>
      <c r="I50" s="24">
        <v>2650.0</v>
      </c>
      <c r="J50" s="24"/>
      <c r="K50" s="18"/>
      <c r="L50" s="16"/>
      <c r="M50" s="16"/>
      <c r="N50" s="16"/>
      <c r="O50" s="16"/>
      <c r="P50" s="19">
        <v>2650.0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44736.0</v>
      </c>
      <c r="C51" s="14" t="s">
        <v>3473</v>
      </c>
      <c r="D51" s="15">
        <v>71673.0</v>
      </c>
      <c r="E51" s="15" t="s">
        <v>3474</v>
      </c>
      <c r="F51" s="16"/>
      <c r="G51" s="16"/>
      <c r="H51" s="17"/>
      <c r="I51" s="24">
        <v>27000.0</v>
      </c>
      <c r="J51" s="24"/>
      <c r="K51" s="18"/>
      <c r="L51" s="16"/>
      <c r="M51" s="16"/>
      <c r="N51" s="16"/>
      <c r="O51" s="16"/>
      <c r="P51" s="19">
        <v>27000.0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44736.0</v>
      </c>
      <c r="C52" s="14" t="s">
        <v>3475</v>
      </c>
      <c r="D52" s="15">
        <v>69332.0</v>
      </c>
      <c r="E52" s="15" t="s">
        <v>3476</v>
      </c>
      <c r="F52" s="16"/>
      <c r="G52" s="18"/>
      <c r="H52" s="17"/>
      <c r="I52" s="24">
        <v>27000.0</v>
      </c>
      <c r="J52" s="24"/>
      <c r="K52" s="18"/>
      <c r="L52" s="16"/>
      <c r="M52" s="16"/>
      <c r="N52" s="16"/>
      <c r="O52" s="16"/>
      <c r="P52" s="19">
        <v>27000.0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44736.0</v>
      </c>
      <c r="C53" s="14" t="s">
        <v>3477</v>
      </c>
      <c r="D53" s="15">
        <v>54764.0</v>
      </c>
      <c r="E53" s="15" t="s">
        <v>1136</v>
      </c>
      <c r="F53" s="16"/>
      <c r="G53" s="16"/>
      <c r="H53" s="17"/>
      <c r="I53" s="24">
        <v>600.0</v>
      </c>
      <c r="J53" s="24"/>
      <c r="K53" s="18"/>
      <c r="L53" s="16"/>
      <c r="M53" s="18"/>
      <c r="N53" s="16"/>
      <c r="O53" s="16"/>
      <c r="P53" s="19">
        <v>600.0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44736.0</v>
      </c>
      <c r="C54" s="14" t="s">
        <v>3478</v>
      </c>
      <c r="D54" s="15">
        <v>70687.0</v>
      </c>
      <c r="E54" s="15" t="s">
        <v>3479</v>
      </c>
      <c r="F54" s="16"/>
      <c r="G54" s="18"/>
      <c r="H54" s="17"/>
      <c r="I54" s="24">
        <v>27000.0</v>
      </c>
      <c r="J54" s="24"/>
      <c r="K54" s="18"/>
      <c r="L54" s="16"/>
      <c r="M54" s="16"/>
      <c r="N54" s="16"/>
      <c r="O54" s="16"/>
      <c r="P54" s="19">
        <v>27000.0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44736.0</v>
      </c>
      <c r="C55" s="14" t="s">
        <v>3480</v>
      </c>
      <c r="D55" s="15">
        <v>71672.0</v>
      </c>
      <c r="E55" s="15" t="s">
        <v>3481</v>
      </c>
      <c r="F55" s="18"/>
      <c r="G55" s="18"/>
      <c r="H55" s="17"/>
      <c r="I55" s="24"/>
      <c r="J55" s="24">
        <v>27000.0</v>
      </c>
      <c r="K55" s="18"/>
      <c r="L55" s="16"/>
      <c r="M55" s="16"/>
      <c r="N55" s="16"/>
      <c r="O55" s="16"/>
      <c r="P55" s="19">
        <v>27000.0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44736.0</v>
      </c>
      <c r="C56" s="14" t="s">
        <v>3482</v>
      </c>
      <c r="D56" s="15">
        <v>58074.0</v>
      </c>
      <c r="E56" s="15" t="s">
        <v>1448</v>
      </c>
      <c r="F56" s="18">
        <v>100.0</v>
      </c>
      <c r="G56" s="16"/>
      <c r="H56" s="17"/>
      <c r="I56" s="24"/>
      <c r="J56" s="24"/>
      <c r="K56" s="18"/>
      <c r="L56" s="16"/>
      <c r="M56" s="16"/>
      <c r="N56" s="16"/>
      <c r="O56" s="16"/>
      <c r="P56" s="19">
        <v>100.0</v>
      </c>
      <c r="Q56" s="20">
        <f t="shared" si="1"/>
        <v>0</v>
      </c>
      <c r="R56" s="19" t="s">
        <v>48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44736.0</v>
      </c>
      <c r="C57" s="14" t="s">
        <v>3483</v>
      </c>
      <c r="D57" s="15">
        <v>48973.0</v>
      </c>
      <c r="E57" s="15" t="s">
        <v>184</v>
      </c>
      <c r="F57" s="16"/>
      <c r="G57" s="16"/>
      <c r="H57" s="17"/>
      <c r="I57" s="24">
        <v>600.0</v>
      </c>
      <c r="J57" s="24"/>
      <c r="K57" s="18"/>
      <c r="L57" s="16"/>
      <c r="M57" s="16"/>
      <c r="N57" s="16"/>
      <c r="O57" s="16"/>
      <c r="P57" s="19">
        <v>600.0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44736.0</v>
      </c>
      <c r="C58" s="14" t="s">
        <v>3484</v>
      </c>
      <c r="D58" s="15">
        <v>22332.0</v>
      </c>
      <c r="E58" s="15" t="s">
        <v>402</v>
      </c>
      <c r="F58" s="16"/>
      <c r="G58" s="16"/>
      <c r="H58" s="17"/>
      <c r="I58" s="24">
        <v>10000.0</v>
      </c>
      <c r="J58" s="24"/>
      <c r="K58" s="18"/>
      <c r="L58" s="16"/>
      <c r="M58" s="16"/>
      <c r="N58" s="16"/>
      <c r="O58" s="16"/>
      <c r="P58" s="19">
        <v>10000.0</v>
      </c>
      <c r="Q58" s="20">
        <f t="shared" si="1"/>
        <v>0</v>
      </c>
      <c r="R58" s="19" t="s">
        <v>1283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44736.0</v>
      </c>
      <c r="C59" s="14" t="s">
        <v>3485</v>
      </c>
      <c r="D59" s="15">
        <v>71674.0</v>
      </c>
      <c r="E59" s="15" t="s">
        <v>3486</v>
      </c>
      <c r="F59" s="16"/>
      <c r="G59" s="16"/>
      <c r="H59" s="23"/>
      <c r="I59" s="24">
        <v>27000.0</v>
      </c>
      <c r="J59" s="24"/>
      <c r="K59" s="18"/>
      <c r="L59" s="16"/>
      <c r="M59" s="16"/>
      <c r="N59" s="16"/>
      <c r="O59" s="16"/>
      <c r="P59" s="19">
        <v>27000.0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44736.0</v>
      </c>
      <c r="C60" s="14" t="s">
        <v>3487</v>
      </c>
      <c r="D60" s="15">
        <v>39317.0</v>
      </c>
      <c r="E60" s="15" t="s">
        <v>139</v>
      </c>
      <c r="F60" s="16"/>
      <c r="G60" s="16"/>
      <c r="H60" s="23"/>
      <c r="I60" s="24"/>
      <c r="J60" s="24">
        <v>13000.0</v>
      </c>
      <c r="K60" s="18"/>
      <c r="L60" s="16"/>
      <c r="M60" s="16"/>
      <c r="N60" s="16"/>
      <c r="O60" s="16"/>
      <c r="P60" s="19">
        <v>13000.0</v>
      </c>
      <c r="Q60" s="20">
        <f t="shared" si="1"/>
        <v>0</v>
      </c>
      <c r="R60" s="19" t="s">
        <v>48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44736.0</v>
      </c>
      <c r="C61" s="14" t="s">
        <v>3488</v>
      </c>
      <c r="D61" s="15">
        <v>10001.0</v>
      </c>
      <c r="E61" s="15" t="s">
        <v>972</v>
      </c>
      <c r="F61" s="16"/>
      <c r="G61" s="16"/>
      <c r="H61" s="17"/>
      <c r="I61" s="24">
        <v>290.0</v>
      </c>
      <c r="J61" s="24"/>
      <c r="K61" s="18"/>
      <c r="L61" s="16"/>
      <c r="M61" s="16"/>
      <c r="N61" s="16"/>
      <c r="O61" s="16"/>
      <c r="P61" s="19">
        <v>290.0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5.5" customHeight="1">
      <c r="A62" s="12">
        <v>58.0</v>
      </c>
      <c r="B62" s="13">
        <v>44736.0</v>
      </c>
      <c r="C62" s="14" t="s">
        <v>3489</v>
      </c>
      <c r="D62" s="15">
        <v>30895.0</v>
      </c>
      <c r="E62" s="15" t="s">
        <v>41</v>
      </c>
      <c r="F62" s="16"/>
      <c r="G62" s="18"/>
      <c r="H62" s="17"/>
      <c r="I62" s="24">
        <v>25500.0</v>
      </c>
      <c r="J62" s="24"/>
      <c r="K62" s="18"/>
      <c r="L62" s="16"/>
      <c r="M62" s="16"/>
      <c r="N62" s="16"/>
      <c r="O62" s="16"/>
      <c r="P62" s="19">
        <v>25500.0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44736.0</v>
      </c>
      <c r="C63" s="14" t="s">
        <v>3490</v>
      </c>
      <c r="D63" s="15">
        <v>63158.0</v>
      </c>
      <c r="E63" s="15" t="s">
        <v>806</v>
      </c>
      <c r="F63" s="16"/>
      <c r="G63" s="16"/>
      <c r="H63" s="17"/>
      <c r="I63" s="24">
        <v>1500.0</v>
      </c>
      <c r="J63" s="24"/>
      <c r="K63" s="18"/>
      <c r="L63" s="16"/>
      <c r="M63" s="16"/>
      <c r="N63" s="16"/>
      <c r="O63" s="16"/>
      <c r="P63" s="19">
        <v>1500.0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44736.0</v>
      </c>
      <c r="C64" s="14" t="s">
        <v>3491</v>
      </c>
      <c r="D64" s="15">
        <v>71246.0</v>
      </c>
      <c r="E64" s="15" t="s">
        <v>3492</v>
      </c>
      <c r="F64" s="18"/>
      <c r="G64" s="16"/>
      <c r="H64" s="17"/>
      <c r="I64" s="24"/>
      <c r="J64" s="24">
        <v>27000.0</v>
      </c>
      <c r="K64" s="18"/>
      <c r="L64" s="16"/>
      <c r="M64" s="16"/>
      <c r="N64" s="16"/>
      <c r="O64" s="16"/>
      <c r="P64" s="19">
        <v>27000.0</v>
      </c>
      <c r="Q64" s="20">
        <f t="shared" si="1"/>
        <v>0</v>
      </c>
      <c r="R64" s="19" t="s">
        <v>1283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44736.0</v>
      </c>
      <c r="C65" s="14" t="s">
        <v>3493</v>
      </c>
      <c r="D65" s="15">
        <v>69340.0</v>
      </c>
      <c r="E65" s="15" t="s">
        <v>3494</v>
      </c>
      <c r="F65" s="16"/>
      <c r="G65" s="16"/>
      <c r="H65" s="17"/>
      <c r="I65" s="24"/>
      <c r="J65" s="24">
        <v>5150.0</v>
      </c>
      <c r="K65" s="18"/>
      <c r="L65" s="16"/>
      <c r="M65" s="16"/>
      <c r="N65" s="16"/>
      <c r="O65" s="16"/>
      <c r="P65" s="19">
        <v>5150.0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44736.0</v>
      </c>
      <c r="C66" s="14" t="s">
        <v>3495</v>
      </c>
      <c r="D66" s="15">
        <v>61396.0</v>
      </c>
      <c r="E66" s="15" t="s">
        <v>1245</v>
      </c>
      <c r="F66" s="16"/>
      <c r="G66" s="16"/>
      <c r="H66" s="23"/>
      <c r="I66" s="24">
        <v>3900.0</v>
      </c>
      <c r="J66" s="24"/>
      <c r="K66" s="18"/>
      <c r="L66" s="16"/>
      <c r="M66" s="16"/>
      <c r="N66" s="16"/>
      <c r="O66" s="16"/>
      <c r="P66" s="19">
        <v>3900.0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44736.0</v>
      </c>
      <c r="C67" s="14" t="s">
        <v>3496</v>
      </c>
      <c r="D67" s="15">
        <v>22727.0</v>
      </c>
      <c r="E67" s="15" t="s">
        <v>105</v>
      </c>
      <c r="F67" s="16"/>
      <c r="G67" s="18"/>
      <c r="H67" s="17"/>
      <c r="I67" s="24">
        <v>5000.0</v>
      </c>
      <c r="J67" s="24"/>
      <c r="K67" s="18"/>
      <c r="L67" s="16"/>
      <c r="M67" s="16"/>
      <c r="N67" s="16"/>
      <c r="O67" s="16"/>
      <c r="P67" s="19">
        <v>5000.0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44736.0</v>
      </c>
      <c r="C68" s="14" t="s">
        <v>3497</v>
      </c>
      <c r="D68" s="15">
        <v>67397.0</v>
      </c>
      <c r="E68" s="15" t="s">
        <v>3498</v>
      </c>
      <c r="F68" s="18"/>
      <c r="G68" s="16"/>
      <c r="H68" s="17"/>
      <c r="I68" s="24">
        <v>27000.0</v>
      </c>
      <c r="J68" s="24"/>
      <c r="K68" s="18"/>
      <c r="L68" s="16"/>
      <c r="M68" s="16"/>
      <c r="N68" s="16"/>
      <c r="O68" s="16"/>
      <c r="P68" s="19">
        <v>27000.0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44736.0</v>
      </c>
      <c r="C69" s="14" t="s">
        <v>3499</v>
      </c>
      <c r="D69" s="15">
        <v>22341.0</v>
      </c>
      <c r="E69" s="15" t="s">
        <v>356</v>
      </c>
      <c r="F69" s="18"/>
      <c r="G69" s="18"/>
      <c r="H69" s="17"/>
      <c r="I69" s="24">
        <v>3000.0</v>
      </c>
      <c r="J69" s="24"/>
      <c r="K69" s="18"/>
      <c r="L69" s="16"/>
      <c r="M69" s="18"/>
      <c r="N69" s="16"/>
      <c r="O69" s="16"/>
      <c r="P69" s="19">
        <v>3000.0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44736.0</v>
      </c>
      <c r="C70" s="14" t="s">
        <v>3500</v>
      </c>
      <c r="D70" s="15">
        <v>65297.0</v>
      </c>
      <c r="E70" s="15" t="s">
        <v>2939</v>
      </c>
      <c r="F70" s="16"/>
      <c r="G70" s="16"/>
      <c r="H70" s="17"/>
      <c r="I70" s="24">
        <v>3600.0</v>
      </c>
      <c r="J70" s="24"/>
      <c r="K70" s="18"/>
      <c r="L70" s="16"/>
      <c r="M70" s="16"/>
      <c r="N70" s="16"/>
      <c r="O70" s="16"/>
      <c r="P70" s="19">
        <v>3600.0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44736.0</v>
      </c>
      <c r="C71" s="14" t="s">
        <v>3501</v>
      </c>
      <c r="D71" s="15">
        <v>48967.0</v>
      </c>
      <c r="E71" s="15" t="s">
        <v>3502</v>
      </c>
      <c r="F71" s="16"/>
      <c r="G71" s="16"/>
      <c r="H71" s="17"/>
      <c r="I71" s="24"/>
      <c r="J71" s="24">
        <v>350.0</v>
      </c>
      <c r="K71" s="18"/>
      <c r="L71" s="16"/>
      <c r="M71" s="16"/>
      <c r="N71" s="16"/>
      <c r="O71" s="16"/>
      <c r="P71" s="19">
        <v>350.0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44736.0</v>
      </c>
      <c r="C72" s="14" t="s">
        <v>3503</v>
      </c>
      <c r="D72" s="15">
        <v>57499.0</v>
      </c>
      <c r="E72" s="15" t="s">
        <v>177</v>
      </c>
      <c r="F72" s="16"/>
      <c r="G72" s="16"/>
      <c r="H72" s="17"/>
      <c r="I72" s="24"/>
      <c r="J72" s="24">
        <v>15200.0</v>
      </c>
      <c r="K72" s="18"/>
      <c r="L72" s="16"/>
      <c r="M72" s="16"/>
      <c r="N72" s="16"/>
      <c r="O72" s="16"/>
      <c r="P72" s="19">
        <v>15200.0</v>
      </c>
      <c r="Q72" s="20">
        <f t="shared" si="1"/>
        <v>0</v>
      </c>
      <c r="R72" s="19" t="s">
        <v>48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44736.0</v>
      </c>
      <c r="C73" s="14" t="s">
        <v>3504</v>
      </c>
      <c r="D73" s="15">
        <v>62868.0</v>
      </c>
      <c r="E73" s="15" t="s">
        <v>322</v>
      </c>
      <c r="F73" s="18"/>
      <c r="G73" s="18"/>
      <c r="H73" s="23"/>
      <c r="I73" s="24">
        <v>17000.0</v>
      </c>
      <c r="J73" s="24"/>
      <c r="K73" s="24"/>
      <c r="L73" s="16"/>
      <c r="M73" s="16"/>
      <c r="N73" s="16"/>
      <c r="O73" s="16"/>
      <c r="P73" s="19">
        <v>17000.0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44736.0</v>
      </c>
      <c r="C74" s="14" t="s">
        <v>3505</v>
      </c>
      <c r="D74" s="15">
        <v>52206.0</v>
      </c>
      <c r="E74" s="15" t="s">
        <v>527</v>
      </c>
      <c r="F74" s="16"/>
      <c r="G74" s="18"/>
      <c r="H74" s="17"/>
      <c r="I74" s="24">
        <v>1050.0</v>
      </c>
      <c r="J74" s="24"/>
      <c r="K74" s="18"/>
      <c r="L74" s="16"/>
      <c r="M74" s="16"/>
      <c r="N74" s="16"/>
      <c r="O74" s="16"/>
      <c r="P74" s="19">
        <v>1050.0</v>
      </c>
      <c r="Q74" s="20">
        <f t="shared" si="1"/>
        <v>0</v>
      </c>
      <c r="R74" s="19" t="s">
        <v>48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44736.0</v>
      </c>
      <c r="C75" s="14" t="s">
        <v>3506</v>
      </c>
      <c r="D75" s="15">
        <v>50739.0</v>
      </c>
      <c r="E75" s="15" t="s">
        <v>76</v>
      </c>
      <c r="F75" s="16"/>
      <c r="G75" s="16"/>
      <c r="H75" s="23"/>
      <c r="I75" s="24">
        <v>350.0</v>
      </c>
      <c r="J75" s="24"/>
      <c r="K75" s="18"/>
      <c r="L75" s="16"/>
      <c r="M75" s="16"/>
      <c r="N75" s="16"/>
      <c r="O75" s="16"/>
      <c r="P75" s="19">
        <v>350.0</v>
      </c>
      <c r="Q75" s="20">
        <f t="shared" si="1"/>
        <v>0</v>
      </c>
      <c r="R75" s="19" t="s">
        <v>48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44736.0</v>
      </c>
      <c r="C76" s="14" t="s">
        <v>3507</v>
      </c>
      <c r="D76" s="15">
        <v>42071.0</v>
      </c>
      <c r="E76" s="15" t="s">
        <v>283</v>
      </c>
      <c r="F76" s="16"/>
      <c r="G76" s="18"/>
      <c r="H76" s="23"/>
      <c r="I76" s="24"/>
      <c r="J76" s="24">
        <v>1450.0</v>
      </c>
      <c r="K76" s="18"/>
      <c r="L76" s="16"/>
      <c r="M76" s="16"/>
      <c r="N76" s="16"/>
      <c r="O76" s="16"/>
      <c r="P76" s="19">
        <v>1450.0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44736.0</v>
      </c>
      <c r="C77" s="14" t="s">
        <v>3508</v>
      </c>
      <c r="D77" s="15">
        <v>50853.0</v>
      </c>
      <c r="E77" s="15" t="s">
        <v>2778</v>
      </c>
      <c r="F77" s="18"/>
      <c r="G77" s="18"/>
      <c r="H77" s="23"/>
      <c r="I77" s="24">
        <v>6250.0</v>
      </c>
      <c r="J77" s="24"/>
      <c r="K77" s="24"/>
      <c r="L77" s="16"/>
      <c r="M77" s="16"/>
      <c r="N77" s="16"/>
      <c r="O77" s="16"/>
      <c r="P77" s="19">
        <v>6250.0</v>
      </c>
      <c r="Q77" s="20">
        <f t="shared" si="1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44736.0</v>
      </c>
      <c r="C78" s="14" t="s">
        <v>3509</v>
      </c>
      <c r="D78" s="15">
        <v>10001.0</v>
      </c>
      <c r="E78" s="15" t="s">
        <v>972</v>
      </c>
      <c r="F78" s="18">
        <v>200.0</v>
      </c>
      <c r="G78" s="16"/>
      <c r="H78" s="17"/>
      <c r="I78" s="24"/>
      <c r="J78" s="24"/>
      <c r="K78" s="18"/>
      <c r="L78" s="16"/>
      <c r="M78" s="16"/>
      <c r="N78" s="16"/>
      <c r="O78" s="16"/>
      <c r="P78" s="19">
        <v>200.0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44736.0</v>
      </c>
      <c r="C79" s="14" t="s">
        <v>3510</v>
      </c>
      <c r="D79" s="15">
        <v>39803.0</v>
      </c>
      <c r="E79" s="15" t="s">
        <v>1779</v>
      </c>
      <c r="F79" s="16"/>
      <c r="G79" s="16"/>
      <c r="H79" s="23"/>
      <c r="I79" s="24"/>
      <c r="J79" s="24"/>
      <c r="K79" s="18">
        <v>150.0</v>
      </c>
      <c r="L79" s="16"/>
      <c r="M79" s="16"/>
      <c r="N79" s="16"/>
      <c r="O79" s="16"/>
      <c r="P79" s="19">
        <v>150.0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44736.0</v>
      </c>
      <c r="C80" s="14" t="s">
        <v>3511</v>
      </c>
      <c r="D80" s="15">
        <v>31927.0</v>
      </c>
      <c r="E80" s="15" t="s">
        <v>535</v>
      </c>
      <c r="F80" s="16"/>
      <c r="G80" s="16"/>
      <c r="H80" s="23"/>
      <c r="I80" s="24">
        <v>400.0</v>
      </c>
      <c r="J80" s="24"/>
      <c r="K80" s="18"/>
      <c r="L80" s="16"/>
      <c r="M80" s="16"/>
      <c r="N80" s="16"/>
      <c r="O80" s="16"/>
      <c r="P80" s="19">
        <v>400.0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44736.0</v>
      </c>
      <c r="C81" s="14" t="s">
        <v>3512</v>
      </c>
      <c r="D81" s="15">
        <v>39317.0</v>
      </c>
      <c r="E81" s="15" t="s">
        <v>139</v>
      </c>
      <c r="F81" s="16"/>
      <c r="G81" s="16"/>
      <c r="H81" s="23"/>
      <c r="I81" s="24"/>
      <c r="J81" s="24">
        <v>1400.0</v>
      </c>
      <c r="K81" s="18"/>
      <c r="L81" s="16"/>
      <c r="M81" s="16"/>
      <c r="N81" s="16"/>
      <c r="O81" s="16"/>
      <c r="P81" s="19">
        <v>1400.0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44736.0</v>
      </c>
      <c r="C82" s="14" t="s">
        <v>3513</v>
      </c>
      <c r="D82" s="15">
        <v>42052.0</v>
      </c>
      <c r="E82" s="15" t="s">
        <v>3514</v>
      </c>
      <c r="F82" s="18">
        <v>2330.0</v>
      </c>
      <c r="G82" s="16"/>
      <c r="H82" s="17"/>
      <c r="I82" s="24"/>
      <c r="J82" s="24"/>
      <c r="K82" s="18"/>
      <c r="L82" s="16"/>
      <c r="M82" s="16"/>
      <c r="N82" s="16"/>
      <c r="O82" s="16"/>
      <c r="P82" s="19">
        <v>2330.0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44736.0</v>
      </c>
      <c r="C83" s="14" t="s">
        <v>3515</v>
      </c>
      <c r="D83" s="15">
        <v>42052.0</v>
      </c>
      <c r="E83" s="15" t="s">
        <v>3514</v>
      </c>
      <c r="F83" s="18">
        <v>5000.0</v>
      </c>
      <c r="G83" s="18"/>
      <c r="H83" s="17"/>
      <c r="I83" s="24"/>
      <c r="J83" s="24"/>
      <c r="K83" s="18"/>
      <c r="L83" s="16"/>
      <c r="M83" s="18"/>
      <c r="N83" s="16"/>
      <c r="O83" s="16"/>
      <c r="P83" s="19">
        <v>5000.0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44736.0</v>
      </c>
      <c r="C84" s="14" t="s">
        <v>3516</v>
      </c>
      <c r="D84" s="15">
        <v>21821.0</v>
      </c>
      <c r="E84" s="15" t="s">
        <v>492</v>
      </c>
      <c r="F84" s="16"/>
      <c r="G84" s="18">
        <v>6500.0</v>
      </c>
      <c r="H84" s="23"/>
      <c r="I84" s="24"/>
      <c r="J84" s="24"/>
      <c r="K84" s="18"/>
      <c r="L84" s="16"/>
      <c r="M84" s="16"/>
      <c r="N84" s="16"/>
      <c r="O84" s="16"/>
      <c r="P84" s="19">
        <v>6500.0</v>
      </c>
      <c r="Q84" s="20">
        <f t="shared" si="1"/>
        <v>0</v>
      </c>
      <c r="R84" s="19" t="s">
        <v>48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44736.0</v>
      </c>
      <c r="C85" s="14" t="s">
        <v>3517</v>
      </c>
      <c r="D85" s="15">
        <v>71689.0</v>
      </c>
      <c r="E85" s="15" t="s">
        <v>3518</v>
      </c>
      <c r="F85" s="16"/>
      <c r="G85" s="16"/>
      <c r="H85" s="17"/>
      <c r="I85" s="24"/>
      <c r="J85" s="24">
        <v>27000.0</v>
      </c>
      <c r="K85" s="18"/>
      <c r="L85" s="16"/>
      <c r="M85" s="16"/>
      <c r="N85" s="16"/>
      <c r="O85" s="16"/>
      <c r="P85" s="19">
        <v>27000.0</v>
      </c>
      <c r="Q85" s="20">
        <f t="shared" si="1"/>
        <v>0</v>
      </c>
      <c r="R85" s="19" t="s">
        <v>1283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44736.0</v>
      </c>
      <c r="C86" s="14" t="s">
        <v>3519</v>
      </c>
      <c r="D86" s="15">
        <v>39317.0</v>
      </c>
      <c r="E86" s="15" t="s">
        <v>139</v>
      </c>
      <c r="F86" s="16"/>
      <c r="G86" s="16"/>
      <c r="H86" s="23"/>
      <c r="I86" s="24"/>
      <c r="J86" s="24">
        <v>1200.0</v>
      </c>
      <c r="K86" s="18"/>
      <c r="L86" s="16"/>
      <c r="M86" s="16"/>
      <c r="N86" s="16"/>
      <c r="O86" s="16"/>
      <c r="P86" s="19">
        <v>1200.0</v>
      </c>
      <c r="Q86" s="20">
        <f t="shared" si="1"/>
        <v>0</v>
      </c>
      <c r="R86" s="19" t="s">
        <v>1283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44735.0</v>
      </c>
      <c r="C87" s="14" t="s">
        <v>3520</v>
      </c>
      <c r="D87" s="15">
        <v>51017.0</v>
      </c>
      <c r="E87" s="15" t="s">
        <v>228</v>
      </c>
      <c r="F87" s="16"/>
      <c r="G87" s="16"/>
      <c r="H87" s="23">
        <v>85500.0</v>
      </c>
      <c r="I87" s="24"/>
      <c r="J87" s="24"/>
      <c r="K87" s="18"/>
      <c r="L87" s="16"/>
      <c r="M87" s="16"/>
      <c r="N87" s="16"/>
      <c r="O87" s="16"/>
      <c r="P87" s="19">
        <v>85500.0</v>
      </c>
      <c r="Q87" s="20">
        <f t="shared" si="1"/>
        <v>0</v>
      </c>
      <c r="R87" s="19"/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44736.0</v>
      </c>
      <c r="C88" s="14" t="s">
        <v>3521</v>
      </c>
      <c r="D88" s="15">
        <v>50342.0</v>
      </c>
      <c r="E88" s="15" t="s">
        <v>298</v>
      </c>
      <c r="F88" s="16"/>
      <c r="G88" s="16"/>
      <c r="H88" s="23">
        <v>700.0</v>
      </c>
      <c r="I88" s="24"/>
      <c r="J88" s="24"/>
      <c r="K88" s="18"/>
      <c r="L88" s="16"/>
      <c r="M88" s="16"/>
      <c r="N88" s="16"/>
      <c r="O88" s="16"/>
      <c r="P88" s="19">
        <v>700.0</v>
      </c>
      <c r="Q88" s="20">
        <f t="shared" si="1"/>
        <v>0</v>
      </c>
      <c r="R88" s="19"/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44736.0</v>
      </c>
      <c r="C89" s="14" t="s">
        <v>3522</v>
      </c>
      <c r="D89" s="15">
        <v>12102.0</v>
      </c>
      <c r="E89" s="15" t="s">
        <v>350</v>
      </c>
      <c r="F89" s="16"/>
      <c r="G89" s="16"/>
      <c r="H89" s="23">
        <v>10000.0</v>
      </c>
      <c r="I89" s="24"/>
      <c r="J89" s="24"/>
      <c r="K89" s="18"/>
      <c r="L89" s="16"/>
      <c r="M89" s="16"/>
      <c r="N89" s="16"/>
      <c r="O89" s="16"/>
      <c r="P89" s="19">
        <v>10000.0</v>
      </c>
      <c r="Q89" s="20">
        <f t="shared" si="1"/>
        <v>0</v>
      </c>
      <c r="R89" s="19"/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44736.0</v>
      </c>
      <c r="C90" s="14" t="s">
        <v>3523</v>
      </c>
      <c r="D90" s="15">
        <v>43380.0</v>
      </c>
      <c r="E90" s="15" t="s">
        <v>358</v>
      </c>
      <c r="F90" s="16"/>
      <c r="G90" s="16"/>
      <c r="H90" s="23">
        <v>1250.0</v>
      </c>
      <c r="I90" s="24"/>
      <c r="J90" s="24"/>
      <c r="K90" s="18"/>
      <c r="L90" s="16"/>
      <c r="M90" s="16"/>
      <c r="N90" s="16"/>
      <c r="O90" s="16"/>
      <c r="P90" s="19">
        <v>1250.0</v>
      </c>
      <c r="Q90" s="20">
        <f t="shared" si="1"/>
        <v>0</v>
      </c>
      <c r="R90" s="19"/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44736.0</v>
      </c>
      <c r="C91" s="14" t="s">
        <v>3524</v>
      </c>
      <c r="D91" s="15">
        <v>50342.0</v>
      </c>
      <c r="E91" s="15" t="s">
        <v>298</v>
      </c>
      <c r="F91" s="16"/>
      <c r="G91" s="16"/>
      <c r="H91" s="23">
        <v>2500.0</v>
      </c>
      <c r="I91" s="24"/>
      <c r="J91" s="24"/>
      <c r="K91" s="18"/>
      <c r="L91" s="16"/>
      <c r="M91" s="16"/>
      <c r="N91" s="16"/>
      <c r="O91" s="16"/>
      <c r="P91" s="19">
        <v>2500.0</v>
      </c>
      <c r="Q91" s="20">
        <f t="shared" si="1"/>
        <v>0</v>
      </c>
      <c r="R91" s="19"/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44736.0</v>
      </c>
      <c r="C92" s="14" t="s">
        <v>3525</v>
      </c>
      <c r="D92" s="15">
        <v>65013.0</v>
      </c>
      <c r="E92" s="15" t="s">
        <v>333</v>
      </c>
      <c r="F92" s="16"/>
      <c r="G92" s="16"/>
      <c r="H92" s="23">
        <v>25000.0</v>
      </c>
      <c r="I92" s="24"/>
      <c r="J92" s="24"/>
      <c r="K92" s="18"/>
      <c r="L92" s="16"/>
      <c r="M92" s="16"/>
      <c r="N92" s="16"/>
      <c r="O92" s="16"/>
      <c r="P92" s="19">
        <v>25000.0</v>
      </c>
      <c r="Q92" s="20">
        <f t="shared" si="1"/>
        <v>0</v>
      </c>
      <c r="R92" s="19"/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44736.0</v>
      </c>
      <c r="C93" s="14" t="s">
        <v>3526</v>
      </c>
      <c r="D93" s="15">
        <v>35245.0</v>
      </c>
      <c r="E93" s="15" t="s">
        <v>677</v>
      </c>
      <c r="F93" s="16"/>
      <c r="G93" s="16"/>
      <c r="H93" s="23"/>
      <c r="I93" s="24"/>
      <c r="J93" s="24"/>
      <c r="K93" s="18">
        <v>600.0</v>
      </c>
      <c r="L93" s="16"/>
      <c r="M93" s="16"/>
      <c r="N93" s="16"/>
      <c r="O93" s="16"/>
      <c r="P93" s="19">
        <v>600.0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44736.0</v>
      </c>
      <c r="C94" s="14" t="s">
        <v>3527</v>
      </c>
      <c r="D94" s="15">
        <v>68079.0</v>
      </c>
      <c r="E94" s="15" t="s">
        <v>3528</v>
      </c>
      <c r="F94" s="24"/>
      <c r="G94" s="18"/>
      <c r="H94" s="23"/>
      <c r="I94" s="24"/>
      <c r="J94" s="24"/>
      <c r="K94" s="18">
        <v>4020.0</v>
      </c>
      <c r="L94" s="16"/>
      <c r="M94" s="18"/>
      <c r="N94" s="16"/>
      <c r="O94" s="16"/>
      <c r="P94" s="19">
        <v>4020.0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/>
      <c r="B95" s="13"/>
      <c r="C95" s="14"/>
      <c r="D95" s="15"/>
      <c r="E95" s="15"/>
      <c r="F95" s="16"/>
      <c r="G95" s="18"/>
      <c r="H95" s="23"/>
      <c r="I95" s="24"/>
      <c r="J95" s="24"/>
      <c r="K95" s="18"/>
      <c r="L95" s="16"/>
      <c r="M95" s="18"/>
      <c r="N95" s="16"/>
      <c r="O95" s="16"/>
      <c r="P95" s="19"/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/>
      <c r="B96" s="27"/>
      <c r="C96" s="27"/>
      <c r="D96" s="27"/>
      <c r="E96" s="27"/>
      <c r="F96" s="28">
        <f t="shared" ref="F96:Q96" si="2">SUM(F5:F95)</f>
        <v>7630</v>
      </c>
      <c r="G96" s="28">
        <f t="shared" si="2"/>
        <v>7125</v>
      </c>
      <c r="H96" s="28">
        <f t="shared" si="2"/>
        <v>145150</v>
      </c>
      <c r="I96" s="28">
        <f t="shared" si="2"/>
        <v>530020</v>
      </c>
      <c r="J96" s="28">
        <f t="shared" si="2"/>
        <v>220000</v>
      </c>
      <c r="K96" s="28">
        <f t="shared" si="2"/>
        <v>12020</v>
      </c>
      <c r="L96" s="28">
        <f t="shared" si="2"/>
        <v>0</v>
      </c>
      <c r="M96" s="28">
        <f t="shared" si="2"/>
        <v>0</v>
      </c>
      <c r="N96" s="28">
        <f t="shared" si="2"/>
        <v>0</v>
      </c>
      <c r="O96" s="28">
        <f t="shared" si="2"/>
        <v>0</v>
      </c>
      <c r="P96" s="30">
        <f t="shared" si="2"/>
        <v>921945</v>
      </c>
      <c r="Q96" s="20">
        <f t="shared" si="2"/>
        <v>0</v>
      </c>
      <c r="R96" s="27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31"/>
      <c r="B97" s="31"/>
      <c r="C97" s="31"/>
      <c r="D97" s="31"/>
      <c r="E97" s="31"/>
      <c r="F97" s="32">
        <f>SUM(F96+G96+H96+I96+J96+K96+L96+M96+N96+O96)</f>
        <v>921945</v>
      </c>
      <c r="G97" s="6"/>
      <c r="H97" s="6"/>
      <c r="I97" s="6"/>
      <c r="J97" s="6"/>
      <c r="K97" s="6"/>
      <c r="L97" s="7"/>
      <c r="M97" s="33"/>
      <c r="N97" s="33"/>
      <c r="O97" s="33"/>
      <c r="P97" s="21"/>
      <c r="Q97" s="21"/>
      <c r="R97" s="3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44" t="s">
        <v>3090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</sheetData>
  <mergeCells count="19">
    <mergeCell ref="E2:E4"/>
    <mergeCell ref="F3:F4"/>
    <mergeCell ref="G3:H3"/>
    <mergeCell ref="I3:J3"/>
    <mergeCell ref="K3:K4"/>
    <mergeCell ref="L3:L4"/>
    <mergeCell ref="F97:L9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5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3529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44736.0</v>
      </c>
      <c r="C5" s="14" t="s">
        <v>3530</v>
      </c>
      <c r="D5" s="15">
        <v>70705.0</v>
      </c>
      <c r="E5" s="15" t="s">
        <v>3531</v>
      </c>
      <c r="F5" s="18"/>
      <c r="G5" s="18"/>
      <c r="H5" s="23"/>
      <c r="I5" s="24">
        <v>27000.0</v>
      </c>
      <c r="J5" s="18"/>
      <c r="K5" s="18"/>
      <c r="L5" s="16"/>
      <c r="M5" s="16"/>
      <c r="N5" s="16"/>
      <c r="O5" s="16"/>
      <c r="P5" s="19">
        <v>27000.0</v>
      </c>
      <c r="Q5" s="20">
        <f t="shared" ref="Q5:Q85" si="1">SUM(F5+G5+H5+I5+J5+K5+L5+M5+N5+O5-P5)</f>
        <v>0</v>
      </c>
      <c r="R5" s="19" t="s">
        <v>2229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44736.0</v>
      </c>
      <c r="C6" s="14" t="s">
        <v>3532</v>
      </c>
      <c r="D6" s="15">
        <v>70999.0</v>
      </c>
      <c r="E6" s="15" t="s">
        <v>3533</v>
      </c>
      <c r="F6" s="18"/>
      <c r="G6" s="18"/>
      <c r="H6" s="17"/>
      <c r="I6" s="24">
        <v>3600.0</v>
      </c>
      <c r="J6" s="24"/>
      <c r="K6" s="18"/>
      <c r="L6" s="16"/>
      <c r="M6" s="16"/>
      <c r="N6" s="16"/>
      <c r="O6" s="16"/>
      <c r="P6" s="19">
        <v>3600.0</v>
      </c>
      <c r="Q6" s="20">
        <f t="shared" si="1"/>
        <v>0</v>
      </c>
      <c r="R6" s="19" t="s">
        <v>2229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44737.0</v>
      </c>
      <c r="C7" s="14" t="s">
        <v>3534</v>
      </c>
      <c r="D7" s="15">
        <v>51406.0</v>
      </c>
      <c r="E7" s="15" t="s">
        <v>367</v>
      </c>
      <c r="F7" s="16"/>
      <c r="G7" s="16"/>
      <c r="H7" s="17"/>
      <c r="I7" s="24">
        <v>2000.0</v>
      </c>
      <c r="J7" s="18"/>
      <c r="K7" s="16"/>
      <c r="L7" s="16"/>
      <c r="M7" s="16"/>
      <c r="N7" s="16"/>
      <c r="O7" s="16"/>
      <c r="P7" s="19">
        <v>2000.0</v>
      </c>
      <c r="Q7" s="20">
        <f t="shared" si="1"/>
        <v>0</v>
      </c>
      <c r="R7" s="19" t="s">
        <v>79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44737.0</v>
      </c>
      <c r="C8" s="14" t="s">
        <v>3535</v>
      </c>
      <c r="D8" s="15">
        <v>10320.0</v>
      </c>
      <c r="E8" s="15" t="s">
        <v>312</v>
      </c>
      <c r="F8" s="16"/>
      <c r="G8" s="16"/>
      <c r="H8" s="17"/>
      <c r="I8" s="24">
        <v>10000.0</v>
      </c>
      <c r="J8" s="18"/>
      <c r="K8" s="18"/>
      <c r="L8" s="16"/>
      <c r="M8" s="16"/>
      <c r="N8" s="16"/>
      <c r="O8" s="16"/>
      <c r="P8" s="19">
        <v>10000.0</v>
      </c>
      <c r="Q8" s="20">
        <f t="shared" si="1"/>
        <v>0</v>
      </c>
      <c r="R8" s="19" t="s">
        <v>48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44737.0</v>
      </c>
      <c r="C9" s="14" t="s">
        <v>3536</v>
      </c>
      <c r="D9" s="15">
        <v>59904.0</v>
      </c>
      <c r="E9" s="15" t="s">
        <v>230</v>
      </c>
      <c r="F9" s="18"/>
      <c r="G9" s="16"/>
      <c r="H9" s="17"/>
      <c r="I9" s="24">
        <v>5000.0</v>
      </c>
      <c r="J9" s="24"/>
      <c r="K9" s="18"/>
      <c r="L9" s="16"/>
      <c r="M9" s="16"/>
      <c r="N9" s="16"/>
      <c r="O9" s="16"/>
      <c r="P9" s="19">
        <v>5000.0</v>
      </c>
      <c r="Q9" s="20">
        <f t="shared" si="1"/>
        <v>0</v>
      </c>
      <c r="R9" s="19" t="s">
        <v>48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44737.0</v>
      </c>
      <c r="C10" s="14" t="s">
        <v>3537</v>
      </c>
      <c r="D10" s="15">
        <v>36928.0</v>
      </c>
      <c r="E10" s="15" t="s">
        <v>603</v>
      </c>
      <c r="F10" s="16"/>
      <c r="G10" s="16"/>
      <c r="H10" s="17"/>
      <c r="I10" s="24"/>
      <c r="J10" s="24"/>
      <c r="K10" s="18">
        <v>5400.0</v>
      </c>
      <c r="L10" s="16"/>
      <c r="M10" s="16"/>
      <c r="N10" s="16"/>
      <c r="O10" s="16"/>
      <c r="P10" s="19">
        <v>5400.0</v>
      </c>
      <c r="Q10" s="20">
        <f t="shared" si="1"/>
        <v>0</v>
      </c>
      <c r="R10" s="19" t="s">
        <v>79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44737.0</v>
      </c>
      <c r="C11" s="14" t="s">
        <v>3538</v>
      </c>
      <c r="D11" s="15">
        <v>10250.0</v>
      </c>
      <c r="E11" s="15" t="s">
        <v>404</v>
      </c>
      <c r="F11" s="16"/>
      <c r="G11" s="18"/>
      <c r="H11" s="23"/>
      <c r="I11" s="24">
        <v>1250.0</v>
      </c>
      <c r="J11" s="24"/>
      <c r="K11" s="18"/>
      <c r="L11" s="16"/>
      <c r="M11" s="16"/>
      <c r="N11" s="16"/>
      <c r="O11" s="16"/>
      <c r="P11" s="19">
        <v>1250.0</v>
      </c>
      <c r="Q11" s="20">
        <f t="shared" si="1"/>
        <v>0</v>
      </c>
      <c r="R11" s="19" t="s">
        <v>48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44737.0</v>
      </c>
      <c r="C12" s="14" t="s">
        <v>3539</v>
      </c>
      <c r="D12" s="15">
        <v>42694.0</v>
      </c>
      <c r="E12" s="15" t="s">
        <v>3540</v>
      </c>
      <c r="F12" s="16"/>
      <c r="G12" s="16"/>
      <c r="H12" s="23"/>
      <c r="I12" s="24"/>
      <c r="J12" s="24">
        <v>3600.0</v>
      </c>
      <c r="K12" s="18"/>
      <c r="L12" s="16"/>
      <c r="M12" s="16"/>
      <c r="N12" s="16"/>
      <c r="O12" s="16"/>
      <c r="P12" s="19">
        <v>3600.0</v>
      </c>
      <c r="Q12" s="20">
        <f t="shared" si="1"/>
        <v>0</v>
      </c>
      <c r="R12" s="19" t="s">
        <v>79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44737.0</v>
      </c>
      <c r="C13" s="14" t="s">
        <v>3541</v>
      </c>
      <c r="D13" s="15">
        <v>47252.0</v>
      </c>
      <c r="E13" s="15" t="s">
        <v>3542</v>
      </c>
      <c r="F13" s="18"/>
      <c r="G13" s="16"/>
      <c r="H13" s="23"/>
      <c r="I13" s="24"/>
      <c r="J13" s="24">
        <v>3600.0</v>
      </c>
      <c r="K13" s="18"/>
      <c r="L13" s="16"/>
      <c r="M13" s="16"/>
      <c r="N13" s="16"/>
      <c r="O13" s="16"/>
      <c r="P13" s="19">
        <v>3600.0</v>
      </c>
      <c r="Q13" s="20">
        <f t="shared" si="1"/>
        <v>0</v>
      </c>
      <c r="R13" s="19" t="s">
        <v>79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44737.0</v>
      </c>
      <c r="C14" s="14" t="s">
        <v>3543</v>
      </c>
      <c r="D14" s="15">
        <v>29723.0</v>
      </c>
      <c r="E14" s="15" t="s">
        <v>3544</v>
      </c>
      <c r="F14" s="16"/>
      <c r="G14" s="16"/>
      <c r="H14" s="23">
        <v>15000.0</v>
      </c>
      <c r="I14" s="24"/>
      <c r="J14" s="24"/>
      <c r="K14" s="18"/>
      <c r="L14" s="16"/>
      <c r="M14" s="16"/>
      <c r="N14" s="16"/>
      <c r="O14" s="16"/>
      <c r="P14" s="19">
        <v>15000.0</v>
      </c>
      <c r="Q14" s="20">
        <f t="shared" si="1"/>
        <v>0</v>
      </c>
      <c r="R14" s="19" t="s">
        <v>48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44737.0</v>
      </c>
      <c r="C15" s="14" t="s">
        <v>3545</v>
      </c>
      <c r="D15" s="15">
        <v>70209.0</v>
      </c>
      <c r="E15" s="15" t="s">
        <v>3546</v>
      </c>
      <c r="F15" s="16"/>
      <c r="G15" s="16"/>
      <c r="H15" s="17"/>
      <c r="I15" s="24"/>
      <c r="J15" s="24">
        <v>27000.0</v>
      </c>
      <c r="K15" s="18"/>
      <c r="L15" s="16"/>
      <c r="M15" s="16"/>
      <c r="N15" s="16"/>
      <c r="O15" s="16"/>
      <c r="P15" s="19">
        <v>27000.0</v>
      </c>
      <c r="Q15" s="20">
        <f t="shared" si="1"/>
        <v>0</v>
      </c>
      <c r="R15" s="19" t="s">
        <v>79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44737.0</v>
      </c>
      <c r="C16" s="14" t="s">
        <v>3547</v>
      </c>
      <c r="D16" s="15">
        <v>53495.0</v>
      </c>
      <c r="E16" s="15" t="s">
        <v>553</v>
      </c>
      <c r="F16" s="16"/>
      <c r="G16" s="16"/>
      <c r="H16" s="17"/>
      <c r="I16" s="24">
        <v>10000.0</v>
      </c>
      <c r="J16" s="24"/>
      <c r="K16" s="18"/>
      <c r="L16" s="16"/>
      <c r="M16" s="16"/>
      <c r="N16" s="16"/>
      <c r="O16" s="16"/>
      <c r="P16" s="19">
        <v>10000.0</v>
      </c>
      <c r="Q16" s="20">
        <f t="shared" si="1"/>
        <v>0</v>
      </c>
      <c r="R16" s="19" t="s">
        <v>48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44737.0</v>
      </c>
      <c r="C17" s="14" t="s">
        <v>3548</v>
      </c>
      <c r="D17" s="15">
        <v>50820.0</v>
      </c>
      <c r="E17" s="15" t="s">
        <v>1327</v>
      </c>
      <c r="F17" s="16"/>
      <c r="G17" s="16"/>
      <c r="H17" s="17"/>
      <c r="I17" s="24">
        <v>15000.0</v>
      </c>
      <c r="J17" s="24"/>
      <c r="K17" s="18"/>
      <c r="L17" s="16"/>
      <c r="M17" s="16"/>
      <c r="N17" s="16"/>
      <c r="O17" s="16"/>
      <c r="P17" s="19">
        <v>15000.0</v>
      </c>
      <c r="Q17" s="20">
        <f t="shared" si="1"/>
        <v>0</v>
      </c>
      <c r="R17" s="19" t="s">
        <v>48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44737.0</v>
      </c>
      <c r="C18" s="14" t="s">
        <v>3549</v>
      </c>
      <c r="D18" s="15">
        <v>50785.0</v>
      </c>
      <c r="E18" s="15" t="s">
        <v>2795</v>
      </c>
      <c r="F18" s="16"/>
      <c r="G18" s="16"/>
      <c r="H18" s="17"/>
      <c r="I18" s="24"/>
      <c r="J18" s="24">
        <v>1400.0</v>
      </c>
      <c r="K18" s="18"/>
      <c r="L18" s="16"/>
      <c r="M18" s="16"/>
      <c r="N18" s="16"/>
      <c r="O18" s="16"/>
      <c r="P18" s="19">
        <v>1400.0</v>
      </c>
      <c r="Q18" s="20">
        <f t="shared" si="1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44737.0</v>
      </c>
      <c r="C19" s="14" t="s">
        <v>3550</v>
      </c>
      <c r="D19" s="15">
        <v>61912.0</v>
      </c>
      <c r="E19" s="15" t="s">
        <v>3551</v>
      </c>
      <c r="F19" s="16"/>
      <c r="G19" s="16"/>
      <c r="H19" s="23"/>
      <c r="I19" s="24">
        <v>5000.0</v>
      </c>
      <c r="J19" s="24"/>
      <c r="K19" s="18"/>
      <c r="L19" s="16"/>
      <c r="M19" s="16"/>
      <c r="N19" s="16"/>
      <c r="O19" s="16"/>
      <c r="P19" s="19">
        <v>5000.0</v>
      </c>
      <c r="Q19" s="20">
        <f t="shared" si="1"/>
        <v>0</v>
      </c>
      <c r="R19" s="19" t="s">
        <v>79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44737.0</v>
      </c>
      <c r="C20" s="14" t="s">
        <v>3552</v>
      </c>
      <c r="D20" s="15">
        <v>50173.0</v>
      </c>
      <c r="E20" s="15" t="s">
        <v>466</v>
      </c>
      <c r="F20" s="16"/>
      <c r="G20" s="18"/>
      <c r="H20" s="23"/>
      <c r="I20" s="24"/>
      <c r="J20" s="24">
        <v>2500.0</v>
      </c>
      <c r="K20" s="18"/>
      <c r="L20" s="16"/>
      <c r="M20" s="16"/>
      <c r="N20" s="16"/>
      <c r="O20" s="16"/>
      <c r="P20" s="19">
        <v>2500.0</v>
      </c>
      <c r="Q20" s="20">
        <f t="shared" si="1"/>
        <v>0</v>
      </c>
      <c r="R20" s="19" t="s">
        <v>1283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44737.0</v>
      </c>
      <c r="C21" s="14" t="s">
        <v>3553</v>
      </c>
      <c r="D21" s="15">
        <v>56247.0</v>
      </c>
      <c r="E21" s="15" t="s">
        <v>2519</v>
      </c>
      <c r="F21" s="16"/>
      <c r="G21" s="16"/>
      <c r="H21" s="17"/>
      <c r="I21" s="24">
        <v>5000.0</v>
      </c>
      <c r="J21" s="24"/>
      <c r="K21" s="18"/>
      <c r="L21" s="16"/>
      <c r="M21" s="16"/>
      <c r="N21" s="16"/>
      <c r="O21" s="16"/>
      <c r="P21" s="19">
        <v>5000.0</v>
      </c>
      <c r="Q21" s="20">
        <f t="shared" si="1"/>
        <v>0</v>
      </c>
      <c r="R21" s="19" t="s">
        <v>79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44737.0</v>
      </c>
      <c r="C22" s="14" t="s">
        <v>3554</v>
      </c>
      <c r="D22" s="15">
        <v>14329.0</v>
      </c>
      <c r="E22" s="15" t="s">
        <v>637</v>
      </c>
      <c r="F22" s="16"/>
      <c r="G22" s="16"/>
      <c r="H22" s="17"/>
      <c r="I22" s="24">
        <v>1250.0</v>
      </c>
      <c r="J22" s="24"/>
      <c r="K22" s="18"/>
      <c r="L22" s="16"/>
      <c r="M22" s="16"/>
      <c r="N22" s="16"/>
      <c r="O22" s="16"/>
      <c r="P22" s="19">
        <v>1250.0</v>
      </c>
      <c r="Q22" s="20">
        <f t="shared" si="1"/>
        <v>0</v>
      </c>
      <c r="R22" s="19" t="s">
        <v>48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44737.0</v>
      </c>
      <c r="C23" s="14" t="s">
        <v>3555</v>
      </c>
      <c r="D23" s="15">
        <v>23221.0</v>
      </c>
      <c r="E23" s="15" t="s">
        <v>2226</v>
      </c>
      <c r="F23" s="16"/>
      <c r="G23" s="16"/>
      <c r="H23" s="17"/>
      <c r="I23" s="24">
        <v>150.0</v>
      </c>
      <c r="J23" s="24"/>
      <c r="K23" s="18"/>
      <c r="L23" s="16"/>
      <c r="M23" s="16"/>
      <c r="N23" s="16"/>
      <c r="O23" s="16"/>
      <c r="P23" s="19">
        <v>150.0</v>
      </c>
      <c r="Q23" s="20">
        <f t="shared" si="1"/>
        <v>0</v>
      </c>
      <c r="R23" s="19" t="s">
        <v>33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44737.0</v>
      </c>
      <c r="C24" s="14" t="s">
        <v>3556</v>
      </c>
      <c r="D24" s="15">
        <v>67801.0</v>
      </c>
      <c r="E24" s="15" t="s">
        <v>3557</v>
      </c>
      <c r="F24" s="16"/>
      <c r="G24" s="18"/>
      <c r="H24" s="17"/>
      <c r="I24" s="24"/>
      <c r="J24" s="24">
        <v>3900.0</v>
      </c>
      <c r="K24" s="18"/>
      <c r="L24" s="16"/>
      <c r="M24" s="16"/>
      <c r="N24" s="16"/>
      <c r="O24" s="16"/>
      <c r="P24" s="19">
        <v>3900.0</v>
      </c>
      <c r="Q24" s="20">
        <f t="shared" si="1"/>
        <v>0</v>
      </c>
      <c r="R24" s="19" t="s">
        <v>1283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44737.0</v>
      </c>
      <c r="C25" s="14" t="s">
        <v>3558</v>
      </c>
      <c r="D25" s="15">
        <v>19688.0</v>
      </c>
      <c r="E25" s="15" t="s">
        <v>1376</v>
      </c>
      <c r="F25" s="16"/>
      <c r="G25" s="16"/>
      <c r="H25" s="17"/>
      <c r="I25" s="24"/>
      <c r="J25" s="24">
        <v>5000.0</v>
      </c>
      <c r="K25" s="18"/>
      <c r="L25" s="16"/>
      <c r="M25" s="16"/>
      <c r="N25" s="16"/>
      <c r="O25" s="16"/>
      <c r="P25" s="19">
        <v>5000.0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44737.0</v>
      </c>
      <c r="C26" s="14" t="s">
        <v>3559</v>
      </c>
      <c r="D26" s="15">
        <v>47515.0</v>
      </c>
      <c r="E26" s="15" t="s">
        <v>3560</v>
      </c>
      <c r="F26" s="16"/>
      <c r="G26" s="16"/>
      <c r="H26" s="17"/>
      <c r="I26" s="24"/>
      <c r="J26" s="24">
        <v>2650.0</v>
      </c>
      <c r="K26" s="18"/>
      <c r="L26" s="16"/>
      <c r="M26" s="16"/>
      <c r="N26" s="16"/>
      <c r="O26" s="16"/>
      <c r="P26" s="19">
        <v>2650.0</v>
      </c>
      <c r="Q26" s="20">
        <f t="shared" si="1"/>
        <v>0</v>
      </c>
      <c r="R26" s="19" t="s">
        <v>1283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44737.0</v>
      </c>
      <c r="C27" s="14" t="s">
        <v>3561</v>
      </c>
      <c r="D27" s="15">
        <v>60149.0</v>
      </c>
      <c r="E27" s="15" t="s">
        <v>3562</v>
      </c>
      <c r="F27" s="16"/>
      <c r="G27" s="16"/>
      <c r="H27" s="17"/>
      <c r="I27" s="24"/>
      <c r="J27" s="24">
        <v>2650.0</v>
      </c>
      <c r="K27" s="18"/>
      <c r="L27" s="16"/>
      <c r="M27" s="16"/>
      <c r="N27" s="16"/>
      <c r="O27" s="16"/>
      <c r="P27" s="19">
        <v>2650.0</v>
      </c>
      <c r="Q27" s="20">
        <f t="shared" si="1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44737.0</v>
      </c>
      <c r="C28" s="14" t="s">
        <v>3563</v>
      </c>
      <c r="D28" s="15">
        <v>70184.0</v>
      </c>
      <c r="E28" s="15" t="s">
        <v>3564</v>
      </c>
      <c r="F28" s="16"/>
      <c r="G28" s="16"/>
      <c r="H28" s="17"/>
      <c r="I28" s="24">
        <v>3600.0</v>
      </c>
      <c r="J28" s="24"/>
      <c r="K28" s="18"/>
      <c r="L28" s="16"/>
      <c r="M28" s="16"/>
      <c r="N28" s="16"/>
      <c r="O28" s="16"/>
      <c r="P28" s="19">
        <v>3600.0</v>
      </c>
      <c r="Q28" s="20">
        <f t="shared" si="1"/>
        <v>0</v>
      </c>
      <c r="R28" s="19" t="s">
        <v>79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44737.0</v>
      </c>
      <c r="C29" s="14" t="s">
        <v>3565</v>
      </c>
      <c r="D29" s="15">
        <v>65341.0</v>
      </c>
      <c r="E29" s="15" t="s">
        <v>3566</v>
      </c>
      <c r="F29" s="16"/>
      <c r="G29" s="16"/>
      <c r="H29" s="17"/>
      <c r="I29" s="24">
        <v>3600.0</v>
      </c>
      <c r="J29" s="24"/>
      <c r="K29" s="18"/>
      <c r="L29" s="16"/>
      <c r="M29" s="16"/>
      <c r="N29" s="16"/>
      <c r="O29" s="16"/>
      <c r="P29" s="19">
        <v>3600.0</v>
      </c>
      <c r="Q29" s="20">
        <f t="shared" si="1"/>
        <v>0</v>
      </c>
      <c r="R29" s="19" t="s">
        <v>79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44737.0</v>
      </c>
      <c r="C30" s="14" t="s">
        <v>3567</v>
      </c>
      <c r="D30" s="15">
        <v>67279.0</v>
      </c>
      <c r="E30" s="15" t="s">
        <v>3568</v>
      </c>
      <c r="F30" s="16"/>
      <c r="G30" s="16"/>
      <c r="H30" s="17"/>
      <c r="I30" s="24">
        <v>16200.0</v>
      </c>
      <c r="J30" s="24"/>
      <c r="K30" s="18"/>
      <c r="L30" s="16"/>
      <c r="M30" s="16"/>
      <c r="N30" s="16"/>
      <c r="O30" s="16"/>
      <c r="P30" s="19">
        <v>16200.0</v>
      </c>
      <c r="Q30" s="20">
        <f t="shared" si="1"/>
        <v>0</v>
      </c>
      <c r="R30" s="19" t="s">
        <v>79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44737.0</v>
      </c>
      <c r="C31" s="14" t="s">
        <v>3569</v>
      </c>
      <c r="D31" s="15">
        <v>36903.0</v>
      </c>
      <c r="E31" s="15" t="s">
        <v>3570</v>
      </c>
      <c r="F31" s="16"/>
      <c r="G31" s="18"/>
      <c r="H31" s="17"/>
      <c r="I31" s="24">
        <v>3700.0</v>
      </c>
      <c r="J31" s="24"/>
      <c r="K31" s="18"/>
      <c r="L31" s="16"/>
      <c r="M31" s="16"/>
      <c r="N31" s="16"/>
      <c r="O31" s="16"/>
      <c r="P31" s="19">
        <v>3700.0</v>
      </c>
      <c r="Q31" s="20">
        <f t="shared" si="1"/>
        <v>0</v>
      </c>
      <c r="R31" s="19" t="s">
        <v>79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44737.0</v>
      </c>
      <c r="C32" s="14" t="s">
        <v>3571</v>
      </c>
      <c r="D32" s="15">
        <v>54409.0</v>
      </c>
      <c r="E32" s="15" t="s">
        <v>652</v>
      </c>
      <c r="F32" s="16"/>
      <c r="G32" s="18"/>
      <c r="H32" s="17"/>
      <c r="I32" s="24"/>
      <c r="J32" s="24">
        <v>14200.0</v>
      </c>
      <c r="K32" s="18"/>
      <c r="L32" s="16"/>
      <c r="M32" s="16"/>
      <c r="N32" s="16"/>
      <c r="O32" s="16"/>
      <c r="P32" s="19">
        <v>14200.0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44737.0</v>
      </c>
      <c r="C33" s="14" t="s">
        <v>3572</v>
      </c>
      <c r="D33" s="15">
        <v>35245.0</v>
      </c>
      <c r="E33" s="15" t="s">
        <v>677</v>
      </c>
      <c r="F33" s="16"/>
      <c r="G33" s="16"/>
      <c r="H33" s="17"/>
      <c r="I33" s="24">
        <v>6450.0</v>
      </c>
      <c r="J33" s="24"/>
      <c r="K33" s="18"/>
      <c r="L33" s="16"/>
      <c r="M33" s="16"/>
      <c r="N33" s="16"/>
      <c r="O33" s="16"/>
      <c r="P33" s="19">
        <v>6450.0</v>
      </c>
      <c r="Q33" s="20">
        <f t="shared" si="1"/>
        <v>0</v>
      </c>
      <c r="R33" s="19" t="s">
        <v>48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44737.0</v>
      </c>
      <c r="C34" s="14" t="s">
        <v>3573</v>
      </c>
      <c r="D34" s="15">
        <v>51941.0</v>
      </c>
      <c r="E34" s="15" t="s">
        <v>1221</v>
      </c>
      <c r="F34" s="16"/>
      <c r="G34" s="16"/>
      <c r="H34" s="17"/>
      <c r="I34" s="24">
        <v>37100.0</v>
      </c>
      <c r="J34" s="24"/>
      <c r="K34" s="18"/>
      <c r="L34" s="16"/>
      <c r="M34" s="16"/>
      <c r="N34" s="16"/>
      <c r="O34" s="16"/>
      <c r="P34" s="19">
        <v>37100.0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44737.0</v>
      </c>
      <c r="C35" s="14" t="s">
        <v>3574</v>
      </c>
      <c r="D35" s="15">
        <v>55992.0</v>
      </c>
      <c r="E35" s="15" t="s">
        <v>28</v>
      </c>
      <c r="F35" s="16"/>
      <c r="G35" s="16"/>
      <c r="H35" s="23"/>
      <c r="I35" s="24">
        <v>2500.0</v>
      </c>
      <c r="J35" s="24"/>
      <c r="K35" s="18"/>
      <c r="L35" s="16"/>
      <c r="M35" s="16"/>
      <c r="N35" s="16"/>
      <c r="O35" s="16"/>
      <c r="P35" s="19">
        <v>2500.0</v>
      </c>
      <c r="Q35" s="20">
        <f t="shared" si="1"/>
        <v>0</v>
      </c>
      <c r="R35" s="19" t="s">
        <v>1283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44737.0</v>
      </c>
      <c r="C36" s="14" t="s">
        <v>3575</v>
      </c>
      <c r="D36" s="15">
        <v>52681.0</v>
      </c>
      <c r="E36" s="15" t="s">
        <v>628</v>
      </c>
      <c r="F36" s="16"/>
      <c r="G36" s="16"/>
      <c r="H36" s="17"/>
      <c r="I36" s="24">
        <v>1600.0</v>
      </c>
      <c r="J36" s="24"/>
      <c r="K36" s="18"/>
      <c r="L36" s="16"/>
      <c r="M36" s="16"/>
      <c r="N36" s="16"/>
      <c r="O36" s="16"/>
      <c r="P36" s="19">
        <v>1600.0</v>
      </c>
      <c r="Q36" s="20">
        <f t="shared" si="1"/>
        <v>0</v>
      </c>
      <c r="R36" s="19" t="s">
        <v>79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44737.0</v>
      </c>
      <c r="C37" s="14" t="s">
        <v>3576</v>
      </c>
      <c r="D37" s="15">
        <v>35220.0</v>
      </c>
      <c r="E37" s="15" t="s">
        <v>435</v>
      </c>
      <c r="F37" s="16"/>
      <c r="G37" s="18"/>
      <c r="H37" s="17"/>
      <c r="I37" s="24">
        <v>15000.0</v>
      </c>
      <c r="J37" s="24"/>
      <c r="K37" s="18"/>
      <c r="L37" s="16"/>
      <c r="M37" s="16"/>
      <c r="N37" s="16"/>
      <c r="O37" s="16"/>
      <c r="P37" s="19">
        <v>15000.0</v>
      </c>
      <c r="Q37" s="20">
        <f t="shared" si="1"/>
        <v>0</v>
      </c>
      <c r="R37" s="19" t="s">
        <v>48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44737.0</v>
      </c>
      <c r="C38" s="14" t="s">
        <v>3577</v>
      </c>
      <c r="D38" s="15">
        <v>59764.0</v>
      </c>
      <c r="E38" s="15" t="s">
        <v>2596</v>
      </c>
      <c r="F38" s="16"/>
      <c r="G38" s="16"/>
      <c r="H38" s="17"/>
      <c r="I38" s="24">
        <v>850.0</v>
      </c>
      <c r="J38" s="24"/>
      <c r="K38" s="18"/>
      <c r="L38" s="16"/>
      <c r="M38" s="18"/>
      <c r="N38" s="16"/>
      <c r="O38" s="16"/>
      <c r="P38" s="19">
        <v>850.0</v>
      </c>
      <c r="Q38" s="20">
        <f t="shared" si="1"/>
        <v>0</v>
      </c>
      <c r="R38" s="19" t="s">
        <v>1283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44737.0</v>
      </c>
      <c r="C39" s="14" t="s">
        <v>3578</v>
      </c>
      <c r="D39" s="15">
        <v>54764.0</v>
      </c>
      <c r="E39" s="15" t="s">
        <v>1136</v>
      </c>
      <c r="F39" s="18">
        <v>200.0</v>
      </c>
      <c r="G39" s="18"/>
      <c r="H39" s="17"/>
      <c r="I39" s="24"/>
      <c r="J39" s="24"/>
      <c r="K39" s="18"/>
      <c r="L39" s="16"/>
      <c r="M39" s="16"/>
      <c r="N39" s="16"/>
      <c r="O39" s="16"/>
      <c r="P39" s="19">
        <v>200.0</v>
      </c>
      <c r="Q39" s="20">
        <f t="shared" si="1"/>
        <v>0</v>
      </c>
      <c r="R39" s="19" t="s">
        <v>48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44737.0</v>
      </c>
      <c r="C40" s="14" t="s">
        <v>3579</v>
      </c>
      <c r="D40" s="15">
        <v>46927.0</v>
      </c>
      <c r="E40" s="15" t="s">
        <v>425</v>
      </c>
      <c r="F40" s="16"/>
      <c r="G40" s="16"/>
      <c r="H40" s="23"/>
      <c r="I40" s="24">
        <v>300.0</v>
      </c>
      <c r="J40" s="24"/>
      <c r="K40" s="18"/>
      <c r="L40" s="16"/>
      <c r="M40" s="16"/>
      <c r="N40" s="16"/>
      <c r="O40" s="16"/>
      <c r="P40" s="19">
        <v>300.0</v>
      </c>
      <c r="Q40" s="20">
        <f t="shared" si="1"/>
        <v>0</v>
      </c>
      <c r="R40" s="19" t="s">
        <v>79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44737.0</v>
      </c>
      <c r="C41" s="14" t="s">
        <v>3580</v>
      </c>
      <c r="D41" s="15">
        <v>68042.0</v>
      </c>
      <c r="E41" s="15" t="s">
        <v>3581</v>
      </c>
      <c r="F41" s="16"/>
      <c r="G41" s="16"/>
      <c r="H41" s="17"/>
      <c r="I41" s="24">
        <v>3750.0</v>
      </c>
      <c r="J41" s="24"/>
      <c r="K41" s="18"/>
      <c r="L41" s="16"/>
      <c r="M41" s="16"/>
      <c r="N41" s="16"/>
      <c r="O41" s="16"/>
      <c r="P41" s="19">
        <v>3750.0</v>
      </c>
      <c r="Q41" s="20">
        <f t="shared" si="1"/>
        <v>0</v>
      </c>
      <c r="R41" s="19" t="s">
        <v>79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44737.0</v>
      </c>
      <c r="C42" s="14" t="s">
        <v>3582</v>
      </c>
      <c r="D42" s="15">
        <v>52195.0</v>
      </c>
      <c r="E42" s="15" t="s">
        <v>2390</v>
      </c>
      <c r="F42" s="16"/>
      <c r="G42" s="16"/>
      <c r="H42" s="17"/>
      <c r="I42" s="24">
        <v>5000.0</v>
      </c>
      <c r="J42" s="24"/>
      <c r="K42" s="18"/>
      <c r="L42" s="16"/>
      <c r="M42" s="16"/>
      <c r="N42" s="16"/>
      <c r="O42" s="16"/>
      <c r="P42" s="19">
        <v>5000.0</v>
      </c>
      <c r="Q42" s="20">
        <f t="shared" si="1"/>
        <v>0</v>
      </c>
      <c r="R42" s="19" t="s">
        <v>48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44737.0</v>
      </c>
      <c r="C43" s="14" t="s">
        <v>3583</v>
      </c>
      <c r="D43" s="15">
        <v>51529.0</v>
      </c>
      <c r="E43" s="15" t="s">
        <v>3584</v>
      </c>
      <c r="F43" s="18"/>
      <c r="G43" s="16"/>
      <c r="H43" s="23"/>
      <c r="I43" s="24">
        <v>5000.0</v>
      </c>
      <c r="J43" s="24"/>
      <c r="K43" s="18"/>
      <c r="L43" s="16"/>
      <c r="M43" s="16"/>
      <c r="N43" s="16"/>
      <c r="O43" s="16"/>
      <c r="P43" s="19">
        <v>5000.0</v>
      </c>
      <c r="Q43" s="20">
        <f t="shared" si="1"/>
        <v>0</v>
      </c>
      <c r="R43" s="19" t="s">
        <v>48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44737.0</v>
      </c>
      <c r="C44" s="14" t="s">
        <v>3585</v>
      </c>
      <c r="D44" s="15">
        <v>48973.0</v>
      </c>
      <c r="E44" s="15" t="s">
        <v>184</v>
      </c>
      <c r="F44" s="18"/>
      <c r="G44" s="18"/>
      <c r="H44" s="17"/>
      <c r="I44" s="24">
        <v>15000.0</v>
      </c>
      <c r="J44" s="24"/>
      <c r="K44" s="18"/>
      <c r="L44" s="16"/>
      <c r="M44" s="16"/>
      <c r="N44" s="16"/>
      <c r="O44" s="16"/>
      <c r="P44" s="19">
        <v>15000.0</v>
      </c>
      <c r="Q44" s="20">
        <f t="shared" si="1"/>
        <v>0</v>
      </c>
      <c r="R44" s="19" t="s">
        <v>1283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44737.0</v>
      </c>
      <c r="C45" s="14" t="s">
        <v>3586</v>
      </c>
      <c r="D45" s="15">
        <v>45460.0</v>
      </c>
      <c r="E45" s="15" t="s">
        <v>3250</v>
      </c>
      <c r="F45" s="18"/>
      <c r="G45" s="16"/>
      <c r="H45" s="17"/>
      <c r="I45" s="24">
        <v>2500.0</v>
      </c>
      <c r="J45" s="24"/>
      <c r="K45" s="18"/>
      <c r="L45" s="16"/>
      <c r="M45" s="16"/>
      <c r="N45" s="16"/>
      <c r="O45" s="16"/>
      <c r="P45" s="19">
        <v>2500.0</v>
      </c>
      <c r="Q45" s="20">
        <f t="shared" si="1"/>
        <v>0</v>
      </c>
      <c r="R45" s="19" t="s">
        <v>48</v>
      </c>
      <c r="S45" s="21"/>
      <c r="T45" s="3"/>
      <c r="U45" s="3"/>
      <c r="V45" s="3"/>
      <c r="W45" s="44">
        <v>15000.0</v>
      </c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44737.0</v>
      </c>
      <c r="C46" s="14" t="s">
        <v>3587</v>
      </c>
      <c r="D46" s="15">
        <v>51406.0</v>
      </c>
      <c r="E46" s="15" t="s">
        <v>367</v>
      </c>
      <c r="F46" s="16"/>
      <c r="G46" s="18"/>
      <c r="H46" s="23"/>
      <c r="I46" s="24">
        <v>15000.0</v>
      </c>
      <c r="J46" s="24"/>
      <c r="K46" s="18"/>
      <c r="L46" s="16"/>
      <c r="M46" s="16"/>
      <c r="N46" s="16"/>
      <c r="O46" s="16"/>
      <c r="P46" s="19">
        <v>15000.0</v>
      </c>
      <c r="Q46" s="20">
        <f t="shared" si="1"/>
        <v>0</v>
      </c>
      <c r="R46" s="19" t="s">
        <v>79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44737.0</v>
      </c>
      <c r="C47" s="14" t="s">
        <v>3588</v>
      </c>
      <c r="D47" s="15">
        <v>53283.0</v>
      </c>
      <c r="E47" s="15" t="s">
        <v>199</v>
      </c>
      <c r="F47" s="16"/>
      <c r="G47" s="18"/>
      <c r="H47" s="17"/>
      <c r="I47" s="24">
        <v>2700.0</v>
      </c>
      <c r="J47" s="24"/>
      <c r="K47" s="18"/>
      <c r="L47" s="16"/>
      <c r="M47" s="16"/>
      <c r="N47" s="16"/>
      <c r="O47" s="16"/>
      <c r="P47" s="19">
        <v>2700.0</v>
      </c>
      <c r="Q47" s="20">
        <f t="shared" si="1"/>
        <v>0</v>
      </c>
      <c r="R47" s="19" t="s">
        <v>1283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44737.0</v>
      </c>
      <c r="C48" s="14" t="s">
        <v>3589</v>
      </c>
      <c r="D48" s="15">
        <v>67799.0</v>
      </c>
      <c r="E48" s="15" t="s">
        <v>1274</v>
      </c>
      <c r="F48" s="18"/>
      <c r="G48" s="18"/>
      <c r="H48" s="17"/>
      <c r="I48" s="24">
        <v>10000.0</v>
      </c>
      <c r="J48" s="24"/>
      <c r="K48" s="18"/>
      <c r="L48" s="16"/>
      <c r="M48" s="16"/>
      <c r="N48" s="16"/>
      <c r="O48" s="16"/>
      <c r="P48" s="19">
        <v>10000.0</v>
      </c>
      <c r="Q48" s="20">
        <f t="shared" si="1"/>
        <v>0</v>
      </c>
      <c r="R48" s="19" t="s">
        <v>79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44737.0</v>
      </c>
      <c r="C49" s="14" t="s">
        <v>3590</v>
      </c>
      <c r="D49" s="15">
        <v>54798.0</v>
      </c>
      <c r="E49" s="15" t="s">
        <v>3591</v>
      </c>
      <c r="F49" s="16"/>
      <c r="G49" s="18"/>
      <c r="H49" s="23"/>
      <c r="I49" s="24"/>
      <c r="J49" s="24">
        <v>2650.0</v>
      </c>
      <c r="K49" s="18"/>
      <c r="L49" s="16"/>
      <c r="M49" s="16"/>
      <c r="N49" s="16"/>
      <c r="O49" s="16"/>
      <c r="P49" s="19">
        <v>2650.0</v>
      </c>
      <c r="Q49" s="20">
        <f t="shared" si="1"/>
        <v>0</v>
      </c>
      <c r="R49" s="19" t="s">
        <v>1283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44737.0</v>
      </c>
      <c r="C50" s="14" t="s">
        <v>3592</v>
      </c>
      <c r="D50" s="15">
        <v>59269.0</v>
      </c>
      <c r="E50" s="15" t="s">
        <v>2107</v>
      </c>
      <c r="F50" s="16"/>
      <c r="G50" s="16"/>
      <c r="H50" s="17"/>
      <c r="I50" s="24">
        <v>2650.0</v>
      </c>
      <c r="J50" s="24"/>
      <c r="K50" s="18"/>
      <c r="L50" s="16"/>
      <c r="M50" s="16"/>
      <c r="N50" s="16"/>
      <c r="O50" s="16"/>
      <c r="P50" s="19">
        <v>2650.0</v>
      </c>
      <c r="Q50" s="20">
        <f t="shared" si="1"/>
        <v>0</v>
      </c>
      <c r="R50" s="19" t="s">
        <v>48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44737.0</v>
      </c>
      <c r="C51" s="14" t="s">
        <v>3593</v>
      </c>
      <c r="D51" s="15">
        <v>50613.0</v>
      </c>
      <c r="E51" s="15" t="s">
        <v>1730</v>
      </c>
      <c r="F51" s="16"/>
      <c r="G51" s="16"/>
      <c r="H51" s="17"/>
      <c r="I51" s="24"/>
      <c r="J51" s="24">
        <v>5150.0</v>
      </c>
      <c r="K51" s="18"/>
      <c r="L51" s="16"/>
      <c r="M51" s="16"/>
      <c r="N51" s="16"/>
      <c r="O51" s="16"/>
      <c r="P51" s="19">
        <v>5150.0</v>
      </c>
      <c r="Q51" s="20">
        <f t="shared" si="1"/>
        <v>0</v>
      </c>
      <c r="R51" s="19" t="s">
        <v>79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44737.0</v>
      </c>
      <c r="C52" s="14" t="s">
        <v>3594</v>
      </c>
      <c r="D52" s="15">
        <v>50222.0</v>
      </c>
      <c r="E52" s="15" t="s">
        <v>605</v>
      </c>
      <c r="F52" s="16"/>
      <c r="G52" s="18"/>
      <c r="H52" s="17"/>
      <c r="I52" s="24">
        <v>2500.0</v>
      </c>
      <c r="J52" s="24"/>
      <c r="K52" s="18"/>
      <c r="L52" s="16"/>
      <c r="M52" s="16"/>
      <c r="N52" s="16"/>
      <c r="O52" s="16"/>
      <c r="P52" s="19">
        <v>2500.0</v>
      </c>
      <c r="Q52" s="20">
        <f t="shared" si="1"/>
        <v>0</v>
      </c>
      <c r="R52" s="19" t="s">
        <v>1283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44737.0</v>
      </c>
      <c r="C53" s="14" t="s">
        <v>3595</v>
      </c>
      <c r="D53" s="15">
        <v>64740.0</v>
      </c>
      <c r="E53" s="15" t="s">
        <v>662</v>
      </c>
      <c r="F53" s="16"/>
      <c r="G53" s="16"/>
      <c r="H53" s="17"/>
      <c r="I53" s="24"/>
      <c r="J53" s="24">
        <v>5150.0</v>
      </c>
      <c r="K53" s="18"/>
      <c r="L53" s="16"/>
      <c r="M53" s="18"/>
      <c r="N53" s="16"/>
      <c r="O53" s="16"/>
      <c r="P53" s="19">
        <v>5150.0</v>
      </c>
      <c r="Q53" s="20">
        <f t="shared" si="1"/>
        <v>0</v>
      </c>
      <c r="R53" s="19" t="s">
        <v>1283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44737.0</v>
      </c>
      <c r="C54" s="14" t="s">
        <v>3596</v>
      </c>
      <c r="D54" s="15">
        <v>67247.0</v>
      </c>
      <c r="E54" s="15" t="s">
        <v>1628</v>
      </c>
      <c r="F54" s="16"/>
      <c r="G54" s="18"/>
      <c r="H54" s="17"/>
      <c r="I54" s="24"/>
      <c r="J54" s="24">
        <v>55000.0</v>
      </c>
      <c r="K54" s="18"/>
      <c r="L54" s="16"/>
      <c r="M54" s="16"/>
      <c r="N54" s="16"/>
      <c r="O54" s="16"/>
      <c r="P54" s="19">
        <v>55000.0</v>
      </c>
      <c r="Q54" s="20">
        <f t="shared" si="1"/>
        <v>0</v>
      </c>
      <c r="R54" s="19" t="s">
        <v>1283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44737.0</v>
      </c>
      <c r="C55" s="14" t="s">
        <v>3597</v>
      </c>
      <c r="D55" s="15">
        <v>57499.0</v>
      </c>
      <c r="E55" s="15" t="s">
        <v>177</v>
      </c>
      <c r="F55" s="18"/>
      <c r="G55" s="18"/>
      <c r="H55" s="17"/>
      <c r="I55" s="24"/>
      <c r="J55" s="24">
        <v>10000.0</v>
      </c>
      <c r="K55" s="18"/>
      <c r="L55" s="16"/>
      <c r="M55" s="16"/>
      <c r="N55" s="16"/>
      <c r="O55" s="16"/>
      <c r="P55" s="19">
        <v>10000.0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44737.0</v>
      </c>
      <c r="C56" s="14" t="s">
        <v>3598</v>
      </c>
      <c r="D56" s="15">
        <v>52083.0</v>
      </c>
      <c r="E56" s="15" t="s">
        <v>72</v>
      </c>
      <c r="F56" s="18"/>
      <c r="G56" s="16"/>
      <c r="H56" s="17"/>
      <c r="I56" s="24">
        <v>63500.0</v>
      </c>
      <c r="J56" s="24"/>
      <c r="K56" s="18"/>
      <c r="L56" s="16"/>
      <c r="M56" s="16"/>
      <c r="N56" s="16"/>
      <c r="O56" s="16"/>
      <c r="P56" s="19">
        <v>63500.0</v>
      </c>
      <c r="Q56" s="20">
        <f t="shared" si="1"/>
        <v>0</v>
      </c>
      <c r="R56" s="19" t="s">
        <v>48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44737.0</v>
      </c>
      <c r="C57" s="14" t="s">
        <v>3599</v>
      </c>
      <c r="D57" s="15">
        <v>22332.0</v>
      </c>
      <c r="E57" s="15" t="s">
        <v>402</v>
      </c>
      <c r="F57" s="18">
        <v>600.0</v>
      </c>
      <c r="G57" s="16"/>
      <c r="H57" s="17"/>
      <c r="I57" s="24">
        <v>2150.0</v>
      </c>
      <c r="J57" s="24"/>
      <c r="K57" s="18"/>
      <c r="L57" s="16"/>
      <c r="M57" s="16"/>
      <c r="N57" s="16"/>
      <c r="O57" s="16"/>
      <c r="P57" s="19">
        <v>2750.0</v>
      </c>
      <c r="Q57" s="20">
        <f t="shared" si="1"/>
        <v>0</v>
      </c>
      <c r="R57" s="19" t="s">
        <v>1283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44737.0</v>
      </c>
      <c r="C58" s="14" t="s">
        <v>3600</v>
      </c>
      <c r="D58" s="15">
        <v>59103.0</v>
      </c>
      <c r="E58" s="15" t="s">
        <v>688</v>
      </c>
      <c r="F58" s="16"/>
      <c r="G58" s="16"/>
      <c r="H58" s="17"/>
      <c r="I58" s="24">
        <v>1000.0</v>
      </c>
      <c r="J58" s="24"/>
      <c r="K58" s="18"/>
      <c r="L58" s="16"/>
      <c r="M58" s="16"/>
      <c r="N58" s="16"/>
      <c r="O58" s="16"/>
      <c r="P58" s="19">
        <v>1000.0</v>
      </c>
      <c r="Q58" s="20">
        <f t="shared" si="1"/>
        <v>0</v>
      </c>
      <c r="R58" s="19" t="s">
        <v>79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44737.0</v>
      </c>
      <c r="C59" s="14" t="s">
        <v>3601</v>
      </c>
      <c r="D59" s="15">
        <v>52206.0</v>
      </c>
      <c r="E59" s="15" t="s">
        <v>527</v>
      </c>
      <c r="F59" s="16"/>
      <c r="G59" s="16"/>
      <c r="H59" s="23"/>
      <c r="I59" s="24">
        <v>600.0</v>
      </c>
      <c r="J59" s="24"/>
      <c r="K59" s="18"/>
      <c r="L59" s="16"/>
      <c r="M59" s="16"/>
      <c r="N59" s="16"/>
      <c r="O59" s="16"/>
      <c r="P59" s="19">
        <v>600.0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44737.0</v>
      </c>
      <c r="C60" s="14" t="s">
        <v>3602</v>
      </c>
      <c r="D60" s="15">
        <v>67125.0</v>
      </c>
      <c r="E60" s="15" t="s">
        <v>2118</v>
      </c>
      <c r="F60" s="16"/>
      <c r="G60" s="16"/>
      <c r="H60" s="23"/>
      <c r="I60" s="24">
        <v>300.0</v>
      </c>
      <c r="J60" s="24"/>
      <c r="K60" s="18"/>
      <c r="L60" s="16"/>
      <c r="M60" s="16"/>
      <c r="N60" s="16"/>
      <c r="O60" s="16"/>
      <c r="P60" s="19">
        <v>300.0</v>
      </c>
      <c r="Q60" s="20">
        <f t="shared" si="1"/>
        <v>0</v>
      </c>
      <c r="R60" s="19" t="s">
        <v>79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44737.0</v>
      </c>
      <c r="C61" s="14" t="s">
        <v>3603</v>
      </c>
      <c r="D61" s="15">
        <v>48471.0</v>
      </c>
      <c r="E61" s="15" t="s">
        <v>3604</v>
      </c>
      <c r="F61" s="16"/>
      <c r="G61" s="16"/>
      <c r="H61" s="17"/>
      <c r="I61" s="24">
        <v>5150.0</v>
      </c>
      <c r="J61" s="24"/>
      <c r="K61" s="18"/>
      <c r="L61" s="16"/>
      <c r="M61" s="16"/>
      <c r="N61" s="16"/>
      <c r="O61" s="16"/>
      <c r="P61" s="19">
        <v>5150.0</v>
      </c>
      <c r="Q61" s="20">
        <f t="shared" si="1"/>
        <v>0</v>
      </c>
      <c r="R61" s="19" t="s">
        <v>1283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5.5" customHeight="1">
      <c r="A62" s="12">
        <v>58.0</v>
      </c>
      <c r="B62" s="13">
        <v>44737.0</v>
      </c>
      <c r="C62" s="14" t="s">
        <v>3605</v>
      </c>
      <c r="D62" s="15">
        <v>59284.0</v>
      </c>
      <c r="E62" s="15" t="s">
        <v>1305</v>
      </c>
      <c r="F62" s="16"/>
      <c r="G62" s="18"/>
      <c r="H62" s="17"/>
      <c r="I62" s="24">
        <v>350.0</v>
      </c>
      <c r="J62" s="24"/>
      <c r="K62" s="18"/>
      <c r="L62" s="16"/>
      <c r="M62" s="16"/>
      <c r="N62" s="16"/>
      <c r="O62" s="16"/>
      <c r="P62" s="19">
        <v>350.0</v>
      </c>
      <c r="Q62" s="20">
        <f t="shared" si="1"/>
        <v>0</v>
      </c>
      <c r="R62" s="19" t="s">
        <v>1283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44737.0</v>
      </c>
      <c r="C63" s="14" t="s">
        <v>3606</v>
      </c>
      <c r="D63" s="15">
        <v>50739.0</v>
      </c>
      <c r="E63" s="15" t="s">
        <v>76</v>
      </c>
      <c r="F63" s="16"/>
      <c r="G63" s="16"/>
      <c r="H63" s="17"/>
      <c r="I63" s="24">
        <v>2850.0</v>
      </c>
      <c r="J63" s="24"/>
      <c r="K63" s="18"/>
      <c r="L63" s="16"/>
      <c r="M63" s="16"/>
      <c r="N63" s="16"/>
      <c r="O63" s="16"/>
      <c r="P63" s="19">
        <v>2850.0</v>
      </c>
      <c r="Q63" s="20">
        <f t="shared" si="1"/>
        <v>0</v>
      </c>
      <c r="R63" s="19" t="s">
        <v>79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44737.0</v>
      </c>
      <c r="C64" s="14" t="s">
        <v>3607</v>
      </c>
      <c r="D64" s="15">
        <v>54211.0</v>
      </c>
      <c r="E64" s="15" t="s">
        <v>53</v>
      </c>
      <c r="F64" s="18"/>
      <c r="G64" s="16"/>
      <c r="H64" s="17"/>
      <c r="I64" s="24">
        <v>18000.0</v>
      </c>
      <c r="J64" s="24"/>
      <c r="K64" s="18"/>
      <c r="L64" s="16"/>
      <c r="M64" s="16"/>
      <c r="N64" s="16"/>
      <c r="O64" s="16"/>
      <c r="P64" s="19">
        <v>18000.0</v>
      </c>
      <c r="Q64" s="20">
        <f t="shared" si="1"/>
        <v>0</v>
      </c>
      <c r="R64" s="19" t="s">
        <v>79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44737.0</v>
      </c>
      <c r="C65" s="14" t="s">
        <v>3608</v>
      </c>
      <c r="D65" s="15">
        <v>41832.0</v>
      </c>
      <c r="E65" s="15" t="s">
        <v>3609</v>
      </c>
      <c r="F65" s="16"/>
      <c r="G65" s="16"/>
      <c r="H65" s="17"/>
      <c r="I65" s="24"/>
      <c r="J65" s="24">
        <v>3600.0</v>
      </c>
      <c r="K65" s="18"/>
      <c r="L65" s="16"/>
      <c r="M65" s="16"/>
      <c r="N65" s="16"/>
      <c r="O65" s="16"/>
      <c r="P65" s="19">
        <v>3600.0</v>
      </c>
      <c r="Q65" s="20">
        <f t="shared" si="1"/>
        <v>0</v>
      </c>
      <c r="R65" s="19" t="s">
        <v>1283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44737.0</v>
      </c>
      <c r="C66" s="14" t="s">
        <v>3610</v>
      </c>
      <c r="D66" s="15">
        <v>49194.0</v>
      </c>
      <c r="E66" s="15" t="s">
        <v>55</v>
      </c>
      <c r="F66" s="16"/>
      <c r="G66" s="16"/>
      <c r="H66" s="23"/>
      <c r="I66" s="24"/>
      <c r="J66" s="24"/>
      <c r="K66" s="18">
        <v>150.0</v>
      </c>
      <c r="L66" s="16"/>
      <c r="M66" s="16"/>
      <c r="N66" s="16"/>
      <c r="O66" s="16"/>
      <c r="P66" s="19">
        <v>150.0</v>
      </c>
      <c r="Q66" s="20">
        <f t="shared" si="1"/>
        <v>0</v>
      </c>
      <c r="R66" s="19" t="s">
        <v>79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44737.0</v>
      </c>
      <c r="C67" s="14" t="s">
        <v>3611</v>
      </c>
      <c r="D67" s="15">
        <v>68652.0</v>
      </c>
      <c r="E67" s="15" t="s">
        <v>374</v>
      </c>
      <c r="F67" s="16"/>
      <c r="G67" s="18"/>
      <c r="H67" s="17"/>
      <c r="I67" s="24"/>
      <c r="J67" s="24">
        <v>3525.0</v>
      </c>
      <c r="K67" s="18"/>
      <c r="L67" s="16"/>
      <c r="M67" s="16"/>
      <c r="N67" s="16"/>
      <c r="O67" s="16"/>
      <c r="P67" s="19">
        <v>3525.0</v>
      </c>
      <c r="Q67" s="20">
        <f t="shared" si="1"/>
        <v>0</v>
      </c>
      <c r="R67" s="19" t="s">
        <v>79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44737.0</v>
      </c>
      <c r="C68" s="14" t="s">
        <v>3612</v>
      </c>
      <c r="D68" s="15">
        <v>68591.0</v>
      </c>
      <c r="E68" s="15" t="s">
        <v>3613</v>
      </c>
      <c r="F68" s="18"/>
      <c r="G68" s="16"/>
      <c r="H68" s="23">
        <v>27000.0</v>
      </c>
      <c r="I68" s="24"/>
      <c r="J68" s="24"/>
      <c r="K68" s="18"/>
      <c r="L68" s="16"/>
      <c r="M68" s="16"/>
      <c r="N68" s="16"/>
      <c r="O68" s="16"/>
      <c r="P68" s="19">
        <v>27000.0</v>
      </c>
      <c r="Q68" s="20">
        <f t="shared" si="1"/>
        <v>0</v>
      </c>
      <c r="R68" s="19" t="s">
        <v>48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44737.0</v>
      </c>
      <c r="C69" s="14" t="s">
        <v>3614</v>
      </c>
      <c r="D69" s="15">
        <v>10001.0</v>
      </c>
      <c r="E69" s="15" t="s">
        <v>972</v>
      </c>
      <c r="F69" s="18"/>
      <c r="G69" s="18"/>
      <c r="H69" s="23">
        <v>67500.0</v>
      </c>
      <c r="I69" s="24"/>
      <c r="J69" s="24"/>
      <c r="K69" s="18"/>
      <c r="L69" s="16"/>
      <c r="M69" s="18"/>
      <c r="N69" s="16"/>
      <c r="O69" s="16"/>
      <c r="P69" s="19">
        <v>67500.0</v>
      </c>
      <c r="Q69" s="20">
        <f t="shared" si="1"/>
        <v>0</v>
      </c>
      <c r="R69" s="19" t="s">
        <v>48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44737.0</v>
      </c>
      <c r="C70" s="14" t="s">
        <v>3615</v>
      </c>
      <c r="D70" s="15">
        <v>53785.0</v>
      </c>
      <c r="E70" s="15" t="s">
        <v>1419</v>
      </c>
      <c r="F70" s="16"/>
      <c r="G70" s="16"/>
      <c r="H70" s="17"/>
      <c r="I70" s="24">
        <v>25000.0</v>
      </c>
      <c r="J70" s="24"/>
      <c r="K70" s="18"/>
      <c r="L70" s="16"/>
      <c r="M70" s="16"/>
      <c r="N70" s="16"/>
      <c r="O70" s="16"/>
      <c r="P70" s="19">
        <v>25000.0</v>
      </c>
      <c r="Q70" s="20">
        <f t="shared" si="1"/>
        <v>0</v>
      </c>
      <c r="R70" s="19" t="s">
        <v>1283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44737.0</v>
      </c>
      <c r="C71" s="14" t="s">
        <v>3616</v>
      </c>
      <c r="D71" s="15">
        <v>60787.0</v>
      </c>
      <c r="E71" s="15" t="s">
        <v>3617</v>
      </c>
      <c r="F71" s="16"/>
      <c r="G71" s="16"/>
      <c r="H71" s="17"/>
      <c r="I71" s="24">
        <v>1200.0</v>
      </c>
      <c r="J71" s="24"/>
      <c r="K71" s="18"/>
      <c r="L71" s="16"/>
      <c r="M71" s="16"/>
      <c r="N71" s="16"/>
      <c r="O71" s="16"/>
      <c r="P71" s="19">
        <v>1200.0</v>
      </c>
      <c r="Q71" s="20">
        <f t="shared" si="1"/>
        <v>0</v>
      </c>
      <c r="R71" s="19" t="s">
        <v>79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44737.0</v>
      </c>
      <c r="C72" s="14" t="s">
        <v>3618</v>
      </c>
      <c r="D72" s="15">
        <v>58309.0</v>
      </c>
      <c r="E72" s="15" t="s">
        <v>3619</v>
      </c>
      <c r="F72" s="16"/>
      <c r="G72" s="16"/>
      <c r="H72" s="17"/>
      <c r="I72" s="24"/>
      <c r="J72" s="24">
        <v>1200.0</v>
      </c>
      <c r="K72" s="18"/>
      <c r="L72" s="16"/>
      <c r="M72" s="16"/>
      <c r="N72" s="16"/>
      <c r="O72" s="16"/>
      <c r="P72" s="19">
        <v>1200.0</v>
      </c>
      <c r="Q72" s="20">
        <f t="shared" si="1"/>
        <v>0</v>
      </c>
      <c r="R72" s="19" t="s">
        <v>79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44737.0</v>
      </c>
      <c r="C73" s="14" t="s">
        <v>3620</v>
      </c>
      <c r="D73" s="15">
        <v>66127.0</v>
      </c>
      <c r="E73" s="15" t="s">
        <v>3621</v>
      </c>
      <c r="F73" s="18"/>
      <c r="G73" s="18"/>
      <c r="H73" s="23"/>
      <c r="I73" s="24">
        <v>15000.0</v>
      </c>
      <c r="J73" s="24"/>
      <c r="K73" s="24"/>
      <c r="L73" s="16"/>
      <c r="M73" s="16"/>
      <c r="N73" s="16"/>
      <c r="O73" s="16"/>
      <c r="P73" s="19">
        <v>15000.0</v>
      </c>
      <c r="Q73" s="20">
        <f t="shared" si="1"/>
        <v>0</v>
      </c>
      <c r="R73" s="19" t="s">
        <v>1283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44737.0</v>
      </c>
      <c r="C74" s="14" t="s">
        <v>3622</v>
      </c>
      <c r="D74" s="15">
        <v>13781.0</v>
      </c>
      <c r="E74" s="15" t="s">
        <v>43</v>
      </c>
      <c r="F74" s="16"/>
      <c r="G74" s="18"/>
      <c r="H74" s="17"/>
      <c r="I74" s="24">
        <v>3600.0</v>
      </c>
      <c r="J74" s="24"/>
      <c r="K74" s="18"/>
      <c r="L74" s="16"/>
      <c r="M74" s="16"/>
      <c r="N74" s="16"/>
      <c r="O74" s="16"/>
      <c r="P74" s="19">
        <v>3600.0</v>
      </c>
      <c r="Q74" s="20">
        <f t="shared" si="1"/>
        <v>0</v>
      </c>
      <c r="R74" s="19" t="s">
        <v>79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44737.0</v>
      </c>
      <c r="C75" s="14" t="s">
        <v>3623</v>
      </c>
      <c r="D75" s="15">
        <v>15837.0</v>
      </c>
      <c r="E75" s="15" t="s">
        <v>3624</v>
      </c>
      <c r="F75" s="16"/>
      <c r="G75" s="16"/>
      <c r="H75" s="23"/>
      <c r="I75" s="24">
        <v>3600.0</v>
      </c>
      <c r="J75" s="24"/>
      <c r="K75" s="18"/>
      <c r="L75" s="16"/>
      <c r="M75" s="16"/>
      <c r="N75" s="16"/>
      <c r="O75" s="16"/>
      <c r="P75" s="19">
        <v>3600.0</v>
      </c>
      <c r="Q75" s="20">
        <f t="shared" si="1"/>
        <v>0</v>
      </c>
      <c r="R75" s="19" t="s">
        <v>79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44737.0</v>
      </c>
      <c r="C76" s="14" t="s">
        <v>3625</v>
      </c>
      <c r="D76" s="15">
        <v>39317.0</v>
      </c>
      <c r="E76" s="15" t="s">
        <v>139</v>
      </c>
      <c r="F76" s="16"/>
      <c r="G76" s="18"/>
      <c r="H76" s="23"/>
      <c r="I76" s="24"/>
      <c r="J76" s="24">
        <v>7400.0</v>
      </c>
      <c r="K76" s="18"/>
      <c r="L76" s="16"/>
      <c r="M76" s="16"/>
      <c r="N76" s="16"/>
      <c r="O76" s="16"/>
      <c r="P76" s="19">
        <v>7400.0</v>
      </c>
      <c r="Q76" s="20">
        <f t="shared" si="1"/>
        <v>0</v>
      </c>
      <c r="R76" s="19" t="s">
        <v>1283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44737.0</v>
      </c>
      <c r="C77" s="14" t="s">
        <v>3626</v>
      </c>
      <c r="D77" s="15">
        <v>64937.0</v>
      </c>
      <c r="E77" s="15" t="s">
        <v>3627</v>
      </c>
      <c r="F77" s="18"/>
      <c r="G77" s="18"/>
      <c r="H77" s="23"/>
      <c r="I77" s="24"/>
      <c r="J77" s="24">
        <v>500.0</v>
      </c>
      <c r="K77" s="24"/>
      <c r="L77" s="16"/>
      <c r="M77" s="16"/>
      <c r="N77" s="16"/>
      <c r="O77" s="16"/>
      <c r="P77" s="19">
        <v>500.0</v>
      </c>
      <c r="Q77" s="20">
        <f t="shared" si="1"/>
        <v>0</v>
      </c>
      <c r="R77" s="19" t="s">
        <v>79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44736.0</v>
      </c>
      <c r="C78" s="14" t="s">
        <v>3628</v>
      </c>
      <c r="D78" s="15">
        <v>51017.0</v>
      </c>
      <c r="E78" s="15" t="s">
        <v>228</v>
      </c>
      <c r="F78" s="18"/>
      <c r="G78" s="16"/>
      <c r="H78" s="23">
        <v>83400.0</v>
      </c>
      <c r="I78" s="24"/>
      <c r="J78" s="24"/>
      <c r="K78" s="18"/>
      <c r="L78" s="16"/>
      <c r="M78" s="16"/>
      <c r="N78" s="16"/>
      <c r="O78" s="16"/>
      <c r="P78" s="19">
        <v>83400.0</v>
      </c>
      <c r="Q78" s="20">
        <f t="shared" si="1"/>
        <v>0</v>
      </c>
      <c r="R78" s="19"/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44737.0</v>
      </c>
      <c r="C79" s="14" t="s">
        <v>3629</v>
      </c>
      <c r="D79" s="15">
        <v>51406.0</v>
      </c>
      <c r="E79" s="15" t="s">
        <v>367</v>
      </c>
      <c r="F79" s="16"/>
      <c r="G79" s="16"/>
      <c r="H79" s="23">
        <v>7500.0</v>
      </c>
      <c r="I79" s="24"/>
      <c r="J79" s="24"/>
      <c r="K79" s="18"/>
      <c r="L79" s="16"/>
      <c r="M79" s="16"/>
      <c r="N79" s="16"/>
      <c r="O79" s="16"/>
      <c r="P79" s="19">
        <v>7500.0</v>
      </c>
      <c r="Q79" s="20">
        <f t="shared" si="1"/>
        <v>0</v>
      </c>
      <c r="R79" s="19"/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44737.0</v>
      </c>
      <c r="C80" s="14" t="s">
        <v>3630</v>
      </c>
      <c r="D80" s="15">
        <v>48807.0</v>
      </c>
      <c r="E80" s="15" t="s">
        <v>352</v>
      </c>
      <c r="F80" s="16"/>
      <c r="G80" s="16"/>
      <c r="H80" s="23">
        <v>100600.0</v>
      </c>
      <c r="I80" s="24"/>
      <c r="J80" s="24"/>
      <c r="K80" s="18"/>
      <c r="L80" s="16"/>
      <c r="M80" s="16"/>
      <c r="N80" s="16"/>
      <c r="O80" s="16"/>
      <c r="P80" s="19">
        <v>100600.0</v>
      </c>
      <c r="Q80" s="20">
        <f t="shared" si="1"/>
        <v>0</v>
      </c>
      <c r="R80" s="19"/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44737.0</v>
      </c>
      <c r="C81" s="14" t="s">
        <v>3631</v>
      </c>
      <c r="D81" s="15">
        <v>57201.0</v>
      </c>
      <c r="E81" s="15" t="s">
        <v>756</v>
      </c>
      <c r="F81" s="18"/>
      <c r="G81" s="16"/>
      <c r="H81" s="17"/>
      <c r="I81" s="24"/>
      <c r="J81" s="24"/>
      <c r="K81" s="18">
        <v>400.0</v>
      </c>
      <c r="L81" s="16"/>
      <c r="M81" s="16"/>
      <c r="N81" s="16"/>
      <c r="O81" s="16"/>
      <c r="P81" s="19">
        <v>400.0</v>
      </c>
      <c r="Q81" s="20">
        <f t="shared" si="1"/>
        <v>0</v>
      </c>
      <c r="R81" s="19"/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44737.0</v>
      </c>
      <c r="C82" s="14" t="s">
        <v>3632</v>
      </c>
      <c r="D82" s="15">
        <v>49918.0</v>
      </c>
      <c r="E82" s="15" t="s">
        <v>944</v>
      </c>
      <c r="F82" s="18"/>
      <c r="G82" s="18"/>
      <c r="H82" s="23">
        <v>1250.0</v>
      </c>
      <c r="I82" s="24"/>
      <c r="J82" s="24"/>
      <c r="K82" s="18"/>
      <c r="L82" s="16"/>
      <c r="M82" s="18"/>
      <c r="N82" s="16"/>
      <c r="O82" s="16"/>
      <c r="P82" s="19">
        <v>1250.0</v>
      </c>
      <c r="Q82" s="20">
        <f t="shared" si="1"/>
        <v>0</v>
      </c>
      <c r="R82" s="19"/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44737.0</v>
      </c>
      <c r="C83" s="14" t="s">
        <v>3633</v>
      </c>
      <c r="D83" s="15">
        <v>53638.0</v>
      </c>
      <c r="E83" s="15" t="s">
        <v>3634</v>
      </c>
      <c r="F83" s="16"/>
      <c r="G83" s="18"/>
      <c r="H83" s="23"/>
      <c r="I83" s="24"/>
      <c r="J83" s="24"/>
      <c r="K83" s="18">
        <v>3600.0</v>
      </c>
      <c r="L83" s="16"/>
      <c r="M83" s="16"/>
      <c r="N83" s="16"/>
      <c r="O83" s="16"/>
      <c r="P83" s="19">
        <v>3600.0</v>
      </c>
      <c r="Q83" s="20">
        <f t="shared" si="1"/>
        <v>0</v>
      </c>
      <c r="R83" s="19"/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44737.0</v>
      </c>
      <c r="C84" s="14" t="s">
        <v>3635</v>
      </c>
      <c r="D84" s="15">
        <v>35220.0</v>
      </c>
      <c r="E84" s="15" t="s">
        <v>435</v>
      </c>
      <c r="F84" s="16"/>
      <c r="G84" s="16"/>
      <c r="H84" s="17"/>
      <c r="I84" s="24"/>
      <c r="J84" s="24"/>
      <c r="K84" s="18">
        <v>10000.0</v>
      </c>
      <c r="L84" s="16"/>
      <c r="M84" s="16"/>
      <c r="N84" s="16"/>
      <c r="O84" s="16"/>
      <c r="P84" s="19">
        <v>10000.0</v>
      </c>
      <c r="Q84" s="20">
        <f t="shared" si="1"/>
        <v>0</v>
      </c>
      <c r="R84" s="19"/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/>
      <c r="B85" s="13"/>
      <c r="C85" s="14"/>
      <c r="D85" s="15"/>
      <c r="E85" s="15"/>
      <c r="F85" s="16"/>
      <c r="G85" s="18"/>
      <c r="H85" s="23"/>
      <c r="I85" s="24"/>
      <c r="J85" s="24"/>
      <c r="K85" s="18"/>
      <c r="L85" s="16"/>
      <c r="M85" s="18"/>
      <c r="N85" s="16"/>
      <c r="O85" s="16"/>
      <c r="P85" s="19"/>
      <c r="Q85" s="20">
        <f t="shared" si="1"/>
        <v>0</v>
      </c>
      <c r="R85" s="19"/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/>
      <c r="B86" s="27"/>
      <c r="C86" s="27"/>
      <c r="D86" s="27"/>
      <c r="E86" s="27"/>
      <c r="F86" s="28">
        <f t="shared" ref="F86:Q86" si="2">SUM(F5:F85)</f>
        <v>800</v>
      </c>
      <c r="G86" s="28">
        <f t="shared" si="2"/>
        <v>0</v>
      </c>
      <c r="H86" s="28">
        <f t="shared" si="2"/>
        <v>302250</v>
      </c>
      <c r="I86" s="28">
        <f t="shared" si="2"/>
        <v>382550</v>
      </c>
      <c r="J86" s="28">
        <f t="shared" si="2"/>
        <v>160675</v>
      </c>
      <c r="K86" s="28">
        <f t="shared" si="2"/>
        <v>19550</v>
      </c>
      <c r="L86" s="28">
        <f t="shared" si="2"/>
        <v>0</v>
      </c>
      <c r="M86" s="28">
        <f t="shared" si="2"/>
        <v>0</v>
      </c>
      <c r="N86" s="28">
        <f t="shared" si="2"/>
        <v>0</v>
      </c>
      <c r="O86" s="28">
        <f t="shared" si="2"/>
        <v>0</v>
      </c>
      <c r="P86" s="30">
        <f t="shared" si="2"/>
        <v>865825</v>
      </c>
      <c r="Q86" s="20">
        <f t="shared" si="2"/>
        <v>0</v>
      </c>
      <c r="R86" s="27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31"/>
      <c r="B87" s="31"/>
      <c r="C87" s="31"/>
      <c r="D87" s="31"/>
      <c r="E87" s="31"/>
      <c r="F87" s="32">
        <f>SUM(F86+G86+H86+I86+J86+K86+L86+M86+N86+O86)</f>
        <v>865825</v>
      </c>
      <c r="G87" s="6"/>
      <c r="H87" s="6"/>
      <c r="I87" s="6"/>
      <c r="J87" s="6"/>
      <c r="K87" s="6"/>
      <c r="L87" s="7"/>
      <c r="M87" s="33"/>
      <c r="N87" s="33"/>
      <c r="O87" s="33"/>
      <c r="P87" s="21"/>
      <c r="Q87" s="21"/>
      <c r="R87" s="3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44" t="s">
        <v>3090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</sheetData>
  <mergeCells count="19">
    <mergeCell ref="E2:E4"/>
    <mergeCell ref="F3:F4"/>
    <mergeCell ref="G3:H3"/>
    <mergeCell ref="I3:J3"/>
    <mergeCell ref="K3:K4"/>
    <mergeCell ref="L3:L4"/>
    <mergeCell ref="F87:L8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5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3636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44737.0</v>
      </c>
      <c r="C5" s="14" t="s">
        <v>3637</v>
      </c>
      <c r="D5" s="15">
        <v>37642.0</v>
      </c>
      <c r="E5" s="15" t="s">
        <v>344</v>
      </c>
      <c r="F5" s="18"/>
      <c r="G5" s="18"/>
      <c r="H5" s="23">
        <v>20000.0</v>
      </c>
      <c r="I5" s="24"/>
      <c r="J5" s="18"/>
      <c r="K5" s="18"/>
      <c r="L5" s="16"/>
      <c r="M5" s="16"/>
      <c r="N5" s="16"/>
      <c r="O5" s="16"/>
      <c r="P5" s="19">
        <v>20000.0</v>
      </c>
      <c r="Q5" s="20">
        <f t="shared" ref="Q5:Q47" si="1">SUM(F5+G5+H5+I5+J5+K5+L5+M5+N5+O5-P5)</f>
        <v>0</v>
      </c>
      <c r="R5" s="19" t="s">
        <v>79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44737.0</v>
      </c>
      <c r="C6" s="14" t="s">
        <v>3638</v>
      </c>
      <c r="D6" s="15">
        <v>37642.0</v>
      </c>
      <c r="E6" s="15" t="s">
        <v>344</v>
      </c>
      <c r="F6" s="18"/>
      <c r="G6" s="18"/>
      <c r="H6" s="17"/>
      <c r="I6" s="24">
        <v>200.0</v>
      </c>
      <c r="J6" s="24"/>
      <c r="K6" s="18"/>
      <c r="L6" s="16"/>
      <c r="M6" s="16"/>
      <c r="N6" s="16"/>
      <c r="O6" s="16"/>
      <c r="P6" s="19">
        <v>200.0</v>
      </c>
      <c r="Q6" s="20">
        <f t="shared" si="1"/>
        <v>0</v>
      </c>
      <c r="R6" s="19" t="s">
        <v>79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44737.0</v>
      </c>
      <c r="C7" s="14" t="s">
        <v>3639</v>
      </c>
      <c r="D7" s="15">
        <v>50971.0</v>
      </c>
      <c r="E7" s="15" t="s">
        <v>2351</v>
      </c>
      <c r="F7" s="16"/>
      <c r="G7" s="16"/>
      <c r="H7" s="17"/>
      <c r="I7" s="24"/>
      <c r="J7" s="18">
        <v>2850.0</v>
      </c>
      <c r="K7" s="16"/>
      <c r="L7" s="16"/>
      <c r="M7" s="16"/>
      <c r="N7" s="16"/>
      <c r="O7" s="16"/>
      <c r="P7" s="19">
        <v>2850.0</v>
      </c>
      <c r="Q7" s="20">
        <f t="shared" si="1"/>
        <v>0</v>
      </c>
      <c r="R7" s="19" t="s">
        <v>44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44738.0</v>
      </c>
      <c r="C8" s="14" t="s">
        <v>3640</v>
      </c>
      <c r="D8" s="15">
        <v>30855.0</v>
      </c>
      <c r="E8" s="15" t="s">
        <v>1612</v>
      </c>
      <c r="F8" s="16"/>
      <c r="G8" s="16"/>
      <c r="H8" s="17"/>
      <c r="I8" s="24"/>
      <c r="J8" s="18">
        <v>15000.0</v>
      </c>
      <c r="K8" s="18"/>
      <c r="L8" s="16"/>
      <c r="M8" s="16"/>
      <c r="N8" s="16"/>
      <c r="O8" s="16"/>
      <c r="P8" s="19">
        <v>15000.0</v>
      </c>
      <c r="Q8" s="20">
        <f t="shared" si="1"/>
        <v>0</v>
      </c>
      <c r="R8" s="19" t="s">
        <v>79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44738.0</v>
      </c>
      <c r="C9" s="14" t="s">
        <v>3641</v>
      </c>
      <c r="D9" s="15">
        <v>22332.0</v>
      </c>
      <c r="E9" s="15" t="s">
        <v>402</v>
      </c>
      <c r="F9" s="18"/>
      <c r="G9" s="16"/>
      <c r="H9" s="17"/>
      <c r="I9" s="24">
        <v>5150.0</v>
      </c>
      <c r="J9" s="24"/>
      <c r="K9" s="18"/>
      <c r="L9" s="16"/>
      <c r="M9" s="16"/>
      <c r="N9" s="16"/>
      <c r="O9" s="16"/>
      <c r="P9" s="19">
        <v>5150.0</v>
      </c>
      <c r="Q9" s="20">
        <f t="shared" si="1"/>
        <v>0</v>
      </c>
      <c r="R9" s="19" t="s">
        <v>24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44738.0</v>
      </c>
      <c r="C10" s="14" t="s">
        <v>3642</v>
      </c>
      <c r="D10" s="15">
        <v>36690.0</v>
      </c>
      <c r="E10" s="15" t="s">
        <v>1680</v>
      </c>
      <c r="F10" s="16"/>
      <c r="G10" s="16"/>
      <c r="H10" s="17"/>
      <c r="I10" s="24">
        <v>5000.0</v>
      </c>
      <c r="J10" s="24"/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24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44738.0</v>
      </c>
      <c r="C11" s="14" t="s">
        <v>3643</v>
      </c>
      <c r="D11" s="15">
        <v>54997.0</v>
      </c>
      <c r="E11" s="15" t="s">
        <v>1291</v>
      </c>
      <c r="F11" s="16"/>
      <c r="G11" s="18"/>
      <c r="H11" s="23"/>
      <c r="I11" s="24">
        <v>850.0</v>
      </c>
      <c r="J11" s="24"/>
      <c r="K11" s="18"/>
      <c r="L11" s="16"/>
      <c r="M11" s="16"/>
      <c r="N11" s="16"/>
      <c r="O11" s="16"/>
      <c r="P11" s="19">
        <v>850.0</v>
      </c>
      <c r="Q11" s="20">
        <f t="shared" si="1"/>
        <v>0</v>
      </c>
      <c r="R11" s="19" t="s">
        <v>79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44738.0</v>
      </c>
      <c r="C12" s="14" t="s">
        <v>3644</v>
      </c>
      <c r="D12" s="15">
        <v>21390.0</v>
      </c>
      <c r="E12" s="15" t="s">
        <v>188</v>
      </c>
      <c r="F12" s="16"/>
      <c r="G12" s="16"/>
      <c r="H12" s="23"/>
      <c r="I12" s="24">
        <v>850.0</v>
      </c>
      <c r="J12" s="24"/>
      <c r="K12" s="18"/>
      <c r="L12" s="16"/>
      <c r="M12" s="16"/>
      <c r="N12" s="16"/>
      <c r="O12" s="16"/>
      <c r="P12" s="19">
        <v>850.0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44738.0</v>
      </c>
      <c r="C13" s="14" t="s">
        <v>3645</v>
      </c>
      <c r="D13" s="15">
        <v>56415.0</v>
      </c>
      <c r="E13" s="15" t="s">
        <v>2982</v>
      </c>
      <c r="F13" s="18"/>
      <c r="G13" s="16"/>
      <c r="H13" s="23"/>
      <c r="I13" s="24">
        <v>5150.0</v>
      </c>
      <c r="J13" s="24"/>
      <c r="K13" s="18"/>
      <c r="L13" s="16"/>
      <c r="M13" s="16"/>
      <c r="N13" s="16"/>
      <c r="O13" s="16"/>
      <c r="P13" s="19">
        <v>5150.0</v>
      </c>
      <c r="Q13" s="20">
        <f t="shared" si="1"/>
        <v>0</v>
      </c>
      <c r="R13" s="19" t="s">
        <v>79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44738.0</v>
      </c>
      <c r="C14" s="14" t="s">
        <v>3646</v>
      </c>
      <c r="D14" s="15">
        <v>61159.0</v>
      </c>
      <c r="E14" s="15" t="s">
        <v>600</v>
      </c>
      <c r="F14" s="16"/>
      <c r="G14" s="16"/>
      <c r="H14" s="23"/>
      <c r="I14" s="24"/>
      <c r="J14" s="24">
        <v>10000.0</v>
      </c>
      <c r="K14" s="18"/>
      <c r="L14" s="16"/>
      <c r="M14" s="16"/>
      <c r="N14" s="16"/>
      <c r="O14" s="16"/>
      <c r="P14" s="19">
        <v>10000.0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44738.0</v>
      </c>
      <c r="C15" s="14" t="s">
        <v>3647</v>
      </c>
      <c r="D15" s="15">
        <v>43028.0</v>
      </c>
      <c r="E15" s="15" t="s">
        <v>3648</v>
      </c>
      <c r="F15" s="16"/>
      <c r="G15" s="16"/>
      <c r="H15" s="17"/>
      <c r="I15" s="24">
        <v>2400.0</v>
      </c>
      <c r="J15" s="24"/>
      <c r="K15" s="18"/>
      <c r="L15" s="16"/>
      <c r="M15" s="16"/>
      <c r="N15" s="16"/>
      <c r="O15" s="16"/>
      <c r="P15" s="19">
        <v>2400.0</v>
      </c>
      <c r="Q15" s="20">
        <f t="shared" si="1"/>
        <v>0</v>
      </c>
      <c r="R15" s="19" t="s">
        <v>79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44738.0</v>
      </c>
      <c r="C16" s="14" t="s">
        <v>3649</v>
      </c>
      <c r="D16" s="15">
        <v>44748.0</v>
      </c>
      <c r="E16" s="15" t="s">
        <v>3650</v>
      </c>
      <c r="F16" s="16"/>
      <c r="G16" s="16"/>
      <c r="H16" s="17"/>
      <c r="I16" s="24">
        <v>2800.0</v>
      </c>
      <c r="J16" s="24"/>
      <c r="K16" s="18"/>
      <c r="L16" s="16"/>
      <c r="M16" s="16"/>
      <c r="N16" s="16"/>
      <c r="O16" s="16"/>
      <c r="P16" s="19">
        <v>2800.0</v>
      </c>
      <c r="Q16" s="20">
        <f t="shared" si="1"/>
        <v>0</v>
      </c>
      <c r="R16" s="19" t="s">
        <v>79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44738.0</v>
      </c>
      <c r="C17" s="14" t="s">
        <v>3651</v>
      </c>
      <c r="D17" s="15">
        <v>66143.0</v>
      </c>
      <c r="E17" s="15" t="s">
        <v>3652</v>
      </c>
      <c r="F17" s="16"/>
      <c r="G17" s="16"/>
      <c r="H17" s="17"/>
      <c r="I17" s="24"/>
      <c r="J17" s="24">
        <v>3600.0</v>
      </c>
      <c r="K17" s="18"/>
      <c r="L17" s="16"/>
      <c r="M17" s="16"/>
      <c r="N17" s="16"/>
      <c r="O17" s="16"/>
      <c r="P17" s="19">
        <v>3600.0</v>
      </c>
      <c r="Q17" s="20">
        <f t="shared" si="1"/>
        <v>0</v>
      </c>
      <c r="R17" s="19" t="s">
        <v>79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44738.0</v>
      </c>
      <c r="C18" s="14" t="s">
        <v>3653</v>
      </c>
      <c r="D18" s="15">
        <v>52396.0</v>
      </c>
      <c r="E18" s="15" t="s">
        <v>848</v>
      </c>
      <c r="F18" s="16"/>
      <c r="G18" s="16"/>
      <c r="H18" s="17"/>
      <c r="I18" s="24"/>
      <c r="J18" s="24">
        <v>15000.0</v>
      </c>
      <c r="K18" s="18"/>
      <c r="L18" s="16"/>
      <c r="M18" s="16"/>
      <c r="N18" s="16"/>
      <c r="O18" s="16"/>
      <c r="P18" s="19">
        <v>15000.0</v>
      </c>
      <c r="Q18" s="20">
        <f t="shared" si="1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44738.0</v>
      </c>
      <c r="C19" s="14" t="s">
        <v>3654</v>
      </c>
      <c r="D19" s="15">
        <v>68091.0</v>
      </c>
      <c r="E19" s="15" t="s">
        <v>3655</v>
      </c>
      <c r="F19" s="16"/>
      <c r="G19" s="16"/>
      <c r="H19" s="23"/>
      <c r="I19" s="24">
        <v>4600.0</v>
      </c>
      <c r="J19" s="24"/>
      <c r="K19" s="18"/>
      <c r="L19" s="16"/>
      <c r="M19" s="16"/>
      <c r="N19" s="16"/>
      <c r="O19" s="16"/>
      <c r="P19" s="19">
        <v>4600.0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44738.0</v>
      </c>
      <c r="C20" s="14" t="s">
        <v>3656</v>
      </c>
      <c r="D20" s="15">
        <v>58601.0</v>
      </c>
      <c r="E20" s="15" t="s">
        <v>3657</v>
      </c>
      <c r="F20" s="16"/>
      <c r="G20" s="18"/>
      <c r="H20" s="23"/>
      <c r="I20" s="24"/>
      <c r="J20" s="24"/>
      <c r="K20" s="18"/>
      <c r="L20" s="16"/>
      <c r="M20" s="18">
        <v>17500.0</v>
      </c>
      <c r="N20" s="16"/>
      <c r="O20" s="16"/>
      <c r="P20" s="19">
        <v>17500.0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44738.0</v>
      </c>
      <c r="C21" s="14" t="s">
        <v>3658</v>
      </c>
      <c r="D21" s="15">
        <v>36769.0</v>
      </c>
      <c r="E21" s="15" t="s">
        <v>537</v>
      </c>
      <c r="F21" s="16"/>
      <c r="G21" s="16"/>
      <c r="H21" s="17"/>
      <c r="I21" s="24">
        <v>100000.0</v>
      </c>
      <c r="J21" s="24"/>
      <c r="K21" s="18"/>
      <c r="L21" s="16"/>
      <c r="M21" s="16"/>
      <c r="N21" s="16"/>
      <c r="O21" s="16"/>
      <c r="P21" s="19">
        <v>100000.0</v>
      </c>
      <c r="Q21" s="20">
        <f t="shared" si="1"/>
        <v>0</v>
      </c>
      <c r="R21" s="19" t="s">
        <v>79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44738.0</v>
      </c>
      <c r="C22" s="14" t="s">
        <v>3659</v>
      </c>
      <c r="D22" s="15">
        <v>13781.0</v>
      </c>
      <c r="E22" s="15" t="s">
        <v>43</v>
      </c>
      <c r="F22" s="16"/>
      <c r="G22" s="16"/>
      <c r="H22" s="17"/>
      <c r="I22" s="24">
        <v>2650.0</v>
      </c>
      <c r="J22" s="24"/>
      <c r="K22" s="18"/>
      <c r="L22" s="16"/>
      <c r="M22" s="16"/>
      <c r="N22" s="16"/>
      <c r="O22" s="16"/>
      <c r="P22" s="19">
        <v>2650.0</v>
      </c>
      <c r="Q22" s="20">
        <f t="shared" si="1"/>
        <v>0</v>
      </c>
      <c r="R22" s="19" t="s">
        <v>24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44738.0</v>
      </c>
      <c r="C23" s="14" t="s">
        <v>3660</v>
      </c>
      <c r="D23" s="15">
        <v>22332.0</v>
      </c>
      <c r="E23" s="15" t="s">
        <v>402</v>
      </c>
      <c r="F23" s="16"/>
      <c r="G23" s="16"/>
      <c r="H23" s="17"/>
      <c r="I23" s="24">
        <v>10000.0</v>
      </c>
      <c r="J23" s="24"/>
      <c r="K23" s="18"/>
      <c r="L23" s="16"/>
      <c r="M23" s="16"/>
      <c r="N23" s="16"/>
      <c r="O23" s="16"/>
      <c r="P23" s="19">
        <v>10000.0</v>
      </c>
      <c r="Q23" s="20">
        <f t="shared" si="1"/>
        <v>0</v>
      </c>
      <c r="R23" s="19" t="s">
        <v>24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44738.0</v>
      </c>
      <c r="C24" s="14" t="s">
        <v>3661</v>
      </c>
      <c r="D24" s="15">
        <v>59339.0</v>
      </c>
      <c r="E24" s="15" t="s">
        <v>3662</v>
      </c>
      <c r="F24" s="16"/>
      <c r="G24" s="18"/>
      <c r="H24" s="17"/>
      <c r="I24" s="24"/>
      <c r="J24" s="24">
        <v>5150.0</v>
      </c>
      <c r="K24" s="18"/>
      <c r="L24" s="16"/>
      <c r="M24" s="16"/>
      <c r="N24" s="16"/>
      <c r="O24" s="16"/>
      <c r="P24" s="19">
        <v>5150.0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44738.0</v>
      </c>
      <c r="C25" s="14" t="s">
        <v>3663</v>
      </c>
      <c r="D25" s="15">
        <v>50739.0</v>
      </c>
      <c r="E25" s="15" t="s">
        <v>76</v>
      </c>
      <c r="F25" s="16"/>
      <c r="G25" s="16"/>
      <c r="H25" s="17"/>
      <c r="I25" s="24">
        <v>6550.0</v>
      </c>
      <c r="J25" s="24"/>
      <c r="K25" s="18"/>
      <c r="L25" s="16"/>
      <c r="M25" s="16"/>
      <c r="N25" s="16"/>
      <c r="O25" s="16"/>
      <c r="P25" s="19">
        <v>6550.0</v>
      </c>
      <c r="Q25" s="20">
        <f t="shared" si="1"/>
        <v>0</v>
      </c>
      <c r="R25" s="19" t="s">
        <v>24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44738.0</v>
      </c>
      <c r="C26" s="14" t="s">
        <v>3664</v>
      </c>
      <c r="D26" s="15">
        <v>52647.0</v>
      </c>
      <c r="E26" s="15" t="s">
        <v>674</v>
      </c>
      <c r="F26" s="16"/>
      <c r="G26" s="16"/>
      <c r="H26" s="17"/>
      <c r="I26" s="24">
        <v>2700.0</v>
      </c>
      <c r="J26" s="24"/>
      <c r="K26" s="18"/>
      <c r="L26" s="16"/>
      <c r="M26" s="16"/>
      <c r="N26" s="16"/>
      <c r="O26" s="16"/>
      <c r="P26" s="19">
        <v>2700.0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44738.0</v>
      </c>
      <c r="C27" s="14" t="s">
        <v>3665</v>
      </c>
      <c r="D27" s="15">
        <v>49943.0</v>
      </c>
      <c r="E27" s="15" t="s">
        <v>240</v>
      </c>
      <c r="F27" s="16"/>
      <c r="G27" s="16"/>
      <c r="H27" s="17"/>
      <c r="I27" s="24"/>
      <c r="J27" s="24"/>
      <c r="K27" s="18">
        <v>750.0</v>
      </c>
      <c r="L27" s="16"/>
      <c r="M27" s="16"/>
      <c r="N27" s="16"/>
      <c r="O27" s="16"/>
      <c r="P27" s="19">
        <v>750.0</v>
      </c>
      <c r="Q27" s="20">
        <f t="shared" si="1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44738.0</v>
      </c>
      <c r="C28" s="14" t="s">
        <v>3666</v>
      </c>
      <c r="D28" s="15">
        <v>10320.0</v>
      </c>
      <c r="E28" s="15" t="s">
        <v>312</v>
      </c>
      <c r="F28" s="16"/>
      <c r="G28" s="16"/>
      <c r="H28" s="17"/>
      <c r="I28" s="24">
        <v>3500.0</v>
      </c>
      <c r="J28" s="24"/>
      <c r="K28" s="18"/>
      <c r="L28" s="16"/>
      <c r="M28" s="16"/>
      <c r="N28" s="16"/>
      <c r="O28" s="16"/>
      <c r="P28" s="19">
        <v>3500.0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44738.0</v>
      </c>
      <c r="C29" s="14" t="s">
        <v>3667</v>
      </c>
      <c r="D29" s="15">
        <v>36784.0</v>
      </c>
      <c r="E29" s="15" t="s">
        <v>3403</v>
      </c>
      <c r="F29" s="16"/>
      <c r="G29" s="16"/>
      <c r="H29" s="17"/>
      <c r="I29" s="24">
        <v>300.0</v>
      </c>
      <c r="J29" s="24"/>
      <c r="K29" s="18"/>
      <c r="L29" s="16"/>
      <c r="M29" s="16"/>
      <c r="N29" s="16"/>
      <c r="O29" s="16"/>
      <c r="P29" s="19">
        <v>300.0</v>
      </c>
      <c r="Q29" s="20">
        <f t="shared" si="1"/>
        <v>0</v>
      </c>
      <c r="R29" s="19" t="s">
        <v>79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44738.0</v>
      </c>
      <c r="C30" s="14" t="s">
        <v>3668</v>
      </c>
      <c r="D30" s="15">
        <v>22727.0</v>
      </c>
      <c r="E30" s="15" t="s">
        <v>105</v>
      </c>
      <c r="F30" s="16"/>
      <c r="G30" s="16"/>
      <c r="H30" s="17"/>
      <c r="I30" s="24">
        <v>1250.0</v>
      </c>
      <c r="J30" s="24"/>
      <c r="K30" s="18"/>
      <c r="L30" s="16"/>
      <c r="M30" s="16"/>
      <c r="N30" s="16"/>
      <c r="O30" s="16"/>
      <c r="P30" s="19">
        <v>1250.0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44738.0</v>
      </c>
      <c r="C31" s="14" t="s">
        <v>3669</v>
      </c>
      <c r="D31" s="15">
        <v>48631.0</v>
      </c>
      <c r="E31" s="15" t="s">
        <v>619</v>
      </c>
      <c r="F31" s="16"/>
      <c r="G31" s="18"/>
      <c r="H31" s="17"/>
      <c r="I31" s="24">
        <v>11787.0</v>
      </c>
      <c r="J31" s="24">
        <v>3213.0</v>
      </c>
      <c r="K31" s="18"/>
      <c r="L31" s="16"/>
      <c r="M31" s="16"/>
      <c r="N31" s="16"/>
      <c r="O31" s="16"/>
      <c r="P31" s="19">
        <v>15000.0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44738.0</v>
      </c>
      <c r="C32" s="14" t="s">
        <v>3670</v>
      </c>
      <c r="D32" s="15">
        <v>36784.0</v>
      </c>
      <c r="E32" s="15" t="s">
        <v>3403</v>
      </c>
      <c r="F32" s="16"/>
      <c r="G32" s="18"/>
      <c r="H32" s="17"/>
      <c r="I32" s="24">
        <v>5150.0</v>
      </c>
      <c r="J32" s="24"/>
      <c r="K32" s="18"/>
      <c r="L32" s="16"/>
      <c r="M32" s="16"/>
      <c r="N32" s="16"/>
      <c r="O32" s="16"/>
      <c r="P32" s="19">
        <v>5150.0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44738.0</v>
      </c>
      <c r="C33" s="14" t="s">
        <v>3671</v>
      </c>
      <c r="D33" s="15">
        <v>59904.0</v>
      </c>
      <c r="E33" s="15" t="s">
        <v>230</v>
      </c>
      <c r="F33" s="16"/>
      <c r="G33" s="16"/>
      <c r="H33" s="17"/>
      <c r="I33" s="24">
        <v>350.0</v>
      </c>
      <c r="J33" s="24"/>
      <c r="K33" s="18"/>
      <c r="L33" s="16"/>
      <c r="M33" s="16"/>
      <c r="N33" s="16"/>
      <c r="O33" s="16"/>
      <c r="P33" s="19">
        <v>350.0</v>
      </c>
      <c r="Q33" s="20">
        <f t="shared" si="1"/>
        <v>0</v>
      </c>
      <c r="R33" s="19" t="s">
        <v>24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44738.0</v>
      </c>
      <c r="C34" s="14" t="s">
        <v>3672</v>
      </c>
      <c r="D34" s="15">
        <v>49825.0</v>
      </c>
      <c r="E34" s="15" t="s">
        <v>579</v>
      </c>
      <c r="F34" s="16"/>
      <c r="G34" s="16"/>
      <c r="H34" s="17"/>
      <c r="I34" s="24">
        <v>200.0</v>
      </c>
      <c r="J34" s="24"/>
      <c r="K34" s="18"/>
      <c r="L34" s="16"/>
      <c r="M34" s="16"/>
      <c r="N34" s="16"/>
      <c r="O34" s="16"/>
      <c r="P34" s="19">
        <v>200.0</v>
      </c>
      <c r="Q34" s="20">
        <f t="shared" si="1"/>
        <v>0</v>
      </c>
      <c r="R34" s="19" t="s">
        <v>79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44738.0</v>
      </c>
      <c r="C35" s="14" t="s">
        <v>3673</v>
      </c>
      <c r="D35" s="15">
        <v>67054.0</v>
      </c>
      <c r="E35" s="15" t="s">
        <v>3674</v>
      </c>
      <c r="F35" s="16"/>
      <c r="G35" s="16"/>
      <c r="H35" s="23"/>
      <c r="I35" s="24"/>
      <c r="J35" s="24">
        <v>5150.0</v>
      </c>
      <c r="K35" s="18"/>
      <c r="L35" s="16"/>
      <c r="M35" s="16"/>
      <c r="N35" s="16"/>
      <c r="O35" s="16"/>
      <c r="P35" s="19">
        <v>5150.0</v>
      </c>
      <c r="Q35" s="20">
        <f t="shared" si="1"/>
        <v>0</v>
      </c>
      <c r="R35" s="19" t="s">
        <v>79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44738.0</v>
      </c>
      <c r="C36" s="14" t="s">
        <v>3675</v>
      </c>
      <c r="D36" s="15">
        <v>35227.0</v>
      </c>
      <c r="E36" s="15" t="s">
        <v>431</v>
      </c>
      <c r="F36" s="18">
        <v>500.0</v>
      </c>
      <c r="G36" s="18">
        <v>4500.0</v>
      </c>
      <c r="H36" s="17"/>
      <c r="I36" s="24"/>
      <c r="J36" s="24"/>
      <c r="K36" s="18"/>
      <c r="L36" s="16"/>
      <c r="M36" s="16"/>
      <c r="N36" s="16"/>
      <c r="O36" s="16"/>
      <c r="P36" s="19">
        <v>5000.0</v>
      </c>
      <c r="Q36" s="20">
        <f t="shared" si="1"/>
        <v>0</v>
      </c>
      <c r="R36" s="19" t="s">
        <v>24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44738.0</v>
      </c>
      <c r="C37" s="14" t="s">
        <v>3676</v>
      </c>
      <c r="D37" s="15">
        <v>66774.0</v>
      </c>
      <c r="E37" s="15" t="s">
        <v>376</v>
      </c>
      <c r="F37" s="16"/>
      <c r="G37" s="18"/>
      <c r="H37" s="17"/>
      <c r="I37" s="24"/>
      <c r="J37" s="24">
        <v>2500.0</v>
      </c>
      <c r="K37" s="18"/>
      <c r="L37" s="16"/>
      <c r="M37" s="16"/>
      <c r="N37" s="16"/>
      <c r="O37" s="16"/>
      <c r="P37" s="19">
        <v>2500.0</v>
      </c>
      <c r="Q37" s="20">
        <f t="shared" si="1"/>
        <v>0</v>
      </c>
      <c r="R37" s="19" t="s">
        <v>79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44738.0</v>
      </c>
      <c r="C38" s="14" t="s">
        <v>3677</v>
      </c>
      <c r="D38" s="15">
        <v>13762.0</v>
      </c>
      <c r="E38" s="15" t="s">
        <v>804</v>
      </c>
      <c r="F38" s="16"/>
      <c r="G38" s="16"/>
      <c r="H38" s="17"/>
      <c r="I38" s="24">
        <v>25000.0</v>
      </c>
      <c r="J38" s="24"/>
      <c r="K38" s="18"/>
      <c r="L38" s="16"/>
      <c r="M38" s="18"/>
      <c r="N38" s="16"/>
      <c r="O38" s="16"/>
      <c r="P38" s="19">
        <v>25000.0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44738.0</v>
      </c>
      <c r="C39" s="14" t="s">
        <v>3678</v>
      </c>
      <c r="D39" s="15">
        <v>10250.0</v>
      </c>
      <c r="E39" s="15" t="s">
        <v>404</v>
      </c>
      <c r="F39" s="18"/>
      <c r="G39" s="18"/>
      <c r="H39" s="17"/>
      <c r="I39" s="24"/>
      <c r="J39" s="24">
        <v>25300.0</v>
      </c>
      <c r="K39" s="18"/>
      <c r="L39" s="16"/>
      <c r="M39" s="16"/>
      <c r="N39" s="16"/>
      <c r="O39" s="16"/>
      <c r="P39" s="19">
        <v>25300.0</v>
      </c>
      <c r="Q39" s="20">
        <f t="shared" si="1"/>
        <v>0</v>
      </c>
      <c r="R39" s="19" t="s">
        <v>79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44738.0</v>
      </c>
      <c r="C40" s="14" t="s">
        <v>3679</v>
      </c>
      <c r="D40" s="15">
        <v>60026.0</v>
      </c>
      <c r="E40" s="15" t="s">
        <v>3680</v>
      </c>
      <c r="F40" s="16"/>
      <c r="G40" s="16"/>
      <c r="H40" s="23"/>
      <c r="I40" s="24">
        <v>2650.0</v>
      </c>
      <c r="J40" s="24"/>
      <c r="K40" s="18"/>
      <c r="L40" s="16"/>
      <c r="M40" s="16"/>
      <c r="N40" s="16"/>
      <c r="O40" s="16"/>
      <c r="P40" s="19">
        <v>2650.0</v>
      </c>
      <c r="Q40" s="20">
        <f t="shared" si="1"/>
        <v>0</v>
      </c>
      <c r="R40" s="19" t="s">
        <v>79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44737.0</v>
      </c>
      <c r="C41" s="14" t="s">
        <v>3681</v>
      </c>
      <c r="D41" s="15">
        <v>51017.0</v>
      </c>
      <c r="E41" s="15" t="s">
        <v>228</v>
      </c>
      <c r="F41" s="16"/>
      <c r="G41" s="16"/>
      <c r="H41" s="23">
        <v>15000.0</v>
      </c>
      <c r="I41" s="24"/>
      <c r="J41" s="24"/>
      <c r="K41" s="18"/>
      <c r="L41" s="16"/>
      <c r="M41" s="16"/>
      <c r="N41" s="16"/>
      <c r="O41" s="16"/>
      <c r="P41" s="19">
        <v>15000.0</v>
      </c>
      <c r="Q41" s="20">
        <f t="shared" si="1"/>
        <v>0</v>
      </c>
      <c r="R41" s="19"/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44737.0</v>
      </c>
      <c r="C42" s="14" t="s">
        <v>3682</v>
      </c>
      <c r="D42" s="15">
        <v>51017.0</v>
      </c>
      <c r="E42" s="15" t="s">
        <v>228</v>
      </c>
      <c r="F42" s="16"/>
      <c r="G42" s="16"/>
      <c r="H42" s="23">
        <v>25000.0</v>
      </c>
      <c r="I42" s="24"/>
      <c r="J42" s="24"/>
      <c r="K42" s="18"/>
      <c r="L42" s="16"/>
      <c r="M42" s="16"/>
      <c r="N42" s="16"/>
      <c r="O42" s="16"/>
      <c r="P42" s="19">
        <v>25000.0</v>
      </c>
      <c r="Q42" s="20">
        <f t="shared" si="1"/>
        <v>0</v>
      </c>
      <c r="R42" s="19"/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44738.0</v>
      </c>
      <c r="C43" s="14" t="s">
        <v>3683</v>
      </c>
      <c r="D43" s="15">
        <v>51017.0</v>
      </c>
      <c r="E43" s="15" t="s">
        <v>228</v>
      </c>
      <c r="F43" s="18"/>
      <c r="G43" s="16"/>
      <c r="H43" s="23">
        <v>20000.0</v>
      </c>
      <c r="I43" s="24"/>
      <c r="J43" s="24"/>
      <c r="K43" s="18"/>
      <c r="L43" s="16"/>
      <c r="M43" s="16"/>
      <c r="N43" s="16"/>
      <c r="O43" s="16"/>
      <c r="P43" s="19">
        <v>20000.0</v>
      </c>
      <c r="Q43" s="20">
        <f t="shared" si="1"/>
        <v>0</v>
      </c>
      <c r="R43" s="19"/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44738.0</v>
      </c>
      <c r="C44" s="14" t="s">
        <v>3684</v>
      </c>
      <c r="D44" s="15">
        <v>59452.0</v>
      </c>
      <c r="E44" s="15" t="s">
        <v>765</v>
      </c>
      <c r="F44" s="18"/>
      <c r="G44" s="18"/>
      <c r="H44" s="23">
        <v>1250.0</v>
      </c>
      <c r="I44" s="24"/>
      <c r="J44" s="24"/>
      <c r="K44" s="18"/>
      <c r="L44" s="16"/>
      <c r="M44" s="16"/>
      <c r="N44" s="16"/>
      <c r="O44" s="16"/>
      <c r="P44" s="19">
        <v>1250.0</v>
      </c>
      <c r="Q44" s="20">
        <f t="shared" si="1"/>
        <v>0</v>
      </c>
      <c r="R44" s="19"/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44738.0</v>
      </c>
      <c r="C45" s="14" t="s">
        <v>3685</v>
      </c>
      <c r="D45" s="15">
        <v>51166.0</v>
      </c>
      <c r="E45" s="15" t="s">
        <v>934</v>
      </c>
      <c r="F45" s="18"/>
      <c r="G45" s="16"/>
      <c r="H45" s="23">
        <v>3600.0</v>
      </c>
      <c r="I45" s="24"/>
      <c r="J45" s="24"/>
      <c r="K45" s="18"/>
      <c r="L45" s="16"/>
      <c r="M45" s="16"/>
      <c r="N45" s="16"/>
      <c r="O45" s="16"/>
      <c r="P45" s="19">
        <v>3600.0</v>
      </c>
      <c r="Q45" s="20">
        <f t="shared" si="1"/>
        <v>0</v>
      </c>
      <c r="R45" s="19"/>
      <c r="S45" s="21"/>
      <c r="T45" s="3"/>
      <c r="U45" s="3"/>
      <c r="V45" s="3"/>
      <c r="W45" s="44">
        <v>15000.0</v>
      </c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44738.0</v>
      </c>
      <c r="C46" s="14" t="s">
        <v>3686</v>
      </c>
      <c r="D46" s="15">
        <v>55179.0</v>
      </c>
      <c r="E46" s="15" t="s">
        <v>751</v>
      </c>
      <c r="F46" s="16"/>
      <c r="G46" s="18"/>
      <c r="H46" s="23">
        <v>5000.0</v>
      </c>
      <c r="I46" s="24"/>
      <c r="J46" s="24"/>
      <c r="K46" s="18"/>
      <c r="L46" s="16"/>
      <c r="M46" s="16"/>
      <c r="N46" s="16"/>
      <c r="O46" s="16"/>
      <c r="P46" s="19">
        <v>5000.0</v>
      </c>
      <c r="Q46" s="20">
        <f t="shared" si="1"/>
        <v>0</v>
      </c>
      <c r="R46" s="19"/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44738.0</v>
      </c>
      <c r="C47" s="14" t="s">
        <v>3687</v>
      </c>
      <c r="D47" s="15">
        <v>50342.0</v>
      </c>
      <c r="E47" s="15" t="s">
        <v>298</v>
      </c>
      <c r="F47" s="16"/>
      <c r="G47" s="18"/>
      <c r="H47" s="23">
        <v>1250.0</v>
      </c>
      <c r="I47" s="24"/>
      <c r="J47" s="24"/>
      <c r="K47" s="18"/>
      <c r="L47" s="16"/>
      <c r="M47" s="16"/>
      <c r="N47" s="16"/>
      <c r="O47" s="16"/>
      <c r="P47" s="19">
        <v>1250.0</v>
      </c>
      <c r="Q47" s="20">
        <f t="shared" si="1"/>
        <v>0</v>
      </c>
      <c r="R47" s="19"/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/>
      <c r="B48" s="27"/>
      <c r="C48" s="27"/>
      <c r="D48" s="27"/>
      <c r="E48" s="27"/>
      <c r="F48" s="28">
        <f t="shared" ref="F48:Q48" si="2">SUM(F5:F47)</f>
        <v>500</v>
      </c>
      <c r="G48" s="28">
        <f t="shared" si="2"/>
        <v>4500</v>
      </c>
      <c r="H48" s="28">
        <f t="shared" si="2"/>
        <v>91100</v>
      </c>
      <c r="I48" s="28">
        <f t="shared" si="2"/>
        <v>199087</v>
      </c>
      <c r="J48" s="28">
        <f t="shared" si="2"/>
        <v>87763</v>
      </c>
      <c r="K48" s="28">
        <f t="shared" si="2"/>
        <v>750</v>
      </c>
      <c r="L48" s="28">
        <f t="shared" si="2"/>
        <v>0</v>
      </c>
      <c r="M48" s="28">
        <f t="shared" si="2"/>
        <v>17500</v>
      </c>
      <c r="N48" s="28">
        <f t="shared" si="2"/>
        <v>0</v>
      </c>
      <c r="O48" s="28">
        <f t="shared" si="2"/>
        <v>0</v>
      </c>
      <c r="P48" s="30">
        <f t="shared" si="2"/>
        <v>401200</v>
      </c>
      <c r="Q48" s="20">
        <f t="shared" si="2"/>
        <v>0</v>
      </c>
      <c r="R48" s="27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>
      <c r="A49" s="31"/>
      <c r="B49" s="31"/>
      <c r="C49" s="31"/>
      <c r="D49" s="31"/>
      <c r="E49" s="31"/>
      <c r="F49" s="32">
        <f>SUM(F48+G48+H48+I48+J48+K48+L48+M48+N48+O48)</f>
        <v>401200</v>
      </c>
      <c r="G49" s="6"/>
      <c r="H49" s="6"/>
      <c r="I49" s="6"/>
      <c r="J49" s="6"/>
      <c r="K49" s="6"/>
      <c r="L49" s="7"/>
      <c r="M49" s="33"/>
      <c r="N49" s="33"/>
      <c r="O49" s="33"/>
      <c r="P49" s="21"/>
      <c r="Q49" s="21"/>
      <c r="R49" s="3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>
        <f>436150-425600</f>
        <v>10550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44" t="s">
        <v>3090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</sheetData>
  <mergeCells count="19">
    <mergeCell ref="E2:E4"/>
    <mergeCell ref="F3:F4"/>
    <mergeCell ref="G3:H3"/>
    <mergeCell ref="I3:J3"/>
    <mergeCell ref="K3:K4"/>
    <mergeCell ref="L3:L4"/>
    <mergeCell ref="F49:L4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5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3688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44738.0</v>
      </c>
      <c r="C5" s="14" t="s">
        <v>3689</v>
      </c>
      <c r="D5" s="15">
        <v>51040.0</v>
      </c>
      <c r="E5" s="15" t="s">
        <v>660</v>
      </c>
      <c r="F5" s="18"/>
      <c r="G5" s="18"/>
      <c r="H5" s="23"/>
      <c r="I5" s="24"/>
      <c r="J5" s="18"/>
      <c r="K5" s="18">
        <v>8000.0</v>
      </c>
      <c r="L5" s="16"/>
      <c r="M5" s="16"/>
      <c r="N5" s="16"/>
      <c r="O5" s="16"/>
      <c r="P5" s="19">
        <v>8000.0</v>
      </c>
      <c r="Q5" s="20">
        <f t="shared" ref="Q5:Q116" si="1">SUM(F5+G5+H5+I5+J5+K5+L5+M5+N5+O5-P5)</f>
        <v>0</v>
      </c>
      <c r="R5" s="19" t="s">
        <v>24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44738.0</v>
      </c>
      <c r="C6" s="14" t="s">
        <v>3690</v>
      </c>
      <c r="D6" s="15">
        <v>51040.0</v>
      </c>
      <c r="E6" s="15" t="s">
        <v>660</v>
      </c>
      <c r="F6" s="18"/>
      <c r="G6" s="18"/>
      <c r="H6" s="17"/>
      <c r="I6" s="24"/>
      <c r="J6" s="24"/>
      <c r="K6" s="18">
        <v>3600.0</v>
      </c>
      <c r="L6" s="16"/>
      <c r="M6" s="16"/>
      <c r="N6" s="16"/>
      <c r="O6" s="16"/>
      <c r="P6" s="19">
        <v>3600.0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44738.0</v>
      </c>
      <c r="C7" s="14" t="s">
        <v>3691</v>
      </c>
      <c r="D7" s="15">
        <v>68124.0</v>
      </c>
      <c r="E7" s="15" t="s">
        <v>561</v>
      </c>
      <c r="F7" s="16"/>
      <c r="G7" s="16"/>
      <c r="H7" s="17"/>
      <c r="I7" s="24">
        <v>1400.0</v>
      </c>
      <c r="J7" s="18"/>
      <c r="K7" s="16"/>
      <c r="L7" s="16"/>
      <c r="M7" s="16"/>
      <c r="N7" s="16"/>
      <c r="O7" s="16"/>
      <c r="P7" s="19">
        <v>1400.0</v>
      </c>
      <c r="Q7" s="20">
        <f t="shared" si="1"/>
        <v>0</v>
      </c>
      <c r="R7" s="19" t="s">
        <v>79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44739.0</v>
      </c>
      <c r="C8" s="14" t="s">
        <v>3692</v>
      </c>
      <c r="D8" s="15">
        <v>39317.0</v>
      </c>
      <c r="E8" s="15" t="s">
        <v>139</v>
      </c>
      <c r="F8" s="16"/>
      <c r="G8" s="16"/>
      <c r="H8" s="17"/>
      <c r="I8" s="24"/>
      <c r="J8" s="18">
        <v>5150.0</v>
      </c>
      <c r="K8" s="18"/>
      <c r="L8" s="16"/>
      <c r="M8" s="16"/>
      <c r="N8" s="16"/>
      <c r="O8" s="16"/>
      <c r="P8" s="19">
        <v>5150.0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44739.0</v>
      </c>
      <c r="C9" s="14" t="s">
        <v>3693</v>
      </c>
      <c r="D9" s="15">
        <v>19688.0</v>
      </c>
      <c r="E9" s="15" t="s">
        <v>1376</v>
      </c>
      <c r="F9" s="18"/>
      <c r="G9" s="16"/>
      <c r="H9" s="17"/>
      <c r="I9" s="24">
        <v>2650.0</v>
      </c>
      <c r="J9" s="24"/>
      <c r="K9" s="18"/>
      <c r="L9" s="16"/>
      <c r="M9" s="16"/>
      <c r="N9" s="16"/>
      <c r="O9" s="16"/>
      <c r="P9" s="19">
        <v>2650.0</v>
      </c>
      <c r="Q9" s="20">
        <f t="shared" si="1"/>
        <v>0</v>
      </c>
      <c r="R9" s="19" t="s">
        <v>1283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44739.0</v>
      </c>
      <c r="C10" s="14" t="s">
        <v>3694</v>
      </c>
      <c r="D10" s="15">
        <v>51406.0</v>
      </c>
      <c r="E10" s="15" t="s">
        <v>367</v>
      </c>
      <c r="F10" s="16"/>
      <c r="G10" s="16"/>
      <c r="H10" s="17"/>
      <c r="I10" s="24">
        <v>50000.0</v>
      </c>
      <c r="J10" s="24"/>
      <c r="K10" s="18"/>
      <c r="L10" s="16"/>
      <c r="M10" s="16"/>
      <c r="N10" s="16"/>
      <c r="O10" s="16"/>
      <c r="P10" s="19">
        <v>50000.0</v>
      </c>
      <c r="Q10" s="20">
        <f t="shared" si="1"/>
        <v>0</v>
      </c>
      <c r="R10" s="19" t="s">
        <v>79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44739.0</v>
      </c>
      <c r="C11" s="14" t="s">
        <v>3695</v>
      </c>
      <c r="D11" s="15">
        <v>53283.0</v>
      </c>
      <c r="E11" s="15" t="s">
        <v>199</v>
      </c>
      <c r="F11" s="16"/>
      <c r="G11" s="18"/>
      <c r="H11" s="23"/>
      <c r="I11" s="24">
        <v>7150.0</v>
      </c>
      <c r="J11" s="24"/>
      <c r="K11" s="18"/>
      <c r="L11" s="16"/>
      <c r="M11" s="16"/>
      <c r="N11" s="16"/>
      <c r="O11" s="16"/>
      <c r="P11" s="19">
        <v>7150.0</v>
      </c>
      <c r="Q11" s="20">
        <f t="shared" si="1"/>
        <v>0</v>
      </c>
      <c r="R11" s="19" t="s">
        <v>24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44739.0</v>
      </c>
      <c r="C12" s="14" t="s">
        <v>3696</v>
      </c>
      <c r="D12" s="15">
        <v>28414.0</v>
      </c>
      <c r="E12" s="15" t="s">
        <v>145</v>
      </c>
      <c r="F12" s="16"/>
      <c r="G12" s="16"/>
      <c r="H12" s="23"/>
      <c r="I12" s="24">
        <v>600.0</v>
      </c>
      <c r="J12" s="24"/>
      <c r="K12" s="18"/>
      <c r="L12" s="16"/>
      <c r="M12" s="16"/>
      <c r="N12" s="16"/>
      <c r="O12" s="16"/>
      <c r="P12" s="19">
        <v>600.0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44739.0</v>
      </c>
      <c r="C13" s="14" t="s">
        <v>3697</v>
      </c>
      <c r="D13" s="15">
        <v>55551.0</v>
      </c>
      <c r="E13" s="15" t="s">
        <v>2523</v>
      </c>
      <c r="F13" s="18"/>
      <c r="G13" s="16"/>
      <c r="H13" s="23"/>
      <c r="I13" s="24"/>
      <c r="J13" s="24">
        <v>2750.0</v>
      </c>
      <c r="K13" s="18"/>
      <c r="L13" s="16"/>
      <c r="M13" s="16"/>
      <c r="N13" s="16"/>
      <c r="O13" s="16"/>
      <c r="P13" s="19">
        <v>2750.0</v>
      </c>
      <c r="Q13" s="20">
        <f t="shared" si="1"/>
        <v>0</v>
      </c>
      <c r="R13" s="19" t="s">
        <v>1283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44739.0</v>
      </c>
      <c r="C14" s="14" t="s">
        <v>3698</v>
      </c>
      <c r="D14" s="15">
        <v>57363.0</v>
      </c>
      <c r="E14" s="15" t="s">
        <v>1796</v>
      </c>
      <c r="F14" s="18"/>
      <c r="G14" s="16"/>
      <c r="H14" s="23"/>
      <c r="I14" s="24">
        <v>3275.0</v>
      </c>
      <c r="J14" s="24"/>
      <c r="K14" s="18"/>
      <c r="L14" s="16"/>
      <c r="M14" s="16"/>
      <c r="N14" s="16"/>
      <c r="O14" s="16"/>
      <c r="P14" s="19">
        <v>3275.0</v>
      </c>
      <c r="Q14" s="20">
        <f t="shared" si="1"/>
        <v>0</v>
      </c>
      <c r="R14" s="19" t="s">
        <v>24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44739.0</v>
      </c>
      <c r="C15" s="14" t="s">
        <v>3699</v>
      </c>
      <c r="D15" s="15">
        <v>69250.0</v>
      </c>
      <c r="E15" s="15" t="s">
        <v>1218</v>
      </c>
      <c r="F15" s="18"/>
      <c r="G15" s="16"/>
      <c r="H15" s="23"/>
      <c r="I15" s="24">
        <v>350.0</v>
      </c>
      <c r="J15" s="24"/>
      <c r="K15" s="18"/>
      <c r="L15" s="16"/>
      <c r="M15" s="16"/>
      <c r="N15" s="16"/>
      <c r="O15" s="16"/>
      <c r="P15" s="19">
        <v>350.0</v>
      </c>
      <c r="Q15" s="20">
        <f t="shared" si="1"/>
        <v>0</v>
      </c>
      <c r="R15" s="19" t="s">
        <v>48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44739.0</v>
      </c>
      <c r="C16" s="14" t="s">
        <v>3700</v>
      </c>
      <c r="D16" s="15">
        <v>54335.0</v>
      </c>
      <c r="E16" s="15" t="s">
        <v>1733</v>
      </c>
      <c r="F16" s="18"/>
      <c r="G16" s="16"/>
      <c r="H16" s="23"/>
      <c r="I16" s="24"/>
      <c r="J16" s="24">
        <v>1400.0</v>
      </c>
      <c r="K16" s="18"/>
      <c r="L16" s="16"/>
      <c r="M16" s="16"/>
      <c r="N16" s="16"/>
      <c r="O16" s="16"/>
      <c r="P16" s="19">
        <v>1400.0</v>
      </c>
      <c r="Q16" s="20">
        <f t="shared" si="1"/>
        <v>0</v>
      </c>
      <c r="R16" s="19" t="s">
        <v>1283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44739.0</v>
      </c>
      <c r="C17" s="14" t="s">
        <v>3701</v>
      </c>
      <c r="D17" s="15">
        <v>55250.0</v>
      </c>
      <c r="E17" s="15" t="s">
        <v>3702</v>
      </c>
      <c r="F17" s="18"/>
      <c r="G17" s="16"/>
      <c r="H17" s="23"/>
      <c r="I17" s="24">
        <v>1400.0</v>
      </c>
      <c r="J17" s="24"/>
      <c r="K17" s="18"/>
      <c r="L17" s="16"/>
      <c r="M17" s="16"/>
      <c r="N17" s="16"/>
      <c r="O17" s="16"/>
      <c r="P17" s="19">
        <v>1400.0</v>
      </c>
      <c r="Q17" s="20">
        <f t="shared" si="1"/>
        <v>0</v>
      </c>
      <c r="R17" s="19" t="s">
        <v>1283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44739.0</v>
      </c>
      <c r="C18" s="14" t="s">
        <v>3703</v>
      </c>
      <c r="D18" s="15">
        <v>52206.0</v>
      </c>
      <c r="E18" s="15" t="s">
        <v>527</v>
      </c>
      <c r="F18" s="18"/>
      <c r="G18" s="16"/>
      <c r="H18" s="23"/>
      <c r="I18" s="24">
        <v>35300.0</v>
      </c>
      <c r="J18" s="24"/>
      <c r="K18" s="18"/>
      <c r="L18" s="16"/>
      <c r="M18" s="16"/>
      <c r="N18" s="16"/>
      <c r="O18" s="16"/>
      <c r="P18" s="19">
        <v>35300.0</v>
      </c>
      <c r="Q18" s="20">
        <f t="shared" si="1"/>
        <v>0</v>
      </c>
      <c r="R18" s="19" t="s">
        <v>48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44739.0</v>
      </c>
      <c r="C19" s="14" t="s">
        <v>3704</v>
      </c>
      <c r="D19" s="15">
        <v>54434.0</v>
      </c>
      <c r="E19" s="15" t="s">
        <v>3705</v>
      </c>
      <c r="F19" s="18"/>
      <c r="G19" s="16"/>
      <c r="H19" s="23"/>
      <c r="I19" s="24">
        <v>5000.0</v>
      </c>
      <c r="J19" s="24"/>
      <c r="K19" s="18"/>
      <c r="L19" s="16"/>
      <c r="M19" s="16"/>
      <c r="N19" s="16"/>
      <c r="O19" s="16"/>
      <c r="P19" s="19">
        <v>5000.0</v>
      </c>
      <c r="Q19" s="20">
        <f t="shared" si="1"/>
        <v>0</v>
      </c>
      <c r="R19" s="19" t="s">
        <v>79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44739.0</v>
      </c>
      <c r="C20" s="14" t="s">
        <v>3706</v>
      </c>
      <c r="D20" s="15">
        <v>51051.0</v>
      </c>
      <c r="E20" s="15" t="s">
        <v>510</v>
      </c>
      <c r="F20" s="18"/>
      <c r="G20" s="16"/>
      <c r="H20" s="23"/>
      <c r="I20" s="24">
        <v>13125.0</v>
      </c>
      <c r="J20" s="24"/>
      <c r="K20" s="18"/>
      <c r="L20" s="16"/>
      <c r="M20" s="16"/>
      <c r="N20" s="16"/>
      <c r="O20" s="16"/>
      <c r="P20" s="19">
        <v>13125.0</v>
      </c>
      <c r="Q20" s="20">
        <f t="shared" si="1"/>
        <v>0</v>
      </c>
      <c r="R20" s="19" t="s">
        <v>1283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44739.0</v>
      </c>
      <c r="C21" s="14" t="s">
        <v>3707</v>
      </c>
      <c r="D21" s="15">
        <v>46778.0</v>
      </c>
      <c r="E21" s="15" t="s">
        <v>448</v>
      </c>
      <c r="F21" s="18"/>
      <c r="G21" s="16"/>
      <c r="H21" s="23"/>
      <c r="I21" s="24">
        <v>1250.0</v>
      </c>
      <c r="J21" s="24"/>
      <c r="K21" s="18"/>
      <c r="L21" s="16"/>
      <c r="M21" s="16"/>
      <c r="N21" s="16"/>
      <c r="O21" s="16"/>
      <c r="P21" s="19">
        <v>1250.0</v>
      </c>
      <c r="Q21" s="20">
        <f t="shared" si="1"/>
        <v>0</v>
      </c>
      <c r="R21" s="19" t="s">
        <v>79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44739.0</v>
      </c>
      <c r="C22" s="14" t="s">
        <v>3708</v>
      </c>
      <c r="D22" s="15">
        <v>52032.0</v>
      </c>
      <c r="E22" s="15" t="s">
        <v>63</v>
      </c>
      <c r="F22" s="18"/>
      <c r="G22" s="16"/>
      <c r="H22" s="23"/>
      <c r="I22" s="24">
        <v>11250.0</v>
      </c>
      <c r="J22" s="24"/>
      <c r="K22" s="18"/>
      <c r="L22" s="16"/>
      <c r="M22" s="16"/>
      <c r="N22" s="16"/>
      <c r="O22" s="16"/>
      <c r="P22" s="19">
        <v>11250.0</v>
      </c>
      <c r="Q22" s="20">
        <f t="shared" si="1"/>
        <v>0</v>
      </c>
      <c r="R22" s="19" t="s">
        <v>79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44739.0</v>
      </c>
      <c r="C23" s="14" t="s">
        <v>3709</v>
      </c>
      <c r="D23" s="15">
        <v>58257.0</v>
      </c>
      <c r="E23" s="15" t="s">
        <v>411</v>
      </c>
      <c r="F23" s="18"/>
      <c r="G23" s="16"/>
      <c r="H23" s="23"/>
      <c r="I23" s="24">
        <v>6500.0</v>
      </c>
      <c r="J23" s="24"/>
      <c r="K23" s="18"/>
      <c r="L23" s="16"/>
      <c r="M23" s="16"/>
      <c r="N23" s="16"/>
      <c r="O23" s="16"/>
      <c r="P23" s="19">
        <v>6500.0</v>
      </c>
      <c r="Q23" s="20">
        <f t="shared" si="1"/>
        <v>0</v>
      </c>
      <c r="R23" s="19" t="s">
        <v>48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44739.0</v>
      </c>
      <c r="C24" s="14" t="s">
        <v>3710</v>
      </c>
      <c r="D24" s="15">
        <v>42071.0</v>
      </c>
      <c r="E24" s="15" t="s">
        <v>283</v>
      </c>
      <c r="F24" s="18"/>
      <c r="G24" s="16"/>
      <c r="H24" s="23"/>
      <c r="I24" s="24"/>
      <c r="J24" s="24">
        <v>1250.0</v>
      </c>
      <c r="K24" s="18"/>
      <c r="L24" s="16"/>
      <c r="M24" s="16"/>
      <c r="N24" s="16"/>
      <c r="O24" s="16"/>
      <c r="P24" s="19">
        <v>1250.0</v>
      </c>
      <c r="Q24" s="20">
        <f t="shared" si="1"/>
        <v>0</v>
      </c>
      <c r="R24" s="19" t="s">
        <v>1283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44739.0</v>
      </c>
      <c r="C25" s="14" t="s">
        <v>3711</v>
      </c>
      <c r="D25" s="15">
        <v>46778.0</v>
      </c>
      <c r="E25" s="15" t="s">
        <v>448</v>
      </c>
      <c r="F25" s="18"/>
      <c r="G25" s="16"/>
      <c r="H25" s="23"/>
      <c r="I25" s="24">
        <v>1400.0</v>
      </c>
      <c r="J25" s="24"/>
      <c r="K25" s="18"/>
      <c r="L25" s="16"/>
      <c r="M25" s="16"/>
      <c r="N25" s="16"/>
      <c r="O25" s="16"/>
      <c r="P25" s="19">
        <v>1400.0</v>
      </c>
      <c r="Q25" s="20">
        <f t="shared" si="1"/>
        <v>0</v>
      </c>
      <c r="R25" s="19" t="s">
        <v>79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44739.0</v>
      </c>
      <c r="C26" s="14" t="s">
        <v>3712</v>
      </c>
      <c r="D26" s="15">
        <v>44149.0</v>
      </c>
      <c r="E26" s="15" t="s">
        <v>593</v>
      </c>
      <c r="F26" s="18"/>
      <c r="G26" s="16"/>
      <c r="H26" s="23"/>
      <c r="I26" s="24">
        <v>15000.0</v>
      </c>
      <c r="J26" s="24"/>
      <c r="K26" s="18"/>
      <c r="L26" s="16"/>
      <c r="M26" s="16"/>
      <c r="N26" s="16"/>
      <c r="O26" s="16"/>
      <c r="P26" s="19">
        <v>15000.0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44739.0</v>
      </c>
      <c r="C27" s="14" t="s">
        <v>3713</v>
      </c>
      <c r="D27" s="15">
        <v>59904.0</v>
      </c>
      <c r="E27" s="15" t="s">
        <v>230</v>
      </c>
      <c r="F27" s="18"/>
      <c r="G27" s="16"/>
      <c r="H27" s="23"/>
      <c r="I27" s="24">
        <v>1250.0</v>
      </c>
      <c r="J27" s="24"/>
      <c r="K27" s="18"/>
      <c r="L27" s="16"/>
      <c r="M27" s="16"/>
      <c r="N27" s="16"/>
      <c r="O27" s="16"/>
      <c r="P27" s="19">
        <v>1250.0</v>
      </c>
      <c r="Q27" s="20">
        <f t="shared" si="1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44739.0</v>
      </c>
      <c r="C28" s="14" t="s">
        <v>3714</v>
      </c>
      <c r="D28" s="15">
        <v>60787.0</v>
      </c>
      <c r="E28" s="15" t="s">
        <v>3617</v>
      </c>
      <c r="F28" s="18"/>
      <c r="G28" s="16"/>
      <c r="H28" s="23"/>
      <c r="I28" s="24">
        <v>600.0</v>
      </c>
      <c r="J28" s="24"/>
      <c r="K28" s="18"/>
      <c r="L28" s="16"/>
      <c r="M28" s="16"/>
      <c r="N28" s="16"/>
      <c r="O28" s="16"/>
      <c r="P28" s="19">
        <v>600.0</v>
      </c>
      <c r="Q28" s="20">
        <f t="shared" si="1"/>
        <v>0</v>
      </c>
      <c r="R28" s="19" t="s">
        <v>33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44739.0</v>
      </c>
      <c r="C29" s="14" t="s">
        <v>3715</v>
      </c>
      <c r="D29" s="15">
        <v>46927.0</v>
      </c>
      <c r="E29" s="15" t="s">
        <v>425</v>
      </c>
      <c r="F29" s="18"/>
      <c r="G29" s="16"/>
      <c r="H29" s="23"/>
      <c r="I29" s="24">
        <v>2650.0</v>
      </c>
      <c r="J29" s="24"/>
      <c r="K29" s="18"/>
      <c r="L29" s="16"/>
      <c r="M29" s="16"/>
      <c r="N29" s="16"/>
      <c r="O29" s="16"/>
      <c r="P29" s="19">
        <v>2650.0</v>
      </c>
      <c r="Q29" s="20">
        <f t="shared" si="1"/>
        <v>0</v>
      </c>
      <c r="R29" s="19" t="s">
        <v>79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44739.0</v>
      </c>
      <c r="C30" s="14" t="s">
        <v>3716</v>
      </c>
      <c r="D30" s="15">
        <v>48553.0</v>
      </c>
      <c r="E30" s="15" t="s">
        <v>3717</v>
      </c>
      <c r="F30" s="18"/>
      <c r="G30" s="16"/>
      <c r="H30" s="23"/>
      <c r="I30" s="24">
        <v>3750.0</v>
      </c>
      <c r="J30" s="24"/>
      <c r="K30" s="18"/>
      <c r="L30" s="16"/>
      <c r="M30" s="16"/>
      <c r="N30" s="16"/>
      <c r="O30" s="16"/>
      <c r="P30" s="19">
        <v>3750.0</v>
      </c>
      <c r="Q30" s="20">
        <f t="shared" si="1"/>
        <v>0</v>
      </c>
      <c r="R30" s="19" t="s">
        <v>24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44739.0</v>
      </c>
      <c r="C31" s="14" t="s">
        <v>3718</v>
      </c>
      <c r="D31" s="15">
        <v>67538.0</v>
      </c>
      <c r="E31" s="15" t="s">
        <v>3719</v>
      </c>
      <c r="F31" s="18"/>
      <c r="G31" s="16"/>
      <c r="H31" s="23"/>
      <c r="I31" s="24"/>
      <c r="J31" s="24">
        <v>12500.0</v>
      </c>
      <c r="K31" s="18"/>
      <c r="L31" s="16"/>
      <c r="M31" s="16"/>
      <c r="N31" s="16"/>
      <c r="O31" s="16"/>
      <c r="P31" s="19">
        <v>12500.0</v>
      </c>
      <c r="Q31" s="20">
        <f t="shared" si="1"/>
        <v>0</v>
      </c>
      <c r="R31" s="19" t="s">
        <v>1283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44739.0</v>
      </c>
      <c r="C32" s="14" t="s">
        <v>3720</v>
      </c>
      <c r="D32" s="15">
        <v>65085.0</v>
      </c>
      <c r="E32" s="15" t="s">
        <v>2659</v>
      </c>
      <c r="F32" s="18"/>
      <c r="G32" s="16"/>
      <c r="H32" s="23"/>
      <c r="I32" s="24">
        <v>3275.0</v>
      </c>
      <c r="J32" s="24"/>
      <c r="K32" s="18"/>
      <c r="L32" s="16"/>
      <c r="M32" s="16"/>
      <c r="N32" s="16"/>
      <c r="O32" s="16"/>
      <c r="P32" s="19">
        <v>3275.0</v>
      </c>
      <c r="Q32" s="20">
        <f t="shared" si="1"/>
        <v>0</v>
      </c>
      <c r="R32" s="19" t="s">
        <v>24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44739.0</v>
      </c>
      <c r="C33" s="14" t="s">
        <v>3721</v>
      </c>
      <c r="D33" s="15">
        <v>48136.0</v>
      </c>
      <c r="E33" s="15" t="s">
        <v>2086</v>
      </c>
      <c r="F33" s="18"/>
      <c r="G33" s="16"/>
      <c r="H33" s="23"/>
      <c r="I33" s="24">
        <v>10000.0</v>
      </c>
      <c r="J33" s="24"/>
      <c r="K33" s="18"/>
      <c r="L33" s="16"/>
      <c r="M33" s="16"/>
      <c r="N33" s="16"/>
      <c r="O33" s="16"/>
      <c r="P33" s="19">
        <v>10000.0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44739.0</v>
      </c>
      <c r="C34" s="14" t="s">
        <v>3722</v>
      </c>
      <c r="D34" s="15">
        <v>50616.0</v>
      </c>
      <c r="E34" s="15" t="s">
        <v>320</v>
      </c>
      <c r="F34" s="18"/>
      <c r="G34" s="16"/>
      <c r="H34" s="23"/>
      <c r="I34" s="24"/>
      <c r="J34" s="24">
        <v>1250.0</v>
      </c>
      <c r="K34" s="18"/>
      <c r="L34" s="16"/>
      <c r="M34" s="16"/>
      <c r="N34" s="16"/>
      <c r="O34" s="16"/>
      <c r="P34" s="19">
        <v>1250.0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44739.0</v>
      </c>
      <c r="C35" s="14" t="s">
        <v>3723</v>
      </c>
      <c r="D35" s="15">
        <v>41932.0</v>
      </c>
      <c r="E35" s="15" t="s">
        <v>3724</v>
      </c>
      <c r="F35" s="18"/>
      <c r="G35" s="16"/>
      <c r="H35" s="23"/>
      <c r="I35" s="24"/>
      <c r="J35" s="24">
        <v>3050.0</v>
      </c>
      <c r="K35" s="18"/>
      <c r="L35" s="16"/>
      <c r="M35" s="16"/>
      <c r="N35" s="16"/>
      <c r="O35" s="16"/>
      <c r="P35" s="19">
        <v>3050.0</v>
      </c>
      <c r="Q35" s="20">
        <f t="shared" si="1"/>
        <v>0</v>
      </c>
      <c r="R35" s="19" t="s">
        <v>24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44739.0</v>
      </c>
      <c r="C36" s="14" t="s">
        <v>3725</v>
      </c>
      <c r="D36" s="15">
        <v>50595.0</v>
      </c>
      <c r="E36" s="15" t="s">
        <v>308</v>
      </c>
      <c r="F36" s="18"/>
      <c r="G36" s="16"/>
      <c r="H36" s="23">
        <v>80000.0</v>
      </c>
      <c r="I36" s="24"/>
      <c r="J36" s="24"/>
      <c r="K36" s="18"/>
      <c r="L36" s="16"/>
      <c r="M36" s="16"/>
      <c r="N36" s="16"/>
      <c r="O36" s="16"/>
      <c r="P36" s="19">
        <v>80000.0</v>
      </c>
      <c r="Q36" s="20">
        <f t="shared" si="1"/>
        <v>0</v>
      </c>
      <c r="R36" s="19" t="s">
        <v>79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44739.0</v>
      </c>
      <c r="C37" s="14" t="s">
        <v>3726</v>
      </c>
      <c r="D37" s="15">
        <v>33616.0</v>
      </c>
      <c r="E37" s="15" t="s">
        <v>3727</v>
      </c>
      <c r="F37" s="18"/>
      <c r="G37" s="16"/>
      <c r="H37" s="23"/>
      <c r="I37" s="24"/>
      <c r="J37" s="24">
        <v>730.0</v>
      </c>
      <c r="K37" s="18"/>
      <c r="L37" s="16"/>
      <c r="M37" s="16"/>
      <c r="N37" s="16"/>
      <c r="O37" s="16"/>
      <c r="P37" s="19">
        <v>730.0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44739.0</v>
      </c>
      <c r="C38" s="14" t="s">
        <v>3728</v>
      </c>
      <c r="D38" s="15">
        <v>21818.0</v>
      </c>
      <c r="E38" s="15" t="s">
        <v>172</v>
      </c>
      <c r="F38" s="18"/>
      <c r="G38" s="16"/>
      <c r="H38" s="23"/>
      <c r="I38" s="24">
        <v>60000.0</v>
      </c>
      <c r="J38" s="24"/>
      <c r="K38" s="18"/>
      <c r="L38" s="16"/>
      <c r="M38" s="16"/>
      <c r="N38" s="16"/>
      <c r="O38" s="16"/>
      <c r="P38" s="19">
        <v>60000.0</v>
      </c>
      <c r="Q38" s="20">
        <f t="shared" si="1"/>
        <v>0</v>
      </c>
      <c r="R38" s="19" t="s">
        <v>48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44739.0</v>
      </c>
      <c r="C39" s="14" t="s">
        <v>3729</v>
      </c>
      <c r="D39" s="15">
        <v>52373.0</v>
      </c>
      <c r="E39" s="15" t="s">
        <v>112</v>
      </c>
      <c r="F39" s="18"/>
      <c r="G39" s="16"/>
      <c r="H39" s="23"/>
      <c r="I39" s="24"/>
      <c r="J39" s="24">
        <v>12500.0</v>
      </c>
      <c r="K39" s="18"/>
      <c r="L39" s="16"/>
      <c r="M39" s="16"/>
      <c r="N39" s="16"/>
      <c r="O39" s="16"/>
      <c r="P39" s="19">
        <v>12500.0</v>
      </c>
      <c r="Q39" s="20">
        <f t="shared" si="1"/>
        <v>0</v>
      </c>
      <c r="R39" s="19" t="s">
        <v>1283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44739.0</v>
      </c>
      <c r="C40" s="14" t="s">
        <v>3730</v>
      </c>
      <c r="D40" s="15">
        <v>48973.0</v>
      </c>
      <c r="E40" s="15" t="s">
        <v>184</v>
      </c>
      <c r="F40" s="18"/>
      <c r="G40" s="16"/>
      <c r="H40" s="23"/>
      <c r="I40" s="24">
        <v>15000.0</v>
      </c>
      <c r="J40" s="24"/>
      <c r="K40" s="18"/>
      <c r="L40" s="16"/>
      <c r="M40" s="16"/>
      <c r="N40" s="16"/>
      <c r="O40" s="16"/>
      <c r="P40" s="19">
        <v>15000.0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44739.0</v>
      </c>
      <c r="C41" s="14" t="s">
        <v>3731</v>
      </c>
      <c r="D41" s="15">
        <v>13781.0</v>
      </c>
      <c r="E41" s="15" t="s">
        <v>43</v>
      </c>
      <c r="F41" s="18"/>
      <c r="G41" s="16"/>
      <c r="H41" s="23"/>
      <c r="I41" s="24">
        <v>3000.0</v>
      </c>
      <c r="J41" s="24"/>
      <c r="K41" s="18"/>
      <c r="L41" s="16"/>
      <c r="M41" s="16"/>
      <c r="N41" s="16"/>
      <c r="O41" s="16"/>
      <c r="P41" s="19">
        <v>3000.0</v>
      </c>
      <c r="Q41" s="20">
        <f t="shared" si="1"/>
        <v>0</v>
      </c>
      <c r="R41" s="19" t="s">
        <v>1283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44739.0</v>
      </c>
      <c r="C42" s="14" t="s">
        <v>3732</v>
      </c>
      <c r="D42" s="15">
        <v>52993.0</v>
      </c>
      <c r="E42" s="15" t="s">
        <v>480</v>
      </c>
      <c r="F42" s="18"/>
      <c r="G42" s="16"/>
      <c r="H42" s="23"/>
      <c r="I42" s="24">
        <v>26230.0</v>
      </c>
      <c r="J42" s="24"/>
      <c r="K42" s="18"/>
      <c r="L42" s="16"/>
      <c r="M42" s="16"/>
      <c r="N42" s="16"/>
      <c r="O42" s="16"/>
      <c r="P42" s="19">
        <v>26230.0</v>
      </c>
      <c r="Q42" s="20">
        <f t="shared" si="1"/>
        <v>0</v>
      </c>
      <c r="R42" s="19" t="s">
        <v>24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44739.0</v>
      </c>
      <c r="C43" s="14" t="s">
        <v>3733</v>
      </c>
      <c r="D43" s="15">
        <v>50436.0</v>
      </c>
      <c r="E43" s="15" t="s">
        <v>216</v>
      </c>
      <c r="F43" s="18"/>
      <c r="G43" s="16"/>
      <c r="H43" s="23"/>
      <c r="I43" s="24">
        <v>1250.0</v>
      </c>
      <c r="J43" s="24"/>
      <c r="K43" s="18"/>
      <c r="L43" s="16"/>
      <c r="M43" s="16"/>
      <c r="N43" s="16"/>
      <c r="O43" s="16"/>
      <c r="P43" s="19">
        <v>1250.0</v>
      </c>
      <c r="Q43" s="20">
        <f t="shared" si="1"/>
        <v>0</v>
      </c>
      <c r="R43" s="19" t="s">
        <v>79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44739.0</v>
      </c>
      <c r="C44" s="14" t="s">
        <v>3734</v>
      </c>
      <c r="D44" s="15">
        <v>61999.0</v>
      </c>
      <c r="E44" s="15" t="s">
        <v>2250</v>
      </c>
      <c r="F44" s="18"/>
      <c r="G44" s="16"/>
      <c r="H44" s="23"/>
      <c r="I44" s="24">
        <v>6200.0</v>
      </c>
      <c r="J44" s="24"/>
      <c r="K44" s="18"/>
      <c r="L44" s="16"/>
      <c r="M44" s="16"/>
      <c r="N44" s="16"/>
      <c r="O44" s="16"/>
      <c r="P44" s="19">
        <v>6200.0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44739.0</v>
      </c>
      <c r="C45" s="14" t="s">
        <v>3735</v>
      </c>
      <c r="D45" s="15">
        <v>10320.0</v>
      </c>
      <c r="E45" s="15" t="s">
        <v>312</v>
      </c>
      <c r="F45" s="18"/>
      <c r="G45" s="16"/>
      <c r="H45" s="23"/>
      <c r="I45" s="24">
        <v>5100.0</v>
      </c>
      <c r="J45" s="24"/>
      <c r="K45" s="18"/>
      <c r="L45" s="16"/>
      <c r="M45" s="16"/>
      <c r="N45" s="16"/>
      <c r="O45" s="16"/>
      <c r="P45" s="19">
        <v>5100.0</v>
      </c>
      <c r="Q45" s="20">
        <f t="shared" si="1"/>
        <v>0</v>
      </c>
      <c r="R45" s="19" t="s">
        <v>48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44739.0</v>
      </c>
      <c r="C46" s="14" t="s">
        <v>3736</v>
      </c>
      <c r="D46" s="15">
        <v>71770.0</v>
      </c>
      <c r="E46" s="15" t="s">
        <v>3737</v>
      </c>
      <c r="F46" s="18"/>
      <c r="G46" s="16"/>
      <c r="H46" s="23"/>
      <c r="I46" s="24">
        <v>27000.0</v>
      </c>
      <c r="J46" s="24"/>
      <c r="K46" s="18"/>
      <c r="L46" s="16"/>
      <c r="M46" s="16"/>
      <c r="N46" s="16"/>
      <c r="O46" s="16"/>
      <c r="P46" s="19">
        <v>27000.0</v>
      </c>
      <c r="Q46" s="20">
        <f t="shared" si="1"/>
        <v>0</v>
      </c>
      <c r="R46" s="19" t="s">
        <v>24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44739.0</v>
      </c>
      <c r="C47" s="14" t="s">
        <v>3738</v>
      </c>
      <c r="D47" s="15">
        <v>53067.0</v>
      </c>
      <c r="E47" s="15" t="s">
        <v>3739</v>
      </c>
      <c r="F47" s="18"/>
      <c r="G47" s="16"/>
      <c r="H47" s="23"/>
      <c r="I47" s="24">
        <v>3600.0</v>
      </c>
      <c r="J47" s="24"/>
      <c r="K47" s="18"/>
      <c r="L47" s="16"/>
      <c r="M47" s="16"/>
      <c r="N47" s="16"/>
      <c r="O47" s="16"/>
      <c r="P47" s="19">
        <v>3600.0</v>
      </c>
      <c r="Q47" s="20">
        <f t="shared" si="1"/>
        <v>0</v>
      </c>
      <c r="R47" s="19" t="s">
        <v>1283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44739.0</v>
      </c>
      <c r="C48" s="14" t="s">
        <v>3740</v>
      </c>
      <c r="D48" s="15">
        <v>53067.0</v>
      </c>
      <c r="E48" s="15" t="s">
        <v>3739</v>
      </c>
      <c r="F48" s="18"/>
      <c r="G48" s="16"/>
      <c r="H48" s="23"/>
      <c r="I48" s="24">
        <v>7700.0</v>
      </c>
      <c r="J48" s="24"/>
      <c r="K48" s="18"/>
      <c r="L48" s="16"/>
      <c r="M48" s="16"/>
      <c r="N48" s="16"/>
      <c r="O48" s="16"/>
      <c r="P48" s="19">
        <v>7700.0</v>
      </c>
      <c r="Q48" s="20">
        <f t="shared" si="1"/>
        <v>0</v>
      </c>
      <c r="R48" s="19" t="s">
        <v>1283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44739.0</v>
      </c>
      <c r="C49" s="14" t="s">
        <v>3741</v>
      </c>
      <c r="D49" s="15">
        <v>55224.0</v>
      </c>
      <c r="E49" s="15" t="s">
        <v>3742</v>
      </c>
      <c r="F49" s="18"/>
      <c r="G49" s="16"/>
      <c r="H49" s="23"/>
      <c r="I49" s="24">
        <v>3700.0</v>
      </c>
      <c r="J49" s="24"/>
      <c r="K49" s="18"/>
      <c r="L49" s="16"/>
      <c r="M49" s="16"/>
      <c r="N49" s="16"/>
      <c r="O49" s="16"/>
      <c r="P49" s="19">
        <v>3700.0</v>
      </c>
      <c r="Q49" s="20">
        <f t="shared" si="1"/>
        <v>0</v>
      </c>
      <c r="R49" s="19" t="s">
        <v>48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44739.0</v>
      </c>
      <c r="C50" s="14" t="s">
        <v>3743</v>
      </c>
      <c r="D50" s="15">
        <v>10701.0</v>
      </c>
      <c r="E50" s="15" t="s">
        <v>30</v>
      </c>
      <c r="F50" s="18"/>
      <c r="G50" s="16"/>
      <c r="H50" s="23"/>
      <c r="I50" s="24">
        <v>1400.0</v>
      </c>
      <c r="J50" s="24"/>
      <c r="K50" s="18"/>
      <c r="L50" s="16"/>
      <c r="M50" s="16"/>
      <c r="N50" s="16"/>
      <c r="O50" s="16"/>
      <c r="P50" s="19">
        <v>1400.0</v>
      </c>
      <c r="Q50" s="20">
        <f t="shared" si="1"/>
        <v>0</v>
      </c>
      <c r="R50" s="19" t="s">
        <v>48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44739.0</v>
      </c>
      <c r="C51" s="14" t="s">
        <v>3744</v>
      </c>
      <c r="D51" s="15">
        <v>50739.0</v>
      </c>
      <c r="E51" s="15" t="s">
        <v>76</v>
      </c>
      <c r="F51" s="18"/>
      <c r="G51" s="16"/>
      <c r="H51" s="23"/>
      <c r="I51" s="24">
        <v>5900.0</v>
      </c>
      <c r="J51" s="24"/>
      <c r="K51" s="18"/>
      <c r="L51" s="16"/>
      <c r="M51" s="16"/>
      <c r="N51" s="16"/>
      <c r="O51" s="16"/>
      <c r="P51" s="19">
        <v>5900.0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44739.0</v>
      </c>
      <c r="C52" s="14" t="s">
        <v>3745</v>
      </c>
      <c r="D52" s="15">
        <v>55992.0</v>
      </c>
      <c r="E52" s="15" t="s">
        <v>28</v>
      </c>
      <c r="F52" s="18"/>
      <c r="G52" s="16"/>
      <c r="H52" s="23"/>
      <c r="I52" s="24">
        <v>2500.0</v>
      </c>
      <c r="J52" s="24"/>
      <c r="K52" s="18"/>
      <c r="L52" s="16"/>
      <c r="M52" s="16"/>
      <c r="N52" s="16"/>
      <c r="O52" s="16"/>
      <c r="P52" s="19">
        <v>2500.0</v>
      </c>
      <c r="Q52" s="20">
        <f t="shared" si="1"/>
        <v>0</v>
      </c>
      <c r="R52" s="19" t="s">
        <v>1283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44739.0</v>
      </c>
      <c r="C53" s="14" t="s">
        <v>3746</v>
      </c>
      <c r="D53" s="15">
        <v>68391.0</v>
      </c>
      <c r="E53" s="15" t="s">
        <v>3747</v>
      </c>
      <c r="F53" s="18"/>
      <c r="G53" s="16"/>
      <c r="H53" s="23"/>
      <c r="I53" s="24">
        <v>4000.0</v>
      </c>
      <c r="J53" s="24"/>
      <c r="K53" s="18"/>
      <c r="L53" s="16"/>
      <c r="M53" s="16"/>
      <c r="N53" s="16"/>
      <c r="O53" s="16"/>
      <c r="P53" s="19">
        <v>4000.0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44739.0</v>
      </c>
      <c r="C54" s="14" t="s">
        <v>3748</v>
      </c>
      <c r="D54" s="15">
        <v>54226.0</v>
      </c>
      <c r="E54" s="15" t="s">
        <v>446</v>
      </c>
      <c r="F54" s="18"/>
      <c r="G54" s="16"/>
      <c r="H54" s="23"/>
      <c r="I54" s="24">
        <v>7650.0</v>
      </c>
      <c r="J54" s="24"/>
      <c r="K54" s="18"/>
      <c r="L54" s="16"/>
      <c r="M54" s="16"/>
      <c r="N54" s="16"/>
      <c r="O54" s="16"/>
      <c r="P54" s="19">
        <v>7650.0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44739.0</v>
      </c>
      <c r="C55" s="14" t="s">
        <v>3749</v>
      </c>
      <c r="D55" s="15">
        <v>67247.0</v>
      </c>
      <c r="E55" s="15" t="s">
        <v>1628</v>
      </c>
      <c r="F55" s="18"/>
      <c r="G55" s="16"/>
      <c r="H55" s="23"/>
      <c r="I55" s="24"/>
      <c r="J55" s="24">
        <v>10000.0</v>
      </c>
      <c r="K55" s="18"/>
      <c r="L55" s="16"/>
      <c r="M55" s="16"/>
      <c r="N55" s="16"/>
      <c r="O55" s="16"/>
      <c r="P55" s="19">
        <v>10000.0</v>
      </c>
      <c r="Q55" s="20">
        <f t="shared" si="1"/>
        <v>0</v>
      </c>
      <c r="R55" s="19" t="s">
        <v>1283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44739.0</v>
      </c>
      <c r="C56" s="14" t="s">
        <v>3750</v>
      </c>
      <c r="D56" s="15">
        <v>51941.0</v>
      </c>
      <c r="E56" s="15" t="s">
        <v>1221</v>
      </c>
      <c r="F56" s="18"/>
      <c r="G56" s="16"/>
      <c r="H56" s="23"/>
      <c r="I56" s="24">
        <v>40000.0</v>
      </c>
      <c r="J56" s="24"/>
      <c r="K56" s="18"/>
      <c r="L56" s="16"/>
      <c r="M56" s="16"/>
      <c r="N56" s="16"/>
      <c r="O56" s="16"/>
      <c r="P56" s="19">
        <v>40000.0</v>
      </c>
      <c r="Q56" s="20">
        <f t="shared" si="1"/>
        <v>0</v>
      </c>
      <c r="R56" s="19" t="s">
        <v>48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44739.0</v>
      </c>
      <c r="C57" s="14" t="s">
        <v>3751</v>
      </c>
      <c r="D57" s="15">
        <v>35245.0</v>
      </c>
      <c r="E57" s="15" t="s">
        <v>677</v>
      </c>
      <c r="F57" s="18"/>
      <c r="G57" s="18">
        <v>8700.0</v>
      </c>
      <c r="H57" s="23"/>
      <c r="I57" s="24"/>
      <c r="J57" s="24"/>
      <c r="K57" s="18"/>
      <c r="L57" s="16"/>
      <c r="M57" s="16"/>
      <c r="N57" s="16"/>
      <c r="O57" s="16"/>
      <c r="P57" s="19">
        <v>8700.0</v>
      </c>
      <c r="Q57" s="20">
        <f t="shared" si="1"/>
        <v>0</v>
      </c>
      <c r="R57" s="19" t="s">
        <v>48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44739.0</v>
      </c>
      <c r="C58" s="14" t="s">
        <v>3752</v>
      </c>
      <c r="D58" s="15">
        <v>42891.0</v>
      </c>
      <c r="E58" s="15" t="s">
        <v>3753</v>
      </c>
      <c r="F58" s="18"/>
      <c r="G58" s="16"/>
      <c r="H58" s="23"/>
      <c r="I58" s="24">
        <v>8000.0</v>
      </c>
      <c r="J58" s="24"/>
      <c r="K58" s="18"/>
      <c r="L58" s="16"/>
      <c r="M58" s="16"/>
      <c r="N58" s="16"/>
      <c r="O58" s="16"/>
      <c r="P58" s="19">
        <v>8000.0</v>
      </c>
      <c r="Q58" s="20">
        <f t="shared" si="1"/>
        <v>0</v>
      </c>
      <c r="R58" s="19" t="s">
        <v>79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44739.0</v>
      </c>
      <c r="C59" s="14" t="s">
        <v>3754</v>
      </c>
      <c r="D59" s="15">
        <v>42891.0</v>
      </c>
      <c r="E59" s="15" t="s">
        <v>3753</v>
      </c>
      <c r="F59" s="16"/>
      <c r="G59" s="16"/>
      <c r="H59" s="23"/>
      <c r="I59" s="24">
        <v>8000.0</v>
      </c>
      <c r="J59" s="24"/>
      <c r="K59" s="18"/>
      <c r="L59" s="16"/>
      <c r="M59" s="16"/>
      <c r="N59" s="16"/>
      <c r="O59" s="16"/>
      <c r="P59" s="19">
        <v>8000.0</v>
      </c>
      <c r="Q59" s="20">
        <f t="shared" si="1"/>
        <v>0</v>
      </c>
      <c r="R59" s="19" t="s">
        <v>79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44739.0</v>
      </c>
      <c r="C60" s="14" t="s">
        <v>3755</v>
      </c>
      <c r="D60" s="15">
        <v>44149.0</v>
      </c>
      <c r="E60" s="15" t="s">
        <v>593</v>
      </c>
      <c r="F60" s="16"/>
      <c r="G60" s="16"/>
      <c r="H60" s="17"/>
      <c r="I60" s="24">
        <v>25500.0</v>
      </c>
      <c r="J60" s="24"/>
      <c r="K60" s="18"/>
      <c r="L60" s="16"/>
      <c r="M60" s="16"/>
      <c r="N60" s="16"/>
      <c r="O60" s="16"/>
      <c r="P60" s="19">
        <v>25500.0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44739.0</v>
      </c>
      <c r="C61" s="14" t="s">
        <v>3756</v>
      </c>
      <c r="D61" s="15">
        <v>10320.0</v>
      </c>
      <c r="E61" s="15" t="s">
        <v>312</v>
      </c>
      <c r="F61" s="16"/>
      <c r="G61" s="16"/>
      <c r="H61" s="17"/>
      <c r="I61" s="24">
        <v>3500.0</v>
      </c>
      <c r="J61" s="24"/>
      <c r="K61" s="18"/>
      <c r="L61" s="16"/>
      <c r="M61" s="16"/>
      <c r="N61" s="16"/>
      <c r="O61" s="16"/>
      <c r="P61" s="19">
        <v>3500.0</v>
      </c>
      <c r="Q61" s="20">
        <f t="shared" si="1"/>
        <v>0</v>
      </c>
      <c r="R61" s="19" t="s">
        <v>48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44739.0</v>
      </c>
      <c r="C62" s="14" t="s">
        <v>3757</v>
      </c>
      <c r="D62" s="15">
        <v>49953.0</v>
      </c>
      <c r="E62" s="15" t="s">
        <v>559</v>
      </c>
      <c r="F62" s="16"/>
      <c r="G62" s="16"/>
      <c r="H62" s="17"/>
      <c r="I62" s="24">
        <v>1000.0</v>
      </c>
      <c r="J62" s="24"/>
      <c r="K62" s="18"/>
      <c r="L62" s="16"/>
      <c r="M62" s="16"/>
      <c r="N62" s="16"/>
      <c r="O62" s="16"/>
      <c r="P62" s="19">
        <v>1000.0</v>
      </c>
      <c r="Q62" s="20">
        <f t="shared" si="1"/>
        <v>0</v>
      </c>
      <c r="R62" s="19" t="s">
        <v>79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44739.0</v>
      </c>
      <c r="C63" s="14" t="s">
        <v>3758</v>
      </c>
      <c r="D63" s="15">
        <v>31927.0</v>
      </c>
      <c r="E63" s="15" t="s">
        <v>535</v>
      </c>
      <c r="F63" s="16"/>
      <c r="G63" s="16"/>
      <c r="H63" s="17"/>
      <c r="I63" s="24">
        <v>200.0</v>
      </c>
      <c r="J63" s="24"/>
      <c r="K63" s="18"/>
      <c r="L63" s="16"/>
      <c r="M63" s="16"/>
      <c r="N63" s="16"/>
      <c r="O63" s="16"/>
      <c r="P63" s="19">
        <v>200.0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44739.0</v>
      </c>
      <c r="C64" s="14" t="s">
        <v>3759</v>
      </c>
      <c r="D64" s="15">
        <v>35245.0</v>
      </c>
      <c r="E64" s="15" t="s">
        <v>677</v>
      </c>
      <c r="F64" s="16"/>
      <c r="G64" s="16"/>
      <c r="H64" s="23"/>
      <c r="I64" s="24">
        <v>200.0</v>
      </c>
      <c r="J64" s="24"/>
      <c r="K64" s="18"/>
      <c r="L64" s="16"/>
      <c r="M64" s="16"/>
      <c r="N64" s="16"/>
      <c r="O64" s="16"/>
      <c r="P64" s="19">
        <v>200.0</v>
      </c>
      <c r="Q64" s="20">
        <f t="shared" si="1"/>
        <v>0</v>
      </c>
      <c r="R64" s="19" t="s">
        <v>48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44739.0</v>
      </c>
      <c r="C65" s="14" t="s">
        <v>3760</v>
      </c>
      <c r="D65" s="15">
        <v>49953.0</v>
      </c>
      <c r="E65" s="15" t="s">
        <v>559</v>
      </c>
      <c r="F65" s="16"/>
      <c r="G65" s="18"/>
      <c r="H65" s="23">
        <v>11250.0</v>
      </c>
      <c r="I65" s="24"/>
      <c r="J65" s="24"/>
      <c r="K65" s="18"/>
      <c r="L65" s="16"/>
      <c r="M65" s="18"/>
      <c r="N65" s="16"/>
      <c r="O65" s="16"/>
      <c r="P65" s="19">
        <v>11250.0</v>
      </c>
      <c r="Q65" s="20">
        <f t="shared" si="1"/>
        <v>0</v>
      </c>
      <c r="R65" s="19" t="s">
        <v>79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44739.0</v>
      </c>
      <c r="C66" s="14" t="s">
        <v>3761</v>
      </c>
      <c r="D66" s="15">
        <v>44152.0</v>
      </c>
      <c r="E66" s="15" t="s">
        <v>3762</v>
      </c>
      <c r="F66" s="16"/>
      <c r="G66" s="16"/>
      <c r="H66" s="17"/>
      <c r="I66" s="24">
        <v>9600.0</v>
      </c>
      <c r="J66" s="24"/>
      <c r="K66" s="18"/>
      <c r="L66" s="16"/>
      <c r="M66" s="16"/>
      <c r="N66" s="16"/>
      <c r="O66" s="16"/>
      <c r="P66" s="19">
        <v>9600.0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44739.0</v>
      </c>
      <c r="C67" s="14" t="s">
        <v>3763</v>
      </c>
      <c r="D67" s="15">
        <v>47126.0</v>
      </c>
      <c r="E67" s="15" t="s">
        <v>2274</v>
      </c>
      <c r="F67" s="16"/>
      <c r="G67" s="16"/>
      <c r="H67" s="17"/>
      <c r="I67" s="24">
        <v>8550.0</v>
      </c>
      <c r="J67" s="24"/>
      <c r="K67" s="18"/>
      <c r="L67" s="16"/>
      <c r="M67" s="16"/>
      <c r="N67" s="16"/>
      <c r="O67" s="16"/>
      <c r="P67" s="19">
        <v>8550.0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44739.0</v>
      </c>
      <c r="C68" s="14" t="s">
        <v>3764</v>
      </c>
      <c r="D68" s="15">
        <v>54764.0</v>
      </c>
      <c r="E68" s="15" t="s">
        <v>1136</v>
      </c>
      <c r="F68" s="16"/>
      <c r="G68" s="16"/>
      <c r="H68" s="17"/>
      <c r="I68" s="24">
        <v>15000.0</v>
      </c>
      <c r="J68" s="24"/>
      <c r="K68" s="18"/>
      <c r="L68" s="16"/>
      <c r="M68" s="16"/>
      <c r="N68" s="16"/>
      <c r="O68" s="16"/>
      <c r="P68" s="19">
        <v>15000.0</v>
      </c>
      <c r="Q68" s="20">
        <f t="shared" si="1"/>
        <v>0</v>
      </c>
      <c r="R68" s="19" t="s">
        <v>79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44739.0</v>
      </c>
      <c r="C69" s="14" t="s">
        <v>3765</v>
      </c>
      <c r="D69" s="15">
        <v>45096.0</v>
      </c>
      <c r="E69" s="15" t="s">
        <v>169</v>
      </c>
      <c r="F69" s="16"/>
      <c r="G69" s="18"/>
      <c r="H69" s="17"/>
      <c r="I69" s="24">
        <v>8900.0</v>
      </c>
      <c r="J69" s="24"/>
      <c r="K69" s="18"/>
      <c r="L69" s="16"/>
      <c r="M69" s="16"/>
      <c r="N69" s="16"/>
      <c r="O69" s="16"/>
      <c r="P69" s="19">
        <v>8900.0</v>
      </c>
      <c r="Q69" s="20">
        <f t="shared" si="1"/>
        <v>0</v>
      </c>
      <c r="R69" s="19" t="s">
        <v>79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44739.0</v>
      </c>
      <c r="C70" s="14" t="s">
        <v>3766</v>
      </c>
      <c r="D70" s="15">
        <v>58758.0</v>
      </c>
      <c r="E70" s="15" t="s">
        <v>1280</v>
      </c>
      <c r="F70" s="16"/>
      <c r="G70" s="16"/>
      <c r="H70" s="17"/>
      <c r="I70" s="24"/>
      <c r="J70" s="24">
        <v>7500.0</v>
      </c>
      <c r="K70" s="18"/>
      <c r="L70" s="16"/>
      <c r="M70" s="16"/>
      <c r="N70" s="16"/>
      <c r="O70" s="16"/>
      <c r="P70" s="19">
        <v>7500.0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44739.0</v>
      </c>
      <c r="C71" s="14" t="s">
        <v>3767</v>
      </c>
      <c r="D71" s="15">
        <v>58758.0</v>
      </c>
      <c r="E71" s="15" t="s">
        <v>1280</v>
      </c>
      <c r="F71" s="16"/>
      <c r="G71" s="16"/>
      <c r="H71" s="17"/>
      <c r="I71" s="24"/>
      <c r="J71" s="24">
        <v>9200.0</v>
      </c>
      <c r="K71" s="18"/>
      <c r="L71" s="16"/>
      <c r="M71" s="16"/>
      <c r="N71" s="16"/>
      <c r="O71" s="16"/>
      <c r="P71" s="19">
        <v>9200.0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44739.0</v>
      </c>
      <c r="C72" s="14" t="s">
        <v>3768</v>
      </c>
      <c r="D72" s="15">
        <v>50593.0</v>
      </c>
      <c r="E72" s="15" t="s">
        <v>47</v>
      </c>
      <c r="F72" s="16"/>
      <c r="G72" s="16"/>
      <c r="H72" s="17"/>
      <c r="I72" s="24">
        <v>367000.0</v>
      </c>
      <c r="J72" s="24"/>
      <c r="K72" s="18"/>
      <c r="L72" s="16"/>
      <c r="M72" s="16"/>
      <c r="N72" s="16"/>
      <c r="O72" s="16"/>
      <c r="P72" s="19">
        <v>367000.0</v>
      </c>
      <c r="Q72" s="20">
        <f t="shared" si="1"/>
        <v>0</v>
      </c>
      <c r="R72" s="19" t="s">
        <v>48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44739.0</v>
      </c>
      <c r="C73" s="14" t="s">
        <v>3769</v>
      </c>
      <c r="D73" s="15">
        <v>71776.0</v>
      </c>
      <c r="E73" s="15" t="s">
        <v>3770</v>
      </c>
      <c r="F73" s="16"/>
      <c r="G73" s="16"/>
      <c r="H73" s="17"/>
      <c r="I73" s="24">
        <v>27000.0</v>
      </c>
      <c r="J73" s="24"/>
      <c r="K73" s="18"/>
      <c r="L73" s="16"/>
      <c r="M73" s="16"/>
      <c r="N73" s="16"/>
      <c r="O73" s="16"/>
      <c r="P73" s="19">
        <v>27000.0</v>
      </c>
      <c r="Q73" s="20">
        <f t="shared" si="1"/>
        <v>0</v>
      </c>
      <c r="R73" s="19" t="s">
        <v>24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44739.0</v>
      </c>
      <c r="C74" s="14" t="s">
        <v>3771</v>
      </c>
      <c r="D74" s="15">
        <v>54368.0</v>
      </c>
      <c r="E74" s="15" t="s">
        <v>529</v>
      </c>
      <c r="F74" s="16"/>
      <c r="G74" s="16"/>
      <c r="H74" s="17"/>
      <c r="I74" s="24">
        <v>2750.0</v>
      </c>
      <c r="J74" s="24"/>
      <c r="K74" s="18"/>
      <c r="L74" s="16"/>
      <c r="M74" s="16"/>
      <c r="N74" s="16"/>
      <c r="O74" s="16"/>
      <c r="P74" s="19">
        <v>2750.0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44739.0</v>
      </c>
      <c r="C75" s="14" t="s">
        <v>3772</v>
      </c>
      <c r="D75" s="15">
        <v>55448.0</v>
      </c>
      <c r="E75" s="15" t="s">
        <v>390</v>
      </c>
      <c r="F75" s="16"/>
      <c r="G75" s="16"/>
      <c r="H75" s="17"/>
      <c r="I75" s="24">
        <v>7650.0</v>
      </c>
      <c r="J75" s="24"/>
      <c r="K75" s="18"/>
      <c r="L75" s="16"/>
      <c r="M75" s="16"/>
      <c r="N75" s="16"/>
      <c r="O75" s="16"/>
      <c r="P75" s="19">
        <v>7650.0</v>
      </c>
      <c r="Q75" s="20">
        <f t="shared" si="1"/>
        <v>0</v>
      </c>
      <c r="R75" s="19" t="s">
        <v>79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44739.0</v>
      </c>
      <c r="C76" s="14" t="s">
        <v>3773</v>
      </c>
      <c r="D76" s="15">
        <v>49953.0</v>
      </c>
      <c r="E76" s="15" t="s">
        <v>559</v>
      </c>
      <c r="F76" s="16"/>
      <c r="G76" s="18"/>
      <c r="H76" s="17"/>
      <c r="I76" s="24">
        <v>50.0</v>
      </c>
      <c r="J76" s="24"/>
      <c r="K76" s="18"/>
      <c r="L76" s="16"/>
      <c r="M76" s="16"/>
      <c r="N76" s="16"/>
      <c r="O76" s="16"/>
      <c r="P76" s="19">
        <v>50.0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44739.0</v>
      </c>
      <c r="C77" s="14" t="s">
        <v>3774</v>
      </c>
      <c r="D77" s="15">
        <v>20541.0</v>
      </c>
      <c r="E77" s="15" t="s">
        <v>354</v>
      </c>
      <c r="F77" s="16"/>
      <c r="G77" s="18"/>
      <c r="H77" s="17"/>
      <c r="I77" s="24">
        <v>2400.0</v>
      </c>
      <c r="J77" s="24"/>
      <c r="K77" s="18"/>
      <c r="L77" s="16"/>
      <c r="M77" s="16"/>
      <c r="N77" s="16"/>
      <c r="O77" s="16"/>
      <c r="P77" s="19">
        <v>2400.0</v>
      </c>
      <c r="Q77" s="20">
        <f t="shared" si="1"/>
        <v>0</v>
      </c>
      <c r="R77" s="19" t="s">
        <v>48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44739.0</v>
      </c>
      <c r="C78" s="14" t="s">
        <v>3775</v>
      </c>
      <c r="D78" s="15">
        <v>39317.0</v>
      </c>
      <c r="E78" s="15" t="s">
        <v>139</v>
      </c>
      <c r="F78" s="16"/>
      <c r="G78" s="16"/>
      <c r="H78" s="17"/>
      <c r="I78" s="24"/>
      <c r="J78" s="24">
        <v>2650.0</v>
      </c>
      <c r="K78" s="18"/>
      <c r="L78" s="16"/>
      <c r="M78" s="16"/>
      <c r="N78" s="16"/>
      <c r="O78" s="16"/>
      <c r="P78" s="19">
        <v>2650.0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44739.0</v>
      </c>
      <c r="C79" s="14" t="s">
        <v>3776</v>
      </c>
      <c r="D79" s="15">
        <v>48631.0</v>
      </c>
      <c r="E79" s="15" t="s">
        <v>619</v>
      </c>
      <c r="F79" s="16"/>
      <c r="G79" s="16"/>
      <c r="H79" s="17"/>
      <c r="I79" s="24">
        <v>10716.0</v>
      </c>
      <c r="J79" s="24">
        <v>4284.0</v>
      </c>
      <c r="K79" s="18"/>
      <c r="L79" s="16"/>
      <c r="M79" s="16"/>
      <c r="N79" s="16"/>
      <c r="O79" s="16"/>
      <c r="P79" s="19">
        <v>15000.0</v>
      </c>
      <c r="Q79" s="20">
        <f t="shared" si="1"/>
        <v>0</v>
      </c>
      <c r="R79" s="19" t="s">
        <v>79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44739.0</v>
      </c>
      <c r="C80" s="14" t="s">
        <v>3777</v>
      </c>
      <c r="D80" s="15">
        <v>25541.0</v>
      </c>
      <c r="E80" s="15" t="s">
        <v>514</v>
      </c>
      <c r="F80" s="16"/>
      <c r="G80" s="18">
        <v>18000.0</v>
      </c>
      <c r="H80" s="23"/>
      <c r="I80" s="24"/>
      <c r="J80" s="24"/>
      <c r="K80" s="18"/>
      <c r="L80" s="16"/>
      <c r="M80" s="16"/>
      <c r="N80" s="16"/>
      <c r="O80" s="16"/>
      <c r="P80" s="19">
        <v>18000.0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44739.0</v>
      </c>
      <c r="C81" s="14" t="s">
        <v>3778</v>
      </c>
      <c r="D81" s="15">
        <v>35243.0</v>
      </c>
      <c r="E81" s="15" t="s">
        <v>2928</v>
      </c>
      <c r="F81" s="18"/>
      <c r="G81" s="18"/>
      <c r="H81" s="17"/>
      <c r="I81" s="24">
        <v>2650.0</v>
      </c>
      <c r="J81" s="24"/>
      <c r="K81" s="18"/>
      <c r="L81" s="16"/>
      <c r="M81" s="16"/>
      <c r="N81" s="16"/>
      <c r="O81" s="16"/>
      <c r="P81" s="19">
        <v>2650.0</v>
      </c>
      <c r="Q81" s="20">
        <f t="shared" si="1"/>
        <v>0</v>
      </c>
      <c r="R81" s="19" t="s">
        <v>79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44739.0</v>
      </c>
      <c r="C82" s="14" t="s">
        <v>3779</v>
      </c>
      <c r="D82" s="15">
        <v>45937.0</v>
      </c>
      <c r="E82" s="15" t="s">
        <v>408</v>
      </c>
      <c r="F82" s="16"/>
      <c r="G82" s="18"/>
      <c r="H82" s="17"/>
      <c r="I82" s="24">
        <v>350.0</v>
      </c>
      <c r="J82" s="24"/>
      <c r="K82" s="18"/>
      <c r="L82" s="16"/>
      <c r="M82" s="16"/>
      <c r="N82" s="16"/>
      <c r="O82" s="16"/>
      <c r="P82" s="19">
        <v>350.0</v>
      </c>
      <c r="Q82" s="20">
        <f t="shared" si="1"/>
        <v>0</v>
      </c>
      <c r="R82" s="19" t="s">
        <v>79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44739.0</v>
      </c>
      <c r="C83" s="14" t="s">
        <v>3780</v>
      </c>
      <c r="D83" s="15">
        <v>10006.0</v>
      </c>
      <c r="E83" s="15" t="s">
        <v>37</v>
      </c>
      <c r="F83" s="16"/>
      <c r="G83" s="16"/>
      <c r="H83" s="17"/>
      <c r="I83" s="24">
        <v>19200.0</v>
      </c>
      <c r="J83" s="24"/>
      <c r="K83" s="18"/>
      <c r="L83" s="16"/>
      <c r="M83" s="18"/>
      <c r="N83" s="16"/>
      <c r="O83" s="16"/>
      <c r="P83" s="19">
        <v>19200.0</v>
      </c>
      <c r="Q83" s="20">
        <f t="shared" si="1"/>
        <v>0</v>
      </c>
      <c r="R83" s="19" t="s">
        <v>48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44739.0</v>
      </c>
      <c r="C84" s="14" t="s">
        <v>3781</v>
      </c>
      <c r="D84" s="15">
        <v>10320.0</v>
      </c>
      <c r="E84" s="15" t="s">
        <v>312</v>
      </c>
      <c r="F84" s="18"/>
      <c r="G84" s="18"/>
      <c r="H84" s="17"/>
      <c r="I84" s="24">
        <v>5000.0</v>
      </c>
      <c r="J84" s="24"/>
      <c r="K84" s="18"/>
      <c r="L84" s="16"/>
      <c r="M84" s="16"/>
      <c r="N84" s="16"/>
      <c r="O84" s="16"/>
      <c r="P84" s="19">
        <v>5000.0</v>
      </c>
      <c r="Q84" s="20">
        <f t="shared" si="1"/>
        <v>0</v>
      </c>
      <c r="R84" s="19" t="s">
        <v>79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44739.0</v>
      </c>
      <c r="C85" s="14" t="s">
        <v>3782</v>
      </c>
      <c r="D85" s="15">
        <v>20541.0</v>
      </c>
      <c r="E85" s="15" t="s">
        <v>354</v>
      </c>
      <c r="F85" s="16"/>
      <c r="G85" s="16"/>
      <c r="H85" s="23">
        <v>15000.0</v>
      </c>
      <c r="I85" s="24"/>
      <c r="J85" s="24"/>
      <c r="K85" s="18"/>
      <c r="L85" s="16"/>
      <c r="M85" s="16"/>
      <c r="N85" s="16"/>
      <c r="O85" s="16"/>
      <c r="P85" s="19">
        <v>15000.0</v>
      </c>
      <c r="Q85" s="20">
        <f t="shared" si="1"/>
        <v>0</v>
      </c>
      <c r="R85" s="19" t="s">
        <v>48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44739.0</v>
      </c>
      <c r="C86" s="14" t="s">
        <v>3783</v>
      </c>
      <c r="D86" s="15">
        <v>42278.0</v>
      </c>
      <c r="E86" s="15" t="s">
        <v>2130</v>
      </c>
      <c r="F86" s="16"/>
      <c r="G86" s="16"/>
      <c r="H86" s="23">
        <v>5000.0</v>
      </c>
      <c r="I86" s="24"/>
      <c r="J86" s="24"/>
      <c r="K86" s="18"/>
      <c r="L86" s="16"/>
      <c r="M86" s="16"/>
      <c r="N86" s="16"/>
      <c r="O86" s="16"/>
      <c r="P86" s="19">
        <v>5000.0</v>
      </c>
      <c r="Q86" s="20">
        <f t="shared" si="1"/>
        <v>0</v>
      </c>
      <c r="R86" s="19" t="s">
        <v>48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44739.0</v>
      </c>
      <c r="C87" s="14" t="s">
        <v>3784</v>
      </c>
      <c r="D87" s="15">
        <v>54226.0</v>
      </c>
      <c r="E87" s="15" t="s">
        <v>446</v>
      </c>
      <c r="F87" s="16"/>
      <c r="G87" s="16"/>
      <c r="H87" s="23"/>
      <c r="I87" s="24">
        <v>2950.0</v>
      </c>
      <c r="J87" s="24"/>
      <c r="K87" s="18"/>
      <c r="L87" s="16"/>
      <c r="M87" s="16"/>
      <c r="N87" s="16"/>
      <c r="O87" s="16"/>
      <c r="P87" s="19">
        <v>2950.0</v>
      </c>
      <c r="Q87" s="20">
        <f t="shared" si="1"/>
        <v>0</v>
      </c>
      <c r="R87" s="19" t="s">
        <v>79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44739.0</v>
      </c>
      <c r="C88" s="14" t="s">
        <v>3785</v>
      </c>
      <c r="D88" s="15">
        <v>54099.0</v>
      </c>
      <c r="E88" s="15" t="s">
        <v>878</v>
      </c>
      <c r="F88" s="16"/>
      <c r="G88" s="16"/>
      <c r="H88" s="23"/>
      <c r="I88" s="24"/>
      <c r="J88" s="24">
        <v>300.0</v>
      </c>
      <c r="K88" s="18"/>
      <c r="L88" s="16"/>
      <c r="M88" s="16"/>
      <c r="N88" s="16"/>
      <c r="O88" s="16"/>
      <c r="P88" s="19">
        <v>300.0</v>
      </c>
      <c r="Q88" s="20">
        <f t="shared" si="1"/>
        <v>0</v>
      </c>
      <c r="R88" s="19" t="s">
        <v>79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44739.0</v>
      </c>
      <c r="C89" s="14" t="s">
        <v>3786</v>
      </c>
      <c r="D89" s="15">
        <v>51697.0</v>
      </c>
      <c r="E89" s="15" t="s">
        <v>616</v>
      </c>
      <c r="F89" s="16"/>
      <c r="G89" s="16"/>
      <c r="H89" s="23"/>
      <c r="I89" s="24"/>
      <c r="J89" s="24">
        <v>2500.0</v>
      </c>
      <c r="K89" s="18"/>
      <c r="L89" s="16"/>
      <c r="M89" s="16"/>
      <c r="N89" s="16"/>
      <c r="O89" s="16"/>
      <c r="P89" s="19">
        <v>2500.0</v>
      </c>
      <c r="Q89" s="20">
        <f t="shared" si="1"/>
        <v>0</v>
      </c>
      <c r="R89" s="19" t="s">
        <v>1283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44739.0</v>
      </c>
      <c r="C90" s="14" t="s">
        <v>3787</v>
      </c>
      <c r="D90" s="15">
        <v>30895.0</v>
      </c>
      <c r="E90" s="15" t="s">
        <v>41</v>
      </c>
      <c r="F90" s="16"/>
      <c r="G90" s="16"/>
      <c r="H90" s="23"/>
      <c r="I90" s="24"/>
      <c r="J90" s="24">
        <v>25000.0</v>
      </c>
      <c r="K90" s="18"/>
      <c r="L90" s="16"/>
      <c r="M90" s="16"/>
      <c r="N90" s="16"/>
      <c r="O90" s="16"/>
      <c r="P90" s="19">
        <v>25000.0</v>
      </c>
      <c r="Q90" s="20">
        <f t="shared" si="1"/>
        <v>0</v>
      </c>
      <c r="R90" s="19" t="s">
        <v>24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44739.0</v>
      </c>
      <c r="C91" s="14" t="s">
        <v>3788</v>
      </c>
      <c r="D91" s="15">
        <v>58818.0</v>
      </c>
      <c r="E91" s="15" t="s">
        <v>533</v>
      </c>
      <c r="F91" s="16"/>
      <c r="G91" s="16"/>
      <c r="H91" s="23"/>
      <c r="I91" s="24">
        <v>3700.0</v>
      </c>
      <c r="J91" s="24"/>
      <c r="K91" s="18"/>
      <c r="L91" s="16"/>
      <c r="M91" s="16"/>
      <c r="N91" s="16"/>
      <c r="O91" s="16"/>
      <c r="P91" s="19">
        <v>3700.0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44739.0</v>
      </c>
      <c r="C92" s="14" t="s">
        <v>3789</v>
      </c>
      <c r="D92" s="15">
        <v>56980.0</v>
      </c>
      <c r="E92" s="15" t="s">
        <v>39</v>
      </c>
      <c r="F92" s="16"/>
      <c r="G92" s="16"/>
      <c r="H92" s="23"/>
      <c r="I92" s="24">
        <v>15000.0</v>
      </c>
      <c r="J92" s="24"/>
      <c r="K92" s="18"/>
      <c r="L92" s="16"/>
      <c r="M92" s="16"/>
      <c r="N92" s="16"/>
      <c r="O92" s="16"/>
      <c r="P92" s="19">
        <v>15000.0</v>
      </c>
      <c r="Q92" s="20">
        <f t="shared" si="1"/>
        <v>0</v>
      </c>
      <c r="R92" s="19" t="s">
        <v>1283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44739.0</v>
      </c>
      <c r="C93" s="14" t="s">
        <v>3790</v>
      </c>
      <c r="D93" s="15">
        <v>60994.0</v>
      </c>
      <c r="E93" s="15" t="s">
        <v>3791</v>
      </c>
      <c r="F93" s="16"/>
      <c r="G93" s="16"/>
      <c r="H93" s="23"/>
      <c r="I93" s="24">
        <v>27000.0</v>
      </c>
      <c r="J93" s="24"/>
      <c r="K93" s="18"/>
      <c r="L93" s="16"/>
      <c r="M93" s="16"/>
      <c r="N93" s="16"/>
      <c r="O93" s="16"/>
      <c r="P93" s="19">
        <v>27000.0</v>
      </c>
      <c r="Q93" s="20">
        <f t="shared" si="1"/>
        <v>0</v>
      </c>
      <c r="R93" s="19" t="s">
        <v>79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44739.0</v>
      </c>
      <c r="C94" s="14" t="s">
        <v>3792</v>
      </c>
      <c r="D94" s="15">
        <v>55488.0</v>
      </c>
      <c r="E94" s="15" t="s">
        <v>3793</v>
      </c>
      <c r="F94" s="16"/>
      <c r="G94" s="16"/>
      <c r="H94" s="23"/>
      <c r="I94" s="24">
        <v>10000.0</v>
      </c>
      <c r="J94" s="24"/>
      <c r="K94" s="18"/>
      <c r="L94" s="16"/>
      <c r="M94" s="16"/>
      <c r="N94" s="16"/>
      <c r="O94" s="16"/>
      <c r="P94" s="19">
        <v>10000.0</v>
      </c>
      <c r="Q94" s="20">
        <f t="shared" si="1"/>
        <v>0</v>
      </c>
      <c r="R94" s="19" t="s">
        <v>1283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44739.0</v>
      </c>
      <c r="C95" s="14" t="s">
        <v>3794</v>
      </c>
      <c r="D95" s="15">
        <v>10006.0</v>
      </c>
      <c r="E95" s="15" t="s">
        <v>37</v>
      </c>
      <c r="F95" s="16"/>
      <c r="G95" s="16"/>
      <c r="H95" s="23"/>
      <c r="I95" s="24">
        <v>2800.0</v>
      </c>
      <c r="J95" s="24"/>
      <c r="K95" s="18"/>
      <c r="L95" s="16"/>
      <c r="M95" s="16"/>
      <c r="N95" s="16"/>
      <c r="O95" s="16"/>
      <c r="P95" s="19">
        <v>2800.0</v>
      </c>
      <c r="Q95" s="20">
        <f t="shared" si="1"/>
        <v>0</v>
      </c>
      <c r="R95" s="19" t="s">
        <v>48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44739.0</v>
      </c>
      <c r="C96" s="14" t="s">
        <v>3795</v>
      </c>
      <c r="D96" s="15">
        <v>46368.0</v>
      </c>
      <c r="E96" s="15" t="s">
        <v>3796</v>
      </c>
      <c r="F96" s="16"/>
      <c r="G96" s="16"/>
      <c r="H96" s="23"/>
      <c r="I96" s="24">
        <v>10000.0</v>
      </c>
      <c r="J96" s="24"/>
      <c r="K96" s="18"/>
      <c r="L96" s="16"/>
      <c r="M96" s="16"/>
      <c r="N96" s="16"/>
      <c r="O96" s="16"/>
      <c r="P96" s="19">
        <v>10000.0</v>
      </c>
      <c r="Q96" s="20">
        <f t="shared" si="1"/>
        <v>0</v>
      </c>
      <c r="R96" s="19" t="s">
        <v>1283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44739.0</v>
      </c>
      <c r="C97" s="14" t="s">
        <v>3797</v>
      </c>
      <c r="D97" s="15">
        <v>57499.0</v>
      </c>
      <c r="E97" s="15" t="s">
        <v>177</v>
      </c>
      <c r="F97" s="16"/>
      <c r="G97" s="16"/>
      <c r="H97" s="23"/>
      <c r="I97" s="24"/>
      <c r="J97" s="24">
        <v>10000.0</v>
      </c>
      <c r="K97" s="18"/>
      <c r="L97" s="16"/>
      <c r="M97" s="16"/>
      <c r="N97" s="16"/>
      <c r="O97" s="16"/>
      <c r="P97" s="19">
        <v>10000.0</v>
      </c>
      <c r="Q97" s="20">
        <f t="shared" si="1"/>
        <v>0</v>
      </c>
      <c r="R97" s="19" t="s">
        <v>79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44739.0</v>
      </c>
      <c r="C98" s="14" t="s">
        <v>3798</v>
      </c>
      <c r="D98" s="15">
        <v>21821.0</v>
      </c>
      <c r="E98" s="15" t="s">
        <v>492</v>
      </c>
      <c r="F98" s="16"/>
      <c r="G98" s="16"/>
      <c r="H98" s="23"/>
      <c r="I98" s="24">
        <v>8400.0</v>
      </c>
      <c r="J98" s="24"/>
      <c r="K98" s="18"/>
      <c r="L98" s="16"/>
      <c r="M98" s="16"/>
      <c r="N98" s="16"/>
      <c r="O98" s="16"/>
      <c r="P98" s="19">
        <v>8400.0</v>
      </c>
      <c r="Q98" s="20">
        <f t="shared" si="1"/>
        <v>0</v>
      </c>
      <c r="R98" s="19" t="s">
        <v>79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44739.0</v>
      </c>
      <c r="C99" s="14" t="s">
        <v>3799</v>
      </c>
      <c r="D99" s="15">
        <v>65919.0</v>
      </c>
      <c r="E99" s="15" t="s">
        <v>3800</v>
      </c>
      <c r="F99" s="18">
        <v>500.0</v>
      </c>
      <c r="G99" s="16"/>
      <c r="H99" s="23"/>
      <c r="I99" s="24"/>
      <c r="J99" s="24"/>
      <c r="K99" s="18"/>
      <c r="L99" s="16"/>
      <c r="M99" s="16"/>
      <c r="N99" s="16"/>
      <c r="O99" s="16"/>
      <c r="P99" s="19">
        <v>500.0</v>
      </c>
      <c r="Q99" s="20">
        <f t="shared" si="1"/>
        <v>0</v>
      </c>
      <c r="R99" s="19" t="s">
        <v>79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44739.0</v>
      </c>
      <c r="C100" s="14" t="s">
        <v>3801</v>
      </c>
      <c r="D100" s="15">
        <v>64740.0</v>
      </c>
      <c r="E100" s="15" t="s">
        <v>662</v>
      </c>
      <c r="F100" s="16"/>
      <c r="G100" s="16"/>
      <c r="H100" s="23"/>
      <c r="I100" s="24"/>
      <c r="J100" s="24">
        <v>300.0</v>
      </c>
      <c r="K100" s="18"/>
      <c r="L100" s="16"/>
      <c r="M100" s="16"/>
      <c r="N100" s="16"/>
      <c r="O100" s="16"/>
      <c r="P100" s="19">
        <v>300.0</v>
      </c>
      <c r="Q100" s="20">
        <f t="shared" si="1"/>
        <v>0</v>
      </c>
      <c r="R100" s="19" t="s">
        <v>79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44739.0</v>
      </c>
      <c r="C101" s="14" t="s">
        <v>3802</v>
      </c>
      <c r="D101" s="15">
        <v>36928.0</v>
      </c>
      <c r="E101" s="15" t="s">
        <v>603</v>
      </c>
      <c r="F101" s="16"/>
      <c r="G101" s="16"/>
      <c r="H101" s="23"/>
      <c r="I101" s="24"/>
      <c r="J101" s="24"/>
      <c r="K101" s="18">
        <v>500.0</v>
      </c>
      <c r="L101" s="16"/>
      <c r="M101" s="16"/>
      <c r="N101" s="16"/>
      <c r="O101" s="16"/>
      <c r="P101" s="19">
        <v>500.0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44739.0</v>
      </c>
      <c r="C102" s="14" t="s">
        <v>3803</v>
      </c>
      <c r="D102" s="15">
        <v>64457.0</v>
      </c>
      <c r="E102" s="15" t="s">
        <v>268</v>
      </c>
      <c r="F102" s="16"/>
      <c r="G102" s="16"/>
      <c r="H102" s="23"/>
      <c r="I102" s="24">
        <v>300.0</v>
      </c>
      <c r="J102" s="24"/>
      <c r="K102" s="18"/>
      <c r="L102" s="16"/>
      <c r="M102" s="16"/>
      <c r="N102" s="16"/>
      <c r="O102" s="16"/>
      <c r="P102" s="19">
        <v>300.0</v>
      </c>
      <c r="Q102" s="20">
        <f t="shared" si="1"/>
        <v>0</v>
      </c>
      <c r="R102" s="19" t="s">
        <v>24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44739.0</v>
      </c>
      <c r="C103" s="14" t="s">
        <v>3804</v>
      </c>
      <c r="D103" s="15">
        <v>51697.0</v>
      </c>
      <c r="E103" s="15" t="s">
        <v>616</v>
      </c>
      <c r="F103" s="16"/>
      <c r="G103" s="16"/>
      <c r="H103" s="23"/>
      <c r="I103" s="24">
        <v>2850.0</v>
      </c>
      <c r="J103" s="24"/>
      <c r="K103" s="18"/>
      <c r="L103" s="16"/>
      <c r="M103" s="16"/>
      <c r="N103" s="16"/>
      <c r="O103" s="16"/>
      <c r="P103" s="19">
        <v>2850.0</v>
      </c>
      <c r="Q103" s="20">
        <f t="shared" si="1"/>
        <v>0</v>
      </c>
      <c r="R103" s="19" t="s">
        <v>1283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44739.0</v>
      </c>
      <c r="C104" s="14" t="s">
        <v>3805</v>
      </c>
      <c r="D104" s="15">
        <v>71782.0</v>
      </c>
      <c r="E104" s="15" t="s">
        <v>3806</v>
      </c>
      <c r="F104" s="16"/>
      <c r="G104" s="16"/>
      <c r="H104" s="23"/>
      <c r="I104" s="24"/>
      <c r="J104" s="24">
        <v>540.0</v>
      </c>
      <c r="K104" s="18"/>
      <c r="L104" s="16"/>
      <c r="M104" s="16"/>
      <c r="N104" s="16"/>
      <c r="O104" s="16"/>
      <c r="P104" s="19">
        <v>540.0</v>
      </c>
      <c r="Q104" s="20">
        <f t="shared" si="1"/>
        <v>0</v>
      </c>
      <c r="R104" s="19" t="s">
        <v>24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44739.0</v>
      </c>
      <c r="C105" s="14" t="s">
        <v>3807</v>
      </c>
      <c r="D105" s="15">
        <v>54409.0</v>
      </c>
      <c r="E105" s="15" t="s">
        <v>652</v>
      </c>
      <c r="F105" s="16"/>
      <c r="G105" s="16"/>
      <c r="H105" s="23"/>
      <c r="I105" s="24"/>
      <c r="J105" s="24">
        <v>10000.0</v>
      </c>
      <c r="K105" s="18"/>
      <c r="L105" s="16"/>
      <c r="M105" s="16"/>
      <c r="N105" s="16"/>
      <c r="O105" s="16"/>
      <c r="P105" s="19">
        <v>10000.0</v>
      </c>
      <c r="Q105" s="20">
        <f t="shared" si="1"/>
        <v>0</v>
      </c>
      <c r="R105" s="19" t="s">
        <v>1283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44739.0</v>
      </c>
      <c r="C106" s="14" t="s">
        <v>3808</v>
      </c>
      <c r="D106" s="15">
        <v>10697.0</v>
      </c>
      <c r="E106" s="15" t="s">
        <v>490</v>
      </c>
      <c r="F106" s="16"/>
      <c r="G106" s="18">
        <v>2500.0</v>
      </c>
      <c r="H106" s="23"/>
      <c r="I106" s="24"/>
      <c r="J106" s="24"/>
      <c r="K106" s="18"/>
      <c r="L106" s="16"/>
      <c r="M106" s="16"/>
      <c r="N106" s="16"/>
      <c r="O106" s="16"/>
      <c r="P106" s="19">
        <v>2500.0</v>
      </c>
      <c r="Q106" s="20">
        <f t="shared" si="1"/>
        <v>0</v>
      </c>
      <c r="R106" s="19" t="s">
        <v>48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44739.0</v>
      </c>
      <c r="C107" s="14" t="s">
        <v>3809</v>
      </c>
      <c r="D107" s="15">
        <v>10697.0</v>
      </c>
      <c r="E107" s="15" t="s">
        <v>490</v>
      </c>
      <c r="F107" s="18">
        <v>50.0</v>
      </c>
      <c r="G107" s="16"/>
      <c r="H107" s="23"/>
      <c r="I107" s="24"/>
      <c r="J107" s="24"/>
      <c r="K107" s="18"/>
      <c r="L107" s="16"/>
      <c r="M107" s="16"/>
      <c r="N107" s="16"/>
      <c r="O107" s="16"/>
      <c r="P107" s="19">
        <v>50.0</v>
      </c>
      <c r="Q107" s="20">
        <f t="shared" si="1"/>
        <v>0</v>
      </c>
      <c r="R107" s="19" t="s">
        <v>79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44739.0</v>
      </c>
      <c r="C108" s="14" t="s">
        <v>3810</v>
      </c>
      <c r="D108" s="15">
        <v>10006.0</v>
      </c>
      <c r="E108" s="15" t="s">
        <v>37</v>
      </c>
      <c r="F108" s="16"/>
      <c r="G108" s="16"/>
      <c r="H108" s="23"/>
      <c r="I108" s="24">
        <v>2030.0</v>
      </c>
      <c r="J108" s="24"/>
      <c r="K108" s="18"/>
      <c r="L108" s="16"/>
      <c r="M108" s="16"/>
      <c r="N108" s="16"/>
      <c r="O108" s="16"/>
      <c r="P108" s="19">
        <v>2030.0</v>
      </c>
      <c r="Q108" s="20">
        <f t="shared" si="1"/>
        <v>0</v>
      </c>
      <c r="R108" s="19" t="s">
        <v>79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44738.0</v>
      </c>
      <c r="C109" s="14" t="s">
        <v>3811</v>
      </c>
      <c r="D109" s="15">
        <v>51017.0</v>
      </c>
      <c r="E109" s="15" t="s">
        <v>228</v>
      </c>
      <c r="F109" s="16"/>
      <c r="G109" s="16"/>
      <c r="H109" s="23">
        <v>60600.0</v>
      </c>
      <c r="I109" s="24"/>
      <c r="J109" s="24"/>
      <c r="K109" s="18"/>
      <c r="L109" s="16"/>
      <c r="M109" s="16"/>
      <c r="N109" s="16"/>
      <c r="O109" s="16"/>
      <c r="P109" s="19">
        <v>60600.0</v>
      </c>
      <c r="Q109" s="20">
        <f t="shared" si="1"/>
        <v>0</v>
      </c>
      <c r="R109" s="19"/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44739.0</v>
      </c>
      <c r="C110" s="14" t="s">
        <v>3812</v>
      </c>
      <c r="D110" s="15">
        <v>51406.0</v>
      </c>
      <c r="E110" s="15" t="s">
        <v>367</v>
      </c>
      <c r="F110" s="16"/>
      <c r="G110" s="16"/>
      <c r="H110" s="23">
        <v>17000.0</v>
      </c>
      <c r="I110" s="24"/>
      <c r="J110" s="24"/>
      <c r="K110" s="18"/>
      <c r="L110" s="16"/>
      <c r="M110" s="16"/>
      <c r="N110" s="16"/>
      <c r="O110" s="16"/>
      <c r="P110" s="19">
        <v>17000.0</v>
      </c>
      <c r="Q110" s="20">
        <f t="shared" si="1"/>
        <v>0</v>
      </c>
      <c r="R110" s="19"/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44739.0</v>
      </c>
      <c r="C111" s="14" t="s">
        <v>3813</v>
      </c>
      <c r="D111" s="15">
        <v>51406.0</v>
      </c>
      <c r="E111" s="15" t="s">
        <v>367</v>
      </c>
      <c r="F111" s="16"/>
      <c r="G111" s="16"/>
      <c r="H111" s="23">
        <v>15000.0</v>
      </c>
      <c r="I111" s="24"/>
      <c r="J111" s="24"/>
      <c r="K111" s="18"/>
      <c r="L111" s="16"/>
      <c r="M111" s="16"/>
      <c r="N111" s="16"/>
      <c r="O111" s="16"/>
      <c r="P111" s="19">
        <v>15000.0</v>
      </c>
      <c r="Q111" s="20">
        <f t="shared" si="1"/>
        <v>0</v>
      </c>
      <c r="R111" s="19"/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44739.0</v>
      </c>
      <c r="C112" s="14" t="s">
        <v>3814</v>
      </c>
      <c r="D112" s="15">
        <v>50342.0</v>
      </c>
      <c r="E112" s="15" t="s">
        <v>298</v>
      </c>
      <c r="F112" s="16"/>
      <c r="G112" s="18"/>
      <c r="H112" s="38">
        <v>10000.0</v>
      </c>
      <c r="I112" s="24"/>
      <c r="J112" s="24"/>
      <c r="K112" s="18"/>
      <c r="L112" s="16"/>
      <c r="M112" s="16"/>
      <c r="N112" s="16"/>
      <c r="O112" s="16"/>
      <c r="P112" s="19">
        <v>10000.0</v>
      </c>
      <c r="Q112" s="20">
        <f t="shared" si="1"/>
        <v>0</v>
      </c>
      <c r="R112" s="19"/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44739.0</v>
      </c>
      <c r="C113" s="14" t="s">
        <v>3815</v>
      </c>
      <c r="D113" s="15">
        <v>50342.0</v>
      </c>
      <c r="E113" s="15" t="s">
        <v>298</v>
      </c>
      <c r="F113" s="16"/>
      <c r="G113" s="18"/>
      <c r="H113" s="39">
        <v>1250.0</v>
      </c>
      <c r="I113" s="24"/>
      <c r="J113" s="24"/>
      <c r="K113" s="18"/>
      <c r="L113" s="16"/>
      <c r="M113" s="16"/>
      <c r="N113" s="16"/>
      <c r="O113" s="16"/>
      <c r="P113" s="19">
        <v>1250.0</v>
      </c>
      <c r="Q113" s="20">
        <f t="shared" si="1"/>
        <v>0</v>
      </c>
      <c r="R113" s="19"/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44739.0</v>
      </c>
      <c r="C114" s="14" t="s">
        <v>3816</v>
      </c>
      <c r="D114" s="15">
        <v>49918.0</v>
      </c>
      <c r="E114" s="15" t="s">
        <v>944</v>
      </c>
      <c r="F114" s="16"/>
      <c r="G114" s="18"/>
      <c r="H114" s="39">
        <v>8100.0</v>
      </c>
      <c r="I114" s="24"/>
      <c r="J114" s="24"/>
      <c r="K114" s="18"/>
      <c r="L114" s="16"/>
      <c r="M114" s="16"/>
      <c r="N114" s="16"/>
      <c r="O114" s="16"/>
      <c r="P114" s="19">
        <v>8100.0</v>
      </c>
      <c r="Q114" s="20">
        <f t="shared" si="1"/>
        <v>0</v>
      </c>
      <c r="R114" s="19"/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44739.0</v>
      </c>
      <c r="C115" s="14" t="s">
        <v>3817</v>
      </c>
      <c r="D115" s="15">
        <v>64457.0</v>
      </c>
      <c r="E115" s="15" t="s">
        <v>268</v>
      </c>
      <c r="F115" s="16"/>
      <c r="G115" s="16"/>
      <c r="H115" s="23"/>
      <c r="I115" s="24"/>
      <c r="J115" s="24"/>
      <c r="K115" s="18">
        <v>3600.0</v>
      </c>
      <c r="L115" s="16"/>
      <c r="M115" s="16"/>
      <c r="N115" s="16"/>
      <c r="O115" s="16"/>
      <c r="P115" s="19">
        <v>3600.0</v>
      </c>
      <c r="Q115" s="20">
        <f t="shared" si="1"/>
        <v>0</v>
      </c>
      <c r="R115" s="19"/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44739.0</v>
      </c>
      <c r="C116" s="14" t="s">
        <v>3818</v>
      </c>
      <c r="D116" s="15">
        <v>56806.0</v>
      </c>
      <c r="E116" s="15" t="s">
        <v>3819</v>
      </c>
      <c r="F116" s="16"/>
      <c r="G116" s="16"/>
      <c r="H116" s="23"/>
      <c r="I116" s="24"/>
      <c r="J116" s="24"/>
      <c r="K116" s="18">
        <v>3600.0</v>
      </c>
      <c r="L116" s="16"/>
      <c r="M116" s="16"/>
      <c r="N116" s="16"/>
      <c r="O116" s="16"/>
      <c r="P116" s="19">
        <v>3600.0</v>
      </c>
      <c r="Q116" s="20">
        <f t="shared" si="1"/>
        <v>0</v>
      </c>
      <c r="R116" s="19"/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/>
      <c r="B117" s="27"/>
      <c r="C117" s="27"/>
      <c r="D117" s="27"/>
      <c r="E117" s="27"/>
      <c r="F117" s="28">
        <f t="shared" ref="F117:Q117" si="2">SUM(F5:F116)</f>
        <v>550</v>
      </c>
      <c r="G117" s="28">
        <f t="shared" si="2"/>
        <v>29200</v>
      </c>
      <c r="H117" s="28">
        <f t="shared" si="2"/>
        <v>223200</v>
      </c>
      <c r="I117" s="28">
        <f t="shared" si="2"/>
        <v>1015651</v>
      </c>
      <c r="J117" s="28">
        <f t="shared" si="2"/>
        <v>122854</v>
      </c>
      <c r="K117" s="28">
        <f t="shared" si="2"/>
        <v>19300</v>
      </c>
      <c r="L117" s="28">
        <f t="shared" si="2"/>
        <v>0</v>
      </c>
      <c r="M117" s="28">
        <f t="shared" si="2"/>
        <v>0</v>
      </c>
      <c r="N117" s="28">
        <f t="shared" si="2"/>
        <v>0</v>
      </c>
      <c r="O117" s="28">
        <f t="shared" si="2"/>
        <v>0</v>
      </c>
      <c r="P117" s="30">
        <f t="shared" si="2"/>
        <v>1410755</v>
      </c>
      <c r="Q117" s="20">
        <f t="shared" si="2"/>
        <v>0</v>
      </c>
      <c r="R117" s="27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31"/>
      <c r="B118" s="31"/>
      <c r="C118" s="31"/>
      <c r="D118" s="31"/>
      <c r="E118" s="31"/>
      <c r="F118" s="32">
        <f>SUM(F117+G117+H117+I117+J117+K117+L117+M117+N117+O117)</f>
        <v>1410755</v>
      </c>
      <c r="G118" s="6"/>
      <c r="H118" s="6"/>
      <c r="I118" s="6"/>
      <c r="J118" s="6"/>
      <c r="K118" s="6"/>
      <c r="L118" s="7"/>
      <c r="M118" s="33"/>
      <c r="N118" s="33"/>
      <c r="O118" s="33"/>
      <c r="P118" s="21"/>
      <c r="Q118" s="21"/>
      <c r="R118" s="3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44" t="s">
        <v>3090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</sheetData>
  <mergeCells count="19">
    <mergeCell ref="E2:E4"/>
    <mergeCell ref="F3:F4"/>
    <mergeCell ref="G3:H3"/>
    <mergeCell ref="I3:J3"/>
    <mergeCell ref="K3:K4"/>
    <mergeCell ref="L3:L4"/>
    <mergeCell ref="F118:L11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5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3820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44739.0</v>
      </c>
      <c r="C5" s="14" t="s">
        <v>3821</v>
      </c>
      <c r="D5" s="15">
        <v>37077.0</v>
      </c>
      <c r="E5" s="15" t="s">
        <v>2059</v>
      </c>
      <c r="F5" s="18"/>
      <c r="G5" s="18"/>
      <c r="H5" s="23"/>
      <c r="I5" s="24"/>
      <c r="J5" s="18">
        <v>5150.0</v>
      </c>
      <c r="K5" s="18"/>
      <c r="L5" s="16"/>
      <c r="M5" s="16"/>
      <c r="N5" s="16"/>
      <c r="O5" s="16"/>
      <c r="P5" s="19">
        <v>5150.0</v>
      </c>
      <c r="Q5" s="20">
        <f t="shared" ref="Q5:Q107" si="1">SUM(F5+G5+H5+I5+J5+K5+L5+M5+N5+O5-P5)</f>
        <v>0</v>
      </c>
      <c r="R5" s="19" t="s">
        <v>1283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44739.0</v>
      </c>
      <c r="C6" s="14" t="s">
        <v>3822</v>
      </c>
      <c r="D6" s="15">
        <v>10271.0</v>
      </c>
      <c r="E6" s="15" t="s">
        <v>419</v>
      </c>
      <c r="F6" s="18"/>
      <c r="G6" s="18">
        <v>2440.0</v>
      </c>
      <c r="H6" s="17"/>
      <c r="I6" s="24"/>
      <c r="J6" s="24"/>
      <c r="K6" s="18"/>
      <c r="L6" s="16"/>
      <c r="M6" s="16"/>
      <c r="N6" s="16"/>
      <c r="O6" s="16"/>
      <c r="P6" s="19">
        <v>2440.0</v>
      </c>
      <c r="Q6" s="20">
        <f t="shared" si="1"/>
        <v>0</v>
      </c>
      <c r="R6" s="19" t="s">
        <v>48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44739.0</v>
      </c>
      <c r="C7" s="14" t="s">
        <v>3823</v>
      </c>
      <c r="D7" s="15">
        <v>10271.0</v>
      </c>
      <c r="E7" s="15" t="s">
        <v>419</v>
      </c>
      <c r="F7" s="18">
        <v>300.0</v>
      </c>
      <c r="G7" s="18">
        <v>3900.0</v>
      </c>
      <c r="H7" s="17"/>
      <c r="I7" s="24"/>
      <c r="J7" s="18"/>
      <c r="K7" s="16"/>
      <c r="L7" s="16"/>
      <c r="M7" s="16"/>
      <c r="N7" s="16"/>
      <c r="O7" s="16"/>
      <c r="P7" s="19">
        <v>4200.0</v>
      </c>
      <c r="Q7" s="20">
        <f t="shared" si="1"/>
        <v>0</v>
      </c>
      <c r="R7" s="19" t="s">
        <v>48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44739.0</v>
      </c>
      <c r="C8" s="14" t="s">
        <v>3824</v>
      </c>
      <c r="D8" s="15">
        <v>57499.0</v>
      </c>
      <c r="E8" s="15" t="s">
        <v>177</v>
      </c>
      <c r="F8" s="16"/>
      <c r="G8" s="16"/>
      <c r="H8" s="17"/>
      <c r="I8" s="24"/>
      <c r="J8" s="18">
        <v>3500.0</v>
      </c>
      <c r="K8" s="18"/>
      <c r="L8" s="16"/>
      <c r="M8" s="16"/>
      <c r="N8" s="16"/>
      <c r="O8" s="16"/>
      <c r="P8" s="19">
        <v>3500.0</v>
      </c>
      <c r="Q8" s="20">
        <f t="shared" si="1"/>
        <v>0</v>
      </c>
      <c r="R8" s="19" t="s">
        <v>48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44740.0</v>
      </c>
      <c r="C9" s="14" t="s">
        <v>3825</v>
      </c>
      <c r="D9" s="15">
        <v>66838.0</v>
      </c>
      <c r="E9" s="15" t="s">
        <v>1150</v>
      </c>
      <c r="F9" s="18"/>
      <c r="G9" s="16"/>
      <c r="H9" s="17"/>
      <c r="I9" s="24">
        <v>8400.0</v>
      </c>
      <c r="J9" s="24"/>
      <c r="K9" s="18"/>
      <c r="L9" s="16"/>
      <c r="M9" s="16"/>
      <c r="N9" s="16"/>
      <c r="O9" s="16"/>
      <c r="P9" s="19">
        <v>8400.0</v>
      </c>
      <c r="Q9" s="20">
        <f t="shared" si="1"/>
        <v>0</v>
      </c>
      <c r="R9" s="19" t="s">
        <v>1283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44740.0</v>
      </c>
      <c r="C10" s="14" t="s">
        <v>3826</v>
      </c>
      <c r="D10" s="15">
        <v>53283.0</v>
      </c>
      <c r="E10" s="15" t="s">
        <v>199</v>
      </c>
      <c r="F10" s="16"/>
      <c r="G10" s="16"/>
      <c r="H10" s="17"/>
      <c r="I10" s="24">
        <v>5000.0</v>
      </c>
      <c r="J10" s="24"/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79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44740.0</v>
      </c>
      <c r="C11" s="14" t="s">
        <v>3827</v>
      </c>
      <c r="D11" s="15">
        <v>22332.0</v>
      </c>
      <c r="E11" s="15" t="s">
        <v>402</v>
      </c>
      <c r="F11" s="16"/>
      <c r="G11" s="18"/>
      <c r="H11" s="23"/>
      <c r="I11" s="24">
        <v>3900.0</v>
      </c>
      <c r="J11" s="24"/>
      <c r="K11" s="18"/>
      <c r="L11" s="16"/>
      <c r="M11" s="16"/>
      <c r="N11" s="16"/>
      <c r="O11" s="16"/>
      <c r="P11" s="19">
        <v>3900.0</v>
      </c>
      <c r="Q11" s="20">
        <f t="shared" si="1"/>
        <v>0</v>
      </c>
      <c r="R11" s="19" t="s">
        <v>1283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44740.0</v>
      </c>
      <c r="C12" s="14" t="s">
        <v>3828</v>
      </c>
      <c r="D12" s="15">
        <v>57026.0</v>
      </c>
      <c r="E12" s="15" t="s">
        <v>3829</v>
      </c>
      <c r="F12" s="16"/>
      <c r="G12" s="16"/>
      <c r="H12" s="23"/>
      <c r="I12" s="24">
        <v>300.0</v>
      </c>
      <c r="J12" s="24"/>
      <c r="K12" s="18"/>
      <c r="L12" s="16"/>
      <c r="M12" s="16"/>
      <c r="N12" s="16"/>
      <c r="O12" s="16"/>
      <c r="P12" s="19">
        <v>300.0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44740.0</v>
      </c>
      <c r="C13" s="14" t="s">
        <v>3830</v>
      </c>
      <c r="D13" s="15">
        <v>22332.0</v>
      </c>
      <c r="E13" s="15" t="s">
        <v>402</v>
      </c>
      <c r="F13" s="18"/>
      <c r="G13" s="16"/>
      <c r="H13" s="23"/>
      <c r="I13" s="24">
        <v>1400.0</v>
      </c>
      <c r="J13" s="24"/>
      <c r="K13" s="18"/>
      <c r="L13" s="16"/>
      <c r="M13" s="16"/>
      <c r="N13" s="16"/>
      <c r="O13" s="16"/>
      <c r="P13" s="19">
        <v>1400.0</v>
      </c>
      <c r="Q13" s="20">
        <f t="shared" si="1"/>
        <v>0</v>
      </c>
      <c r="R13" s="19" t="s">
        <v>1283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44740.0</v>
      </c>
      <c r="C14" s="14" t="s">
        <v>3831</v>
      </c>
      <c r="D14" s="15">
        <v>62867.0</v>
      </c>
      <c r="E14" s="15" t="s">
        <v>197</v>
      </c>
      <c r="F14" s="18"/>
      <c r="G14" s="16"/>
      <c r="H14" s="23"/>
      <c r="I14" s="24">
        <v>17000.0</v>
      </c>
      <c r="J14" s="24"/>
      <c r="K14" s="18"/>
      <c r="L14" s="16"/>
      <c r="M14" s="16"/>
      <c r="N14" s="16"/>
      <c r="O14" s="16"/>
      <c r="P14" s="19">
        <v>17000.0</v>
      </c>
      <c r="Q14" s="20">
        <f t="shared" si="1"/>
        <v>0</v>
      </c>
      <c r="R14" s="19" t="s">
        <v>79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44740.0</v>
      </c>
      <c r="C15" s="14" t="s">
        <v>3832</v>
      </c>
      <c r="D15" s="15">
        <v>45096.0</v>
      </c>
      <c r="E15" s="15" t="s">
        <v>169</v>
      </c>
      <c r="F15" s="18"/>
      <c r="G15" s="16"/>
      <c r="H15" s="23"/>
      <c r="I15" s="24">
        <v>15000.0</v>
      </c>
      <c r="J15" s="24"/>
      <c r="K15" s="18"/>
      <c r="L15" s="16"/>
      <c r="M15" s="16"/>
      <c r="N15" s="16"/>
      <c r="O15" s="16"/>
      <c r="P15" s="19">
        <v>15000.0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44740.0</v>
      </c>
      <c r="C16" s="14" t="s">
        <v>3833</v>
      </c>
      <c r="D16" s="15">
        <v>64990.0</v>
      </c>
      <c r="E16" s="15" t="s">
        <v>3834</v>
      </c>
      <c r="F16" s="18"/>
      <c r="G16" s="16"/>
      <c r="H16" s="23"/>
      <c r="I16" s="24">
        <v>27000.0</v>
      </c>
      <c r="J16" s="24"/>
      <c r="K16" s="18"/>
      <c r="L16" s="16"/>
      <c r="M16" s="16"/>
      <c r="N16" s="16"/>
      <c r="O16" s="16"/>
      <c r="P16" s="19">
        <v>27000.0</v>
      </c>
      <c r="Q16" s="20">
        <f t="shared" si="1"/>
        <v>0</v>
      </c>
      <c r="R16" s="19" t="s">
        <v>24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44740.0</v>
      </c>
      <c r="C17" s="14" t="s">
        <v>3835</v>
      </c>
      <c r="D17" s="15">
        <v>71055.0</v>
      </c>
      <c r="E17" s="15" t="s">
        <v>1103</v>
      </c>
      <c r="F17" s="18"/>
      <c r="G17" s="16"/>
      <c r="H17" s="23"/>
      <c r="I17" s="24">
        <v>3350.0</v>
      </c>
      <c r="J17" s="24"/>
      <c r="K17" s="18"/>
      <c r="L17" s="16"/>
      <c r="M17" s="16"/>
      <c r="N17" s="16"/>
      <c r="O17" s="16"/>
      <c r="P17" s="19">
        <v>3350.0</v>
      </c>
      <c r="Q17" s="20">
        <f t="shared" si="1"/>
        <v>0</v>
      </c>
      <c r="R17" s="19" t="s">
        <v>79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44740.0</v>
      </c>
      <c r="C18" s="14" t="s">
        <v>3836</v>
      </c>
      <c r="D18" s="15">
        <v>54211.0</v>
      </c>
      <c r="E18" s="15" t="s">
        <v>53</v>
      </c>
      <c r="F18" s="18"/>
      <c r="G18" s="16"/>
      <c r="H18" s="23"/>
      <c r="I18" s="24">
        <v>300.0</v>
      </c>
      <c r="J18" s="24"/>
      <c r="K18" s="18"/>
      <c r="L18" s="16"/>
      <c r="M18" s="16"/>
      <c r="N18" s="16"/>
      <c r="O18" s="16"/>
      <c r="P18" s="19">
        <v>300.0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44740.0</v>
      </c>
      <c r="C19" s="14" t="s">
        <v>3837</v>
      </c>
      <c r="D19" s="15">
        <v>54517.0</v>
      </c>
      <c r="E19" s="15" t="s">
        <v>3838</v>
      </c>
      <c r="F19" s="18"/>
      <c r="G19" s="16"/>
      <c r="H19" s="23"/>
      <c r="I19" s="24"/>
      <c r="J19" s="24">
        <v>10000.0</v>
      </c>
      <c r="K19" s="18"/>
      <c r="L19" s="16"/>
      <c r="M19" s="16"/>
      <c r="N19" s="16"/>
      <c r="O19" s="16"/>
      <c r="P19" s="19">
        <v>10000.0</v>
      </c>
      <c r="Q19" s="20">
        <f t="shared" si="1"/>
        <v>0</v>
      </c>
      <c r="R19" s="19" t="s">
        <v>1283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44740.0</v>
      </c>
      <c r="C20" s="14" t="s">
        <v>3839</v>
      </c>
      <c r="D20" s="15">
        <v>35227.0</v>
      </c>
      <c r="E20" s="15" t="s">
        <v>431</v>
      </c>
      <c r="F20" s="18"/>
      <c r="G20" s="16"/>
      <c r="H20" s="23"/>
      <c r="I20" s="24">
        <v>5000.0</v>
      </c>
      <c r="J20" s="24"/>
      <c r="K20" s="18"/>
      <c r="L20" s="16"/>
      <c r="M20" s="16"/>
      <c r="N20" s="16"/>
      <c r="O20" s="16"/>
      <c r="P20" s="19">
        <v>5000.0</v>
      </c>
      <c r="Q20" s="20">
        <f t="shared" si="1"/>
        <v>0</v>
      </c>
      <c r="R20" s="19" t="s">
        <v>79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44740.0</v>
      </c>
      <c r="C21" s="14" t="s">
        <v>3840</v>
      </c>
      <c r="D21" s="15">
        <v>43092.0</v>
      </c>
      <c r="E21" s="15" t="s">
        <v>3841</v>
      </c>
      <c r="F21" s="18"/>
      <c r="G21" s="16"/>
      <c r="H21" s="23"/>
      <c r="I21" s="24">
        <v>2500.0</v>
      </c>
      <c r="J21" s="24"/>
      <c r="K21" s="18"/>
      <c r="L21" s="16"/>
      <c r="M21" s="16"/>
      <c r="N21" s="16"/>
      <c r="O21" s="16"/>
      <c r="P21" s="19">
        <v>2500.0</v>
      </c>
      <c r="Q21" s="20">
        <f t="shared" si="1"/>
        <v>0</v>
      </c>
      <c r="R21" s="19" t="s">
        <v>24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44740.0</v>
      </c>
      <c r="C22" s="14" t="s">
        <v>3842</v>
      </c>
      <c r="D22" s="15">
        <v>14356.0</v>
      </c>
      <c r="E22" s="15" t="s">
        <v>3843</v>
      </c>
      <c r="F22" s="18"/>
      <c r="G22" s="16"/>
      <c r="H22" s="23"/>
      <c r="I22" s="24">
        <v>1140.0</v>
      </c>
      <c r="J22" s="24"/>
      <c r="K22" s="18"/>
      <c r="L22" s="16"/>
      <c r="M22" s="16"/>
      <c r="N22" s="16"/>
      <c r="O22" s="16"/>
      <c r="P22" s="19">
        <v>1140.0</v>
      </c>
      <c r="Q22" s="20">
        <f t="shared" si="1"/>
        <v>0</v>
      </c>
      <c r="R22" s="19" t="s">
        <v>79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44740.0</v>
      </c>
      <c r="C23" s="14" t="s">
        <v>3844</v>
      </c>
      <c r="D23" s="15">
        <v>22332.0</v>
      </c>
      <c r="E23" s="15" t="s">
        <v>402</v>
      </c>
      <c r="F23" s="18"/>
      <c r="G23" s="16"/>
      <c r="H23" s="23"/>
      <c r="I23" s="24">
        <v>20000.0</v>
      </c>
      <c r="J23" s="24"/>
      <c r="K23" s="18"/>
      <c r="L23" s="16"/>
      <c r="M23" s="16"/>
      <c r="N23" s="16"/>
      <c r="O23" s="16"/>
      <c r="P23" s="19">
        <v>20000.0</v>
      </c>
      <c r="Q23" s="20">
        <f t="shared" si="1"/>
        <v>0</v>
      </c>
      <c r="R23" s="19" t="s">
        <v>1283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44740.0</v>
      </c>
      <c r="C24" s="14" t="s">
        <v>3845</v>
      </c>
      <c r="D24" s="15">
        <v>36555.0</v>
      </c>
      <c r="E24" s="15" t="s">
        <v>232</v>
      </c>
      <c r="F24" s="18"/>
      <c r="G24" s="16"/>
      <c r="H24" s="23"/>
      <c r="I24" s="24">
        <v>26450.0</v>
      </c>
      <c r="J24" s="24"/>
      <c r="K24" s="18"/>
      <c r="L24" s="16"/>
      <c r="M24" s="16"/>
      <c r="N24" s="16"/>
      <c r="O24" s="16"/>
      <c r="P24" s="19">
        <v>26450.0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44740.0</v>
      </c>
      <c r="C25" s="14" t="s">
        <v>3846</v>
      </c>
      <c r="D25" s="15">
        <v>22978.0</v>
      </c>
      <c r="E25" s="15" t="s">
        <v>3847</v>
      </c>
      <c r="F25" s="18"/>
      <c r="G25" s="16"/>
      <c r="H25" s="23"/>
      <c r="I25" s="24">
        <v>3700.0</v>
      </c>
      <c r="J25" s="24"/>
      <c r="K25" s="18"/>
      <c r="L25" s="16"/>
      <c r="M25" s="16"/>
      <c r="N25" s="16"/>
      <c r="O25" s="16"/>
      <c r="P25" s="19">
        <v>3700.0</v>
      </c>
      <c r="Q25" s="20">
        <f t="shared" si="1"/>
        <v>0</v>
      </c>
      <c r="R25" s="19" t="s">
        <v>1283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44740.0</v>
      </c>
      <c r="C26" s="14" t="s">
        <v>3848</v>
      </c>
      <c r="D26" s="15">
        <v>53249.0</v>
      </c>
      <c r="E26" s="15" t="s">
        <v>26</v>
      </c>
      <c r="F26" s="18"/>
      <c r="G26" s="16"/>
      <c r="H26" s="23"/>
      <c r="I26" s="24"/>
      <c r="J26" s="24">
        <v>15600.0</v>
      </c>
      <c r="K26" s="18"/>
      <c r="L26" s="16"/>
      <c r="M26" s="16"/>
      <c r="N26" s="16"/>
      <c r="O26" s="16"/>
      <c r="P26" s="19">
        <v>15600.0</v>
      </c>
      <c r="Q26" s="20">
        <f t="shared" si="1"/>
        <v>0</v>
      </c>
      <c r="R26" s="19" t="s">
        <v>79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44740.0</v>
      </c>
      <c r="C27" s="14" t="s">
        <v>3849</v>
      </c>
      <c r="D27" s="15">
        <v>50173.0</v>
      </c>
      <c r="E27" s="15" t="s">
        <v>466</v>
      </c>
      <c r="F27" s="18"/>
      <c r="G27" s="16"/>
      <c r="H27" s="23"/>
      <c r="I27" s="24"/>
      <c r="J27" s="24">
        <v>2500.0</v>
      </c>
      <c r="K27" s="18"/>
      <c r="L27" s="16"/>
      <c r="M27" s="16"/>
      <c r="N27" s="16"/>
      <c r="O27" s="16"/>
      <c r="P27" s="19">
        <v>2500.0</v>
      </c>
      <c r="Q27" s="20">
        <f t="shared" si="1"/>
        <v>0</v>
      </c>
      <c r="R27" s="19" t="s">
        <v>79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44740.0</v>
      </c>
      <c r="C28" s="14" t="s">
        <v>3850</v>
      </c>
      <c r="D28" s="15">
        <v>51876.0</v>
      </c>
      <c r="E28" s="15" t="s">
        <v>97</v>
      </c>
      <c r="F28" s="18"/>
      <c r="G28" s="16"/>
      <c r="H28" s="23"/>
      <c r="I28" s="24">
        <v>30000.0</v>
      </c>
      <c r="J28" s="24"/>
      <c r="K28" s="18"/>
      <c r="L28" s="16"/>
      <c r="M28" s="16"/>
      <c r="N28" s="16"/>
      <c r="O28" s="16"/>
      <c r="P28" s="19">
        <v>30000.0</v>
      </c>
      <c r="Q28" s="20">
        <f t="shared" si="1"/>
        <v>0</v>
      </c>
      <c r="R28" s="19" t="s">
        <v>79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44740.0</v>
      </c>
      <c r="C29" s="14" t="s">
        <v>3851</v>
      </c>
      <c r="D29" s="15">
        <v>71806.0</v>
      </c>
      <c r="E29" s="15" t="s">
        <v>3852</v>
      </c>
      <c r="F29" s="18"/>
      <c r="G29" s="16"/>
      <c r="H29" s="23"/>
      <c r="I29" s="24"/>
      <c r="J29" s="24">
        <v>27000.0</v>
      </c>
      <c r="K29" s="18"/>
      <c r="L29" s="16"/>
      <c r="M29" s="16"/>
      <c r="N29" s="16"/>
      <c r="O29" s="16"/>
      <c r="P29" s="19">
        <v>27000.0</v>
      </c>
      <c r="Q29" s="20">
        <f t="shared" si="1"/>
        <v>0</v>
      </c>
      <c r="R29" s="19" t="s">
        <v>24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44740.0</v>
      </c>
      <c r="C30" s="14" t="s">
        <v>3853</v>
      </c>
      <c r="D30" s="15">
        <v>58978.0</v>
      </c>
      <c r="E30" s="15" t="s">
        <v>836</v>
      </c>
      <c r="F30" s="18"/>
      <c r="G30" s="16"/>
      <c r="H30" s="23"/>
      <c r="I30" s="24">
        <v>2500.0</v>
      </c>
      <c r="J30" s="24"/>
      <c r="K30" s="18"/>
      <c r="L30" s="16"/>
      <c r="M30" s="16"/>
      <c r="N30" s="16"/>
      <c r="O30" s="16"/>
      <c r="P30" s="19">
        <v>2500.0</v>
      </c>
      <c r="Q30" s="20">
        <f t="shared" si="1"/>
        <v>0</v>
      </c>
      <c r="R30" s="19" t="s">
        <v>79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44740.0</v>
      </c>
      <c r="C31" s="14" t="s">
        <v>3854</v>
      </c>
      <c r="D31" s="15">
        <v>30895.0</v>
      </c>
      <c r="E31" s="15" t="s">
        <v>41</v>
      </c>
      <c r="F31" s="18"/>
      <c r="G31" s="16"/>
      <c r="H31" s="23"/>
      <c r="I31" s="24"/>
      <c r="J31" s="24">
        <v>24250.0</v>
      </c>
      <c r="K31" s="18"/>
      <c r="L31" s="16"/>
      <c r="M31" s="16"/>
      <c r="N31" s="16"/>
      <c r="O31" s="16"/>
      <c r="P31" s="19">
        <v>24250.0</v>
      </c>
      <c r="Q31" s="20">
        <f t="shared" si="1"/>
        <v>0</v>
      </c>
      <c r="R31" s="19" t="s">
        <v>24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44740.0</v>
      </c>
      <c r="C32" s="14" t="s">
        <v>3855</v>
      </c>
      <c r="D32" s="15">
        <v>71801.0</v>
      </c>
      <c r="E32" s="15" t="s">
        <v>3856</v>
      </c>
      <c r="F32" s="18"/>
      <c r="G32" s="16"/>
      <c r="H32" s="23"/>
      <c r="I32" s="24">
        <v>27000.0</v>
      </c>
      <c r="J32" s="24"/>
      <c r="K32" s="18"/>
      <c r="L32" s="16"/>
      <c r="M32" s="16"/>
      <c r="N32" s="16"/>
      <c r="O32" s="16"/>
      <c r="P32" s="19">
        <v>27000.0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44740.0</v>
      </c>
      <c r="C33" s="14" t="s">
        <v>3857</v>
      </c>
      <c r="D33" s="15">
        <v>51941.0</v>
      </c>
      <c r="E33" s="15" t="s">
        <v>1221</v>
      </c>
      <c r="F33" s="18"/>
      <c r="G33" s="16"/>
      <c r="H33" s="23"/>
      <c r="I33" s="24">
        <v>54500.0</v>
      </c>
      <c r="J33" s="24"/>
      <c r="K33" s="18"/>
      <c r="L33" s="16"/>
      <c r="M33" s="16"/>
      <c r="N33" s="16"/>
      <c r="O33" s="16"/>
      <c r="P33" s="19">
        <v>54500.0</v>
      </c>
      <c r="Q33" s="20">
        <f t="shared" si="1"/>
        <v>0</v>
      </c>
      <c r="R33" s="19" t="s">
        <v>48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44740.0</v>
      </c>
      <c r="C34" s="14" t="s">
        <v>3858</v>
      </c>
      <c r="D34" s="15">
        <v>54226.0</v>
      </c>
      <c r="E34" s="15" t="s">
        <v>446</v>
      </c>
      <c r="F34" s="18"/>
      <c r="G34" s="16"/>
      <c r="H34" s="23"/>
      <c r="I34" s="24">
        <v>1350.0</v>
      </c>
      <c r="J34" s="24"/>
      <c r="K34" s="18"/>
      <c r="L34" s="16"/>
      <c r="M34" s="16"/>
      <c r="N34" s="16"/>
      <c r="O34" s="16"/>
      <c r="P34" s="19">
        <v>1350.0</v>
      </c>
      <c r="Q34" s="20">
        <f t="shared" si="1"/>
        <v>0</v>
      </c>
      <c r="R34" s="19" t="s">
        <v>24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44740.0</v>
      </c>
      <c r="C35" s="14" t="s">
        <v>3859</v>
      </c>
      <c r="D35" s="15">
        <v>48910.0</v>
      </c>
      <c r="E35" s="15" t="s">
        <v>74</v>
      </c>
      <c r="F35" s="18"/>
      <c r="G35" s="16"/>
      <c r="H35" s="23"/>
      <c r="I35" s="24"/>
      <c r="J35" s="24">
        <v>7000.0</v>
      </c>
      <c r="K35" s="18"/>
      <c r="L35" s="16"/>
      <c r="M35" s="16"/>
      <c r="N35" s="16"/>
      <c r="O35" s="16"/>
      <c r="P35" s="19">
        <v>7000.0</v>
      </c>
      <c r="Q35" s="20">
        <f t="shared" si="1"/>
        <v>0</v>
      </c>
      <c r="R35" s="19" t="s">
        <v>1283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44740.0</v>
      </c>
      <c r="C36" s="14" t="s">
        <v>3860</v>
      </c>
      <c r="D36" s="15">
        <v>52396.0</v>
      </c>
      <c r="E36" s="15" t="s">
        <v>848</v>
      </c>
      <c r="F36" s="18"/>
      <c r="G36" s="16"/>
      <c r="H36" s="23"/>
      <c r="I36" s="24"/>
      <c r="J36" s="24">
        <v>30350.0</v>
      </c>
      <c r="K36" s="18"/>
      <c r="L36" s="16"/>
      <c r="M36" s="16"/>
      <c r="N36" s="16"/>
      <c r="O36" s="16"/>
      <c r="P36" s="19">
        <v>30350.0</v>
      </c>
      <c r="Q36" s="20">
        <f t="shared" si="1"/>
        <v>0</v>
      </c>
      <c r="R36" s="19" t="s">
        <v>79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44740.0</v>
      </c>
      <c r="C37" s="14" t="s">
        <v>3861</v>
      </c>
      <c r="D37" s="15">
        <v>58427.0</v>
      </c>
      <c r="E37" s="15" t="s">
        <v>1421</v>
      </c>
      <c r="F37" s="18">
        <v>5050.0</v>
      </c>
      <c r="G37" s="16"/>
      <c r="H37" s="23"/>
      <c r="I37" s="24"/>
      <c r="J37" s="24"/>
      <c r="K37" s="18"/>
      <c r="L37" s="16"/>
      <c r="M37" s="16"/>
      <c r="N37" s="16"/>
      <c r="O37" s="16"/>
      <c r="P37" s="19">
        <v>5050.0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44740.0</v>
      </c>
      <c r="C38" s="14" t="s">
        <v>3862</v>
      </c>
      <c r="D38" s="15">
        <v>52396.0</v>
      </c>
      <c r="E38" s="15" t="s">
        <v>848</v>
      </c>
      <c r="F38" s="18"/>
      <c r="G38" s="16"/>
      <c r="H38" s="23"/>
      <c r="I38" s="24"/>
      <c r="J38" s="24">
        <v>3150.0</v>
      </c>
      <c r="K38" s="18"/>
      <c r="L38" s="16"/>
      <c r="M38" s="16"/>
      <c r="N38" s="16"/>
      <c r="O38" s="16"/>
      <c r="P38" s="19">
        <v>3150.0</v>
      </c>
      <c r="Q38" s="20">
        <f t="shared" si="1"/>
        <v>0</v>
      </c>
      <c r="R38" s="19" t="s">
        <v>79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44740.0</v>
      </c>
      <c r="C39" s="14" t="s">
        <v>3863</v>
      </c>
      <c r="D39" s="15">
        <v>39317.0</v>
      </c>
      <c r="E39" s="15" t="s">
        <v>139</v>
      </c>
      <c r="F39" s="18"/>
      <c r="G39" s="16"/>
      <c r="H39" s="23"/>
      <c r="I39" s="24"/>
      <c r="J39" s="24">
        <v>15000.0</v>
      </c>
      <c r="K39" s="18"/>
      <c r="L39" s="16"/>
      <c r="M39" s="16"/>
      <c r="N39" s="16"/>
      <c r="O39" s="16"/>
      <c r="P39" s="19">
        <v>15000.0</v>
      </c>
      <c r="Q39" s="20">
        <f t="shared" si="1"/>
        <v>0</v>
      </c>
      <c r="R39" s="19" t="s">
        <v>79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44740.0</v>
      </c>
      <c r="C40" s="14" t="s">
        <v>3864</v>
      </c>
      <c r="D40" s="15">
        <v>67797.0</v>
      </c>
      <c r="E40" s="15" t="s">
        <v>2282</v>
      </c>
      <c r="F40" s="18"/>
      <c r="G40" s="16"/>
      <c r="H40" s="23">
        <v>397000.0</v>
      </c>
      <c r="I40" s="24"/>
      <c r="J40" s="24"/>
      <c r="K40" s="18"/>
      <c r="L40" s="16"/>
      <c r="M40" s="16"/>
      <c r="N40" s="16"/>
      <c r="O40" s="16"/>
      <c r="P40" s="19">
        <v>397000.0</v>
      </c>
      <c r="Q40" s="20">
        <f t="shared" si="1"/>
        <v>0</v>
      </c>
      <c r="R40" s="19" t="s">
        <v>48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44740.0</v>
      </c>
      <c r="C41" s="14" t="s">
        <v>3865</v>
      </c>
      <c r="D41" s="15">
        <v>47661.0</v>
      </c>
      <c r="E41" s="15" t="s">
        <v>3866</v>
      </c>
      <c r="F41" s="18"/>
      <c r="G41" s="16"/>
      <c r="H41" s="23"/>
      <c r="I41" s="24">
        <v>5150.0</v>
      </c>
      <c r="J41" s="24"/>
      <c r="K41" s="18"/>
      <c r="L41" s="16"/>
      <c r="M41" s="16"/>
      <c r="N41" s="16"/>
      <c r="O41" s="16"/>
      <c r="P41" s="19">
        <v>5150.0</v>
      </c>
      <c r="Q41" s="20">
        <f t="shared" si="1"/>
        <v>0</v>
      </c>
      <c r="R41" s="19" t="s">
        <v>1283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44740.0</v>
      </c>
      <c r="C42" s="14" t="s">
        <v>3867</v>
      </c>
      <c r="D42" s="15">
        <v>60849.0</v>
      </c>
      <c r="E42" s="15" t="s">
        <v>3868</v>
      </c>
      <c r="F42" s="18"/>
      <c r="G42" s="16"/>
      <c r="H42" s="23"/>
      <c r="I42" s="24">
        <v>13750.0</v>
      </c>
      <c r="J42" s="24"/>
      <c r="K42" s="18"/>
      <c r="L42" s="16"/>
      <c r="M42" s="16"/>
      <c r="N42" s="16"/>
      <c r="O42" s="16"/>
      <c r="P42" s="19">
        <v>13750.0</v>
      </c>
      <c r="Q42" s="20">
        <f t="shared" si="1"/>
        <v>0</v>
      </c>
      <c r="R42" s="19" t="s">
        <v>48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44740.0</v>
      </c>
      <c r="C43" s="14" t="s">
        <v>3869</v>
      </c>
      <c r="D43" s="15">
        <v>27066.0</v>
      </c>
      <c r="E43" s="15" t="s">
        <v>996</v>
      </c>
      <c r="F43" s="18"/>
      <c r="G43" s="16"/>
      <c r="H43" s="23"/>
      <c r="I43" s="24">
        <v>26150.0</v>
      </c>
      <c r="J43" s="24"/>
      <c r="K43" s="18"/>
      <c r="L43" s="16"/>
      <c r="M43" s="16"/>
      <c r="N43" s="16"/>
      <c r="O43" s="16"/>
      <c r="P43" s="19">
        <v>26150.0</v>
      </c>
      <c r="Q43" s="20">
        <f t="shared" si="1"/>
        <v>0</v>
      </c>
      <c r="R43" s="19" t="s">
        <v>1283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44740.0</v>
      </c>
      <c r="C44" s="14" t="s">
        <v>3870</v>
      </c>
      <c r="D44" s="15">
        <v>53634.0</v>
      </c>
      <c r="E44" s="15" t="s">
        <v>70</v>
      </c>
      <c r="F44" s="18"/>
      <c r="G44" s="16"/>
      <c r="H44" s="23"/>
      <c r="I44" s="24"/>
      <c r="J44" s="24">
        <v>10000.0</v>
      </c>
      <c r="K44" s="18"/>
      <c r="L44" s="16"/>
      <c r="M44" s="16"/>
      <c r="N44" s="16"/>
      <c r="O44" s="16"/>
      <c r="P44" s="19">
        <v>10000.0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44740.0</v>
      </c>
      <c r="C45" s="14" t="s">
        <v>3871</v>
      </c>
      <c r="D45" s="15">
        <v>19688.0</v>
      </c>
      <c r="E45" s="15" t="s">
        <v>1376</v>
      </c>
      <c r="F45" s="18"/>
      <c r="G45" s="16"/>
      <c r="H45" s="23"/>
      <c r="I45" s="24"/>
      <c r="J45" s="24">
        <v>10000.0</v>
      </c>
      <c r="K45" s="18"/>
      <c r="L45" s="16"/>
      <c r="M45" s="16"/>
      <c r="N45" s="16"/>
      <c r="O45" s="16"/>
      <c r="P45" s="19">
        <v>10000.0</v>
      </c>
      <c r="Q45" s="20">
        <f t="shared" si="1"/>
        <v>0</v>
      </c>
      <c r="R45" s="19" t="s">
        <v>48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44740.0</v>
      </c>
      <c r="C46" s="14" t="s">
        <v>3872</v>
      </c>
      <c r="D46" s="15">
        <v>69629.0</v>
      </c>
      <c r="E46" s="15" t="s">
        <v>1872</v>
      </c>
      <c r="F46" s="18"/>
      <c r="G46" s="16"/>
      <c r="H46" s="23"/>
      <c r="I46" s="24"/>
      <c r="J46" s="24">
        <v>8850.0</v>
      </c>
      <c r="K46" s="18"/>
      <c r="L46" s="16"/>
      <c r="M46" s="16"/>
      <c r="N46" s="16"/>
      <c r="O46" s="16"/>
      <c r="P46" s="19">
        <v>8850.0</v>
      </c>
      <c r="Q46" s="20">
        <f t="shared" si="1"/>
        <v>0</v>
      </c>
      <c r="R46" s="19" t="s">
        <v>79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44740.0</v>
      </c>
      <c r="C47" s="14" t="s">
        <v>3873</v>
      </c>
      <c r="D47" s="15">
        <v>45460.0</v>
      </c>
      <c r="E47" s="15" t="s">
        <v>3250</v>
      </c>
      <c r="F47" s="18"/>
      <c r="G47" s="16"/>
      <c r="H47" s="23"/>
      <c r="I47" s="24">
        <v>10000.0</v>
      </c>
      <c r="J47" s="24"/>
      <c r="K47" s="18"/>
      <c r="L47" s="16"/>
      <c r="M47" s="16"/>
      <c r="N47" s="16"/>
      <c r="O47" s="16"/>
      <c r="P47" s="19">
        <v>10000.0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44740.0</v>
      </c>
      <c r="C48" s="14" t="s">
        <v>3874</v>
      </c>
      <c r="D48" s="15">
        <v>52206.0</v>
      </c>
      <c r="E48" s="15" t="s">
        <v>527</v>
      </c>
      <c r="F48" s="18"/>
      <c r="G48" s="16"/>
      <c r="H48" s="23"/>
      <c r="I48" s="24">
        <v>1400.0</v>
      </c>
      <c r="J48" s="24"/>
      <c r="K48" s="18"/>
      <c r="L48" s="16"/>
      <c r="M48" s="16"/>
      <c r="N48" s="16"/>
      <c r="O48" s="16"/>
      <c r="P48" s="19">
        <v>1400.0</v>
      </c>
      <c r="Q48" s="20">
        <f t="shared" si="1"/>
        <v>0</v>
      </c>
      <c r="R48" s="19" t="s">
        <v>1283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44740.0</v>
      </c>
      <c r="C49" s="14" t="s">
        <v>3875</v>
      </c>
      <c r="D49" s="15">
        <v>10271.0</v>
      </c>
      <c r="E49" s="15" t="s">
        <v>419</v>
      </c>
      <c r="F49" s="18"/>
      <c r="G49" s="16"/>
      <c r="H49" s="23"/>
      <c r="I49" s="24"/>
      <c r="J49" s="24">
        <v>1050.0</v>
      </c>
      <c r="K49" s="18"/>
      <c r="L49" s="16"/>
      <c r="M49" s="16"/>
      <c r="N49" s="16"/>
      <c r="O49" s="16"/>
      <c r="P49" s="19">
        <v>1050.0</v>
      </c>
      <c r="Q49" s="20">
        <f t="shared" si="1"/>
        <v>0</v>
      </c>
      <c r="R49" s="19" t="s">
        <v>1283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44740.0</v>
      </c>
      <c r="C50" s="14" t="s">
        <v>3876</v>
      </c>
      <c r="D50" s="15">
        <v>68137.0</v>
      </c>
      <c r="E50" s="15" t="s">
        <v>3877</v>
      </c>
      <c r="F50" s="18"/>
      <c r="G50" s="16"/>
      <c r="H50" s="23"/>
      <c r="I50" s="24"/>
      <c r="J50" s="24">
        <v>4650.0</v>
      </c>
      <c r="K50" s="18"/>
      <c r="L50" s="16"/>
      <c r="M50" s="16"/>
      <c r="N50" s="16"/>
      <c r="O50" s="16"/>
      <c r="P50" s="19">
        <v>4650.0</v>
      </c>
      <c r="Q50" s="20">
        <f t="shared" si="1"/>
        <v>0</v>
      </c>
      <c r="R50" s="19" t="s">
        <v>1283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44740.0</v>
      </c>
      <c r="C51" s="14" t="s">
        <v>3878</v>
      </c>
      <c r="D51" s="15">
        <v>46927.0</v>
      </c>
      <c r="E51" s="15" t="s">
        <v>425</v>
      </c>
      <c r="F51" s="18"/>
      <c r="G51" s="16"/>
      <c r="H51" s="23"/>
      <c r="I51" s="24">
        <v>10900.0</v>
      </c>
      <c r="J51" s="24"/>
      <c r="K51" s="18"/>
      <c r="L51" s="16"/>
      <c r="M51" s="16"/>
      <c r="N51" s="16"/>
      <c r="O51" s="16"/>
      <c r="P51" s="19">
        <v>10900.0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44740.0</v>
      </c>
      <c r="C52" s="14" t="s">
        <v>3879</v>
      </c>
      <c r="D52" s="15">
        <v>55650.0</v>
      </c>
      <c r="E52" s="15" t="s">
        <v>985</v>
      </c>
      <c r="F52" s="18"/>
      <c r="G52" s="16"/>
      <c r="H52" s="23"/>
      <c r="I52" s="24"/>
      <c r="J52" s="24">
        <v>5150.0</v>
      </c>
      <c r="K52" s="18"/>
      <c r="L52" s="16"/>
      <c r="M52" s="16"/>
      <c r="N52" s="16"/>
      <c r="O52" s="16"/>
      <c r="P52" s="19">
        <v>5150.0</v>
      </c>
      <c r="Q52" s="20">
        <f t="shared" si="1"/>
        <v>0</v>
      </c>
      <c r="R52" s="19" t="s">
        <v>79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44740.0</v>
      </c>
      <c r="C53" s="14" t="s">
        <v>3880</v>
      </c>
      <c r="D53" s="15">
        <v>49270.0</v>
      </c>
      <c r="E53" s="15" t="s">
        <v>1076</v>
      </c>
      <c r="F53" s="18"/>
      <c r="G53" s="16"/>
      <c r="H53" s="23"/>
      <c r="I53" s="24">
        <v>1750.0</v>
      </c>
      <c r="J53" s="24"/>
      <c r="K53" s="18"/>
      <c r="L53" s="16"/>
      <c r="M53" s="16"/>
      <c r="N53" s="16"/>
      <c r="O53" s="16"/>
      <c r="P53" s="19">
        <v>1750.0</v>
      </c>
      <c r="Q53" s="20">
        <f t="shared" si="1"/>
        <v>0</v>
      </c>
      <c r="R53" s="19" t="s">
        <v>24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44740.0</v>
      </c>
      <c r="C54" s="14" t="s">
        <v>3881</v>
      </c>
      <c r="D54" s="15">
        <v>50020.0</v>
      </c>
      <c r="E54" s="15" t="s">
        <v>201</v>
      </c>
      <c r="F54" s="18"/>
      <c r="G54" s="16"/>
      <c r="H54" s="23"/>
      <c r="I54" s="24"/>
      <c r="J54" s="24">
        <v>5150.0</v>
      </c>
      <c r="K54" s="18"/>
      <c r="L54" s="16"/>
      <c r="M54" s="16"/>
      <c r="N54" s="16"/>
      <c r="O54" s="16"/>
      <c r="P54" s="19">
        <v>5150.0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44740.0</v>
      </c>
      <c r="C55" s="14" t="s">
        <v>3882</v>
      </c>
      <c r="D55" s="15">
        <v>22332.0</v>
      </c>
      <c r="E55" s="15" t="s">
        <v>402</v>
      </c>
      <c r="F55" s="18"/>
      <c r="G55" s="16"/>
      <c r="H55" s="23"/>
      <c r="I55" s="24">
        <v>25000.0</v>
      </c>
      <c r="J55" s="24"/>
      <c r="K55" s="18"/>
      <c r="L55" s="16"/>
      <c r="M55" s="16"/>
      <c r="N55" s="16"/>
      <c r="O55" s="16"/>
      <c r="P55" s="19">
        <v>25000.0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44740.0</v>
      </c>
      <c r="C56" s="14" t="s">
        <v>3883</v>
      </c>
      <c r="D56" s="15">
        <v>51876.0</v>
      </c>
      <c r="E56" s="15" t="s">
        <v>97</v>
      </c>
      <c r="F56" s="18"/>
      <c r="G56" s="16"/>
      <c r="H56" s="23"/>
      <c r="I56" s="24">
        <v>63800.0</v>
      </c>
      <c r="J56" s="24"/>
      <c r="K56" s="18"/>
      <c r="L56" s="16"/>
      <c r="M56" s="16"/>
      <c r="N56" s="16"/>
      <c r="O56" s="16"/>
      <c r="P56" s="19">
        <v>63800.0</v>
      </c>
      <c r="Q56" s="20">
        <f t="shared" si="1"/>
        <v>0</v>
      </c>
      <c r="R56" s="19" t="s">
        <v>24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44740.0</v>
      </c>
      <c r="C57" s="14" t="s">
        <v>3884</v>
      </c>
      <c r="D57" s="15">
        <v>10744.0</v>
      </c>
      <c r="E57" s="15" t="s">
        <v>212</v>
      </c>
      <c r="F57" s="18"/>
      <c r="G57" s="18"/>
      <c r="H57" s="23"/>
      <c r="I57" s="24">
        <v>20300.0</v>
      </c>
      <c r="J57" s="24"/>
      <c r="K57" s="18"/>
      <c r="L57" s="16"/>
      <c r="M57" s="16"/>
      <c r="N57" s="16"/>
      <c r="O57" s="16"/>
      <c r="P57" s="19">
        <v>20300.0</v>
      </c>
      <c r="Q57" s="20">
        <f t="shared" si="1"/>
        <v>0</v>
      </c>
      <c r="R57" s="19" t="s">
        <v>48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44740.0</v>
      </c>
      <c r="C58" s="14" t="s">
        <v>3885</v>
      </c>
      <c r="D58" s="15">
        <v>47787.0</v>
      </c>
      <c r="E58" s="15" t="s">
        <v>1206</v>
      </c>
      <c r="F58" s="18"/>
      <c r="G58" s="16"/>
      <c r="H58" s="23"/>
      <c r="I58" s="24">
        <v>1250.0</v>
      </c>
      <c r="J58" s="24"/>
      <c r="K58" s="18"/>
      <c r="L58" s="16"/>
      <c r="M58" s="16"/>
      <c r="N58" s="16"/>
      <c r="O58" s="16"/>
      <c r="P58" s="19">
        <v>1250.0</v>
      </c>
      <c r="Q58" s="20">
        <f t="shared" si="1"/>
        <v>0</v>
      </c>
      <c r="R58" s="19" t="s">
        <v>1283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44740.0</v>
      </c>
      <c r="C59" s="14" t="s">
        <v>3886</v>
      </c>
      <c r="D59" s="15">
        <v>50739.0</v>
      </c>
      <c r="E59" s="15" t="s">
        <v>76</v>
      </c>
      <c r="F59" s="16"/>
      <c r="G59" s="16"/>
      <c r="H59" s="23"/>
      <c r="I59" s="24">
        <v>1250.0</v>
      </c>
      <c r="J59" s="24"/>
      <c r="K59" s="18"/>
      <c r="L59" s="16"/>
      <c r="M59" s="16"/>
      <c r="N59" s="16"/>
      <c r="O59" s="16"/>
      <c r="P59" s="19">
        <v>1250.0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44740.0</v>
      </c>
      <c r="C60" s="14" t="s">
        <v>3887</v>
      </c>
      <c r="D60" s="15">
        <v>52681.0</v>
      </c>
      <c r="E60" s="15" t="s">
        <v>628</v>
      </c>
      <c r="F60" s="16"/>
      <c r="G60" s="16"/>
      <c r="H60" s="17"/>
      <c r="I60" s="24">
        <v>2650.0</v>
      </c>
      <c r="J60" s="24"/>
      <c r="K60" s="18"/>
      <c r="L60" s="16"/>
      <c r="M60" s="16"/>
      <c r="N60" s="16"/>
      <c r="O60" s="16"/>
      <c r="P60" s="19">
        <v>2650.0</v>
      </c>
      <c r="Q60" s="20">
        <f t="shared" si="1"/>
        <v>0</v>
      </c>
      <c r="R60" s="19" t="s">
        <v>79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44740.0</v>
      </c>
      <c r="C61" s="14" t="s">
        <v>3888</v>
      </c>
      <c r="D61" s="15">
        <v>51698.0</v>
      </c>
      <c r="E61" s="15" t="s">
        <v>3889</v>
      </c>
      <c r="F61" s="16"/>
      <c r="G61" s="16"/>
      <c r="H61" s="17"/>
      <c r="I61" s="24">
        <v>25000.0</v>
      </c>
      <c r="J61" s="24"/>
      <c r="K61" s="18"/>
      <c r="L61" s="16"/>
      <c r="M61" s="16"/>
      <c r="N61" s="16"/>
      <c r="O61" s="16"/>
      <c r="P61" s="19">
        <v>25000.0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44740.0</v>
      </c>
      <c r="C62" s="14" t="s">
        <v>3890</v>
      </c>
      <c r="D62" s="15">
        <v>63209.0</v>
      </c>
      <c r="E62" s="15" t="s">
        <v>2210</v>
      </c>
      <c r="F62" s="16"/>
      <c r="G62" s="16"/>
      <c r="H62" s="17"/>
      <c r="I62" s="24">
        <v>2380.0</v>
      </c>
      <c r="J62" s="24"/>
      <c r="K62" s="18"/>
      <c r="L62" s="16"/>
      <c r="M62" s="16"/>
      <c r="N62" s="16"/>
      <c r="O62" s="16"/>
      <c r="P62" s="19">
        <v>2380.0</v>
      </c>
      <c r="Q62" s="20">
        <f t="shared" si="1"/>
        <v>0</v>
      </c>
      <c r="R62" s="19" t="s">
        <v>1283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44740.0</v>
      </c>
      <c r="C63" s="14" t="s">
        <v>3891</v>
      </c>
      <c r="D63" s="15">
        <v>58818.0</v>
      </c>
      <c r="E63" s="15" t="s">
        <v>533</v>
      </c>
      <c r="F63" s="16"/>
      <c r="G63" s="16"/>
      <c r="H63" s="17"/>
      <c r="I63" s="24">
        <v>0.0</v>
      </c>
      <c r="J63" s="24"/>
      <c r="K63" s="18">
        <v>150.0</v>
      </c>
      <c r="L63" s="16"/>
      <c r="M63" s="16"/>
      <c r="N63" s="16"/>
      <c r="O63" s="16"/>
      <c r="P63" s="19">
        <v>150.0</v>
      </c>
      <c r="Q63" s="20">
        <f t="shared" si="1"/>
        <v>0</v>
      </c>
      <c r="R63" s="19" t="s">
        <v>24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44740.0</v>
      </c>
      <c r="C64" s="14" t="s">
        <v>3892</v>
      </c>
      <c r="D64" s="15">
        <v>71818.0</v>
      </c>
      <c r="E64" s="15" t="s">
        <v>3893</v>
      </c>
      <c r="F64" s="16"/>
      <c r="G64" s="16"/>
      <c r="H64" s="23"/>
      <c r="I64" s="24">
        <v>27000.0</v>
      </c>
      <c r="J64" s="24"/>
      <c r="K64" s="18"/>
      <c r="L64" s="16"/>
      <c r="M64" s="16"/>
      <c r="N64" s="16"/>
      <c r="O64" s="16"/>
      <c r="P64" s="19">
        <v>27000.0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44740.0</v>
      </c>
      <c r="C65" s="14" t="s">
        <v>3894</v>
      </c>
      <c r="D65" s="15">
        <v>70536.0</v>
      </c>
      <c r="E65" s="15" t="s">
        <v>3895</v>
      </c>
      <c r="F65" s="16"/>
      <c r="G65" s="18"/>
      <c r="H65" s="23"/>
      <c r="I65" s="24">
        <v>5000.0</v>
      </c>
      <c r="J65" s="24"/>
      <c r="K65" s="18"/>
      <c r="L65" s="16"/>
      <c r="M65" s="18"/>
      <c r="N65" s="16"/>
      <c r="O65" s="16"/>
      <c r="P65" s="19">
        <v>5000.0</v>
      </c>
      <c r="Q65" s="20">
        <f t="shared" si="1"/>
        <v>0</v>
      </c>
      <c r="R65" s="19" t="s">
        <v>1283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44740.0</v>
      </c>
      <c r="C66" s="14" t="s">
        <v>3896</v>
      </c>
      <c r="D66" s="15">
        <v>52373.0</v>
      </c>
      <c r="E66" s="15" t="s">
        <v>112</v>
      </c>
      <c r="F66" s="16"/>
      <c r="G66" s="16"/>
      <c r="H66" s="17"/>
      <c r="I66" s="24">
        <v>5000.0</v>
      </c>
      <c r="J66" s="24"/>
      <c r="K66" s="18"/>
      <c r="L66" s="16"/>
      <c r="M66" s="16"/>
      <c r="N66" s="16"/>
      <c r="O66" s="16"/>
      <c r="P66" s="19">
        <v>5000.0</v>
      </c>
      <c r="Q66" s="20">
        <f t="shared" si="1"/>
        <v>0</v>
      </c>
      <c r="R66" s="19" t="s">
        <v>1283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44740.0</v>
      </c>
      <c r="C67" s="14" t="s">
        <v>3897</v>
      </c>
      <c r="D67" s="15">
        <v>71426.0</v>
      </c>
      <c r="E67" s="15" t="s">
        <v>2662</v>
      </c>
      <c r="F67" s="16"/>
      <c r="G67" s="16"/>
      <c r="H67" s="17"/>
      <c r="I67" s="24">
        <v>500.0</v>
      </c>
      <c r="J67" s="24"/>
      <c r="K67" s="18"/>
      <c r="L67" s="16"/>
      <c r="M67" s="16"/>
      <c r="N67" s="16"/>
      <c r="O67" s="16"/>
      <c r="P67" s="19">
        <v>500.0</v>
      </c>
      <c r="Q67" s="20">
        <f t="shared" si="1"/>
        <v>0</v>
      </c>
      <c r="R67" s="19" t="s">
        <v>24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44740.0</v>
      </c>
      <c r="C68" s="14" t="s">
        <v>3898</v>
      </c>
      <c r="D68" s="15">
        <v>59103.0</v>
      </c>
      <c r="E68" s="15" t="s">
        <v>688</v>
      </c>
      <c r="F68" s="16"/>
      <c r="G68" s="16"/>
      <c r="H68" s="17"/>
      <c r="I68" s="24">
        <v>35000.0</v>
      </c>
      <c r="J68" s="24"/>
      <c r="K68" s="18"/>
      <c r="L68" s="16"/>
      <c r="M68" s="16"/>
      <c r="N68" s="16"/>
      <c r="O68" s="16"/>
      <c r="P68" s="19">
        <v>35000.0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44740.0</v>
      </c>
      <c r="C69" s="14" t="s">
        <v>3899</v>
      </c>
      <c r="D69" s="15">
        <v>21390.0</v>
      </c>
      <c r="E69" s="15" t="s">
        <v>188</v>
      </c>
      <c r="F69" s="16"/>
      <c r="G69" s="18"/>
      <c r="H69" s="17"/>
      <c r="I69" s="24">
        <v>2650.0</v>
      </c>
      <c r="J69" s="24"/>
      <c r="K69" s="18"/>
      <c r="L69" s="16"/>
      <c r="M69" s="16"/>
      <c r="N69" s="16"/>
      <c r="O69" s="16"/>
      <c r="P69" s="19">
        <v>2650.0</v>
      </c>
      <c r="Q69" s="20">
        <f t="shared" si="1"/>
        <v>0</v>
      </c>
      <c r="R69" s="19" t="s">
        <v>1283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44740.0</v>
      </c>
      <c r="C70" s="14" t="s">
        <v>3900</v>
      </c>
      <c r="D70" s="15">
        <v>22727.0</v>
      </c>
      <c r="E70" s="15" t="s">
        <v>105</v>
      </c>
      <c r="F70" s="16"/>
      <c r="G70" s="16"/>
      <c r="H70" s="17"/>
      <c r="I70" s="24">
        <v>37700.0</v>
      </c>
      <c r="J70" s="24"/>
      <c r="K70" s="18"/>
      <c r="L70" s="16"/>
      <c r="M70" s="16"/>
      <c r="N70" s="16"/>
      <c r="O70" s="16"/>
      <c r="P70" s="19">
        <v>37700.0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44740.0</v>
      </c>
      <c r="C71" s="14" t="s">
        <v>3901</v>
      </c>
      <c r="D71" s="15">
        <v>48973.0</v>
      </c>
      <c r="E71" s="15" t="s">
        <v>184</v>
      </c>
      <c r="F71" s="16"/>
      <c r="G71" s="16"/>
      <c r="H71" s="17"/>
      <c r="I71" s="24">
        <v>15350.0</v>
      </c>
      <c r="J71" s="24"/>
      <c r="K71" s="18"/>
      <c r="L71" s="16"/>
      <c r="M71" s="16"/>
      <c r="N71" s="16"/>
      <c r="O71" s="16"/>
      <c r="P71" s="19">
        <v>15350.0</v>
      </c>
      <c r="Q71" s="20">
        <f t="shared" si="1"/>
        <v>0</v>
      </c>
      <c r="R71" s="19" t="s">
        <v>1283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44740.0</v>
      </c>
      <c r="C72" s="14" t="s">
        <v>3902</v>
      </c>
      <c r="D72" s="15">
        <v>71824.0</v>
      </c>
      <c r="E72" s="15" t="s">
        <v>3903</v>
      </c>
      <c r="F72" s="16"/>
      <c r="G72" s="16"/>
      <c r="H72" s="17"/>
      <c r="I72" s="24">
        <v>27000.0</v>
      </c>
      <c r="J72" s="24"/>
      <c r="K72" s="18"/>
      <c r="L72" s="16"/>
      <c r="M72" s="16"/>
      <c r="N72" s="16"/>
      <c r="O72" s="16"/>
      <c r="P72" s="19">
        <v>27000.0</v>
      </c>
      <c r="Q72" s="20">
        <f t="shared" si="1"/>
        <v>0</v>
      </c>
      <c r="R72" s="19" t="s">
        <v>79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44740.0</v>
      </c>
      <c r="C73" s="14" t="s">
        <v>3904</v>
      </c>
      <c r="D73" s="15">
        <v>50394.0</v>
      </c>
      <c r="E73" s="15" t="s">
        <v>1649</v>
      </c>
      <c r="F73" s="16"/>
      <c r="G73" s="16"/>
      <c r="H73" s="17"/>
      <c r="I73" s="24">
        <v>350.0</v>
      </c>
      <c r="J73" s="24"/>
      <c r="K73" s="18"/>
      <c r="L73" s="16"/>
      <c r="M73" s="16"/>
      <c r="N73" s="16"/>
      <c r="O73" s="16"/>
      <c r="P73" s="19">
        <v>350.0</v>
      </c>
      <c r="Q73" s="20">
        <f t="shared" si="1"/>
        <v>0</v>
      </c>
      <c r="R73" s="19" t="s">
        <v>1283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44740.0</v>
      </c>
      <c r="C74" s="14" t="s">
        <v>3905</v>
      </c>
      <c r="D74" s="15">
        <v>49943.0</v>
      </c>
      <c r="E74" s="15" t="s">
        <v>240</v>
      </c>
      <c r="F74" s="16"/>
      <c r="G74" s="16"/>
      <c r="H74" s="17"/>
      <c r="I74" s="24">
        <v>200.0</v>
      </c>
      <c r="J74" s="24"/>
      <c r="K74" s="18"/>
      <c r="L74" s="16"/>
      <c r="M74" s="16"/>
      <c r="N74" s="16"/>
      <c r="O74" s="16"/>
      <c r="P74" s="19">
        <v>200.0</v>
      </c>
      <c r="Q74" s="20">
        <f t="shared" si="1"/>
        <v>0</v>
      </c>
      <c r="R74" s="19" t="s">
        <v>1283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44740.0</v>
      </c>
      <c r="C75" s="14" t="s">
        <v>3906</v>
      </c>
      <c r="D75" s="15">
        <v>71834.0</v>
      </c>
      <c r="E75" s="15" t="s">
        <v>3907</v>
      </c>
      <c r="F75" s="16"/>
      <c r="G75" s="16"/>
      <c r="H75" s="23">
        <v>27000.0</v>
      </c>
      <c r="I75" s="24"/>
      <c r="J75" s="24"/>
      <c r="K75" s="18"/>
      <c r="L75" s="16"/>
      <c r="M75" s="16"/>
      <c r="N75" s="16"/>
      <c r="O75" s="16"/>
      <c r="P75" s="19">
        <v>27000.0</v>
      </c>
      <c r="Q75" s="20">
        <f t="shared" si="1"/>
        <v>0</v>
      </c>
      <c r="R75" s="19" t="s">
        <v>48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44740.0</v>
      </c>
      <c r="C76" s="14" t="s">
        <v>3908</v>
      </c>
      <c r="D76" s="15">
        <v>71830.0</v>
      </c>
      <c r="E76" s="15" t="s">
        <v>3909</v>
      </c>
      <c r="F76" s="16"/>
      <c r="G76" s="18"/>
      <c r="H76" s="17"/>
      <c r="I76" s="24">
        <v>3900.0</v>
      </c>
      <c r="J76" s="24"/>
      <c r="K76" s="18"/>
      <c r="L76" s="16"/>
      <c r="M76" s="16"/>
      <c r="N76" s="16"/>
      <c r="O76" s="16"/>
      <c r="P76" s="19">
        <v>3900.0</v>
      </c>
      <c r="Q76" s="20">
        <f t="shared" si="1"/>
        <v>0</v>
      </c>
      <c r="R76" s="19" t="s">
        <v>79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44740.0</v>
      </c>
      <c r="C77" s="14" t="s">
        <v>3910</v>
      </c>
      <c r="D77" s="15">
        <v>48136.0</v>
      </c>
      <c r="E77" s="15" t="s">
        <v>2086</v>
      </c>
      <c r="F77" s="16"/>
      <c r="G77" s="18"/>
      <c r="H77" s="17"/>
      <c r="I77" s="24">
        <v>870.0</v>
      </c>
      <c r="J77" s="24"/>
      <c r="K77" s="18"/>
      <c r="L77" s="16"/>
      <c r="M77" s="16"/>
      <c r="N77" s="16"/>
      <c r="O77" s="16"/>
      <c r="P77" s="19">
        <v>870.0</v>
      </c>
      <c r="Q77" s="20">
        <f t="shared" si="1"/>
        <v>0</v>
      </c>
      <c r="R77" s="19" t="s">
        <v>1283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44740.0</v>
      </c>
      <c r="C78" s="14" t="s">
        <v>3911</v>
      </c>
      <c r="D78" s="15">
        <v>50593.0</v>
      </c>
      <c r="E78" s="15" t="s">
        <v>47</v>
      </c>
      <c r="F78" s="16"/>
      <c r="G78" s="16"/>
      <c r="H78" s="23">
        <v>125000.0</v>
      </c>
      <c r="I78" s="24"/>
      <c r="J78" s="24"/>
      <c r="K78" s="18"/>
      <c r="L78" s="16"/>
      <c r="M78" s="16"/>
      <c r="N78" s="16"/>
      <c r="O78" s="16"/>
      <c r="P78" s="19">
        <v>125000.0</v>
      </c>
      <c r="Q78" s="20">
        <f t="shared" si="1"/>
        <v>0</v>
      </c>
      <c r="R78" s="19" t="s">
        <v>48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44740.0</v>
      </c>
      <c r="C79" s="14" t="s">
        <v>3912</v>
      </c>
      <c r="D79" s="15">
        <v>71834.0</v>
      </c>
      <c r="E79" s="15" t="s">
        <v>3907</v>
      </c>
      <c r="F79" s="16"/>
      <c r="G79" s="16"/>
      <c r="H79" s="23">
        <v>45000.0</v>
      </c>
      <c r="I79" s="24"/>
      <c r="J79" s="24"/>
      <c r="K79" s="18"/>
      <c r="L79" s="16"/>
      <c r="M79" s="16"/>
      <c r="N79" s="16"/>
      <c r="O79" s="16"/>
      <c r="P79" s="19">
        <v>45000.0</v>
      </c>
      <c r="Q79" s="20">
        <f t="shared" si="1"/>
        <v>0</v>
      </c>
      <c r="R79" s="19" t="s">
        <v>48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44740.0</v>
      </c>
      <c r="C80" s="14" t="s">
        <v>3913</v>
      </c>
      <c r="D80" s="15">
        <v>48631.0</v>
      </c>
      <c r="E80" s="15" t="s">
        <v>619</v>
      </c>
      <c r="F80" s="16"/>
      <c r="G80" s="18"/>
      <c r="H80" s="23"/>
      <c r="I80" s="24">
        <v>15000.0</v>
      </c>
      <c r="J80" s="24"/>
      <c r="K80" s="18"/>
      <c r="L80" s="16"/>
      <c r="M80" s="16"/>
      <c r="N80" s="16"/>
      <c r="O80" s="16"/>
      <c r="P80" s="19">
        <v>15000.0</v>
      </c>
      <c r="Q80" s="20">
        <f t="shared" si="1"/>
        <v>0</v>
      </c>
      <c r="R80" s="19" t="s">
        <v>79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44740.0</v>
      </c>
      <c r="C81" s="14" t="s">
        <v>3914</v>
      </c>
      <c r="D81" s="15">
        <v>51697.0</v>
      </c>
      <c r="E81" s="15" t="s">
        <v>616</v>
      </c>
      <c r="F81" s="18"/>
      <c r="G81" s="18"/>
      <c r="H81" s="17"/>
      <c r="I81" s="24"/>
      <c r="J81" s="24">
        <v>0.0</v>
      </c>
      <c r="K81" s="18"/>
      <c r="L81" s="16"/>
      <c r="M81" s="16"/>
      <c r="N81" s="16"/>
      <c r="O81" s="16"/>
      <c r="P81" s="19">
        <v>2850.0</v>
      </c>
      <c r="Q81" s="20">
        <f t="shared" si="1"/>
        <v>-2850</v>
      </c>
      <c r="R81" s="19" t="s">
        <v>1283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44740.0</v>
      </c>
      <c r="C82" s="14" t="s">
        <v>3915</v>
      </c>
      <c r="D82" s="15">
        <v>22341.0</v>
      </c>
      <c r="E82" s="15" t="s">
        <v>356</v>
      </c>
      <c r="F82" s="16"/>
      <c r="G82" s="18"/>
      <c r="H82" s="17"/>
      <c r="I82" s="24">
        <v>3200.0</v>
      </c>
      <c r="J82" s="24"/>
      <c r="K82" s="18"/>
      <c r="L82" s="16"/>
      <c r="M82" s="16"/>
      <c r="N82" s="16"/>
      <c r="O82" s="16"/>
      <c r="P82" s="19">
        <v>3200.0</v>
      </c>
      <c r="Q82" s="20">
        <f t="shared" si="1"/>
        <v>0</v>
      </c>
      <c r="R82" s="19" t="s">
        <v>1283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44740.0</v>
      </c>
      <c r="C83" s="14" t="s">
        <v>3916</v>
      </c>
      <c r="D83" s="15">
        <v>52083.0</v>
      </c>
      <c r="E83" s="15" t="s">
        <v>72</v>
      </c>
      <c r="F83" s="16"/>
      <c r="G83" s="16"/>
      <c r="H83" s="17"/>
      <c r="I83" s="24">
        <v>54200.0</v>
      </c>
      <c r="J83" s="24"/>
      <c r="K83" s="18"/>
      <c r="L83" s="16"/>
      <c r="M83" s="18"/>
      <c r="N83" s="16"/>
      <c r="O83" s="16"/>
      <c r="P83" s="19">
        <v>54200.0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44740.0</v>
      </c>
      <c r="C84" s="14" t="s">
        <v>3917</v>
      </c>
      <c r="D84" s="15">
        <v>58074.0</v>
      </c>
      <c r="E84" s="15" t="s">
        <v>1448</v>
      </c>
      <c r="F84" s="18"/>
      <c r="G84" s="18"/>
      <c r="H84" s="17"/>
      <c r="I84" s="24">
        <v>300.0</v>
      </c>
      <c r="J84" s="24"/>
      <c r="K84" s="18"/>
      <c r="L84" s="16"/>
      <c r="M84" s="16"/>
      <c r="N84" s="16"/>
      <c r="O84" s="16"/>
      <c r="P84" s="19">
        <v>300.0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44740.0</v>
      </c>
      <c r="C85" s="14" t="s">
        <v>3918</v>
      </c>
      <c r="D85" s="15">
        <v>48973.0</v>
      </c>
      <c r="E85" s="15" t="s">
        <v>184</v>
      </c>
      <c r="F85" s="16"/>
      <c r="G85" s="16"/>
      <c r="H85" s="23"/>
      <c r="I85" s="24">
        <v>12000.0</v>
      </c>
      <c r="J85" s="24"/>
      <c r="K85" s="18"/>
      <c r="L85" s="16"/>
      <c r="M85" s="16"/>
      <c r="N85" s="16"/>
      <c r="O85" s="16"/>
      <c r="P85" s="19">
        <v>12000.0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44740.0</v>
      </c>
      <c r="C86" s="14" t="s">
        <v>3919</v>
      </c>
      <c r="D86" s="15">
        <v>71846.0</v>
      </c>
      <c r="E86" s="15" t="s">
        <v>3920</v>
      </c>
      <c r="F86" s="16"/>
      <c r="G86" s="16"/>
      <c r="H86" s="23"/>
      <c r="I86" s="24"/>
      <c r="J86" s="24">
        <v>27000.0</v>
      </c>
      <c r="K86" s="18"/>
      <c r="L86" s="16"/>
      <c r="M86" s="16"/>
      <c r="N86" s="16"/>
      <c r="O86" s="16"/>
      <c r="P86" s="19">
        <v>27000.0</v>
      </c>
      <c r="Q86" s="20">
        <f t="shared" si="1"/>
        <v>0</v>
      </c>
      <c r="R86" s="19" t="s">
        <v>79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44740.0</v>
      </c>
      <c r="C87" s="14" t="s">
        <v>3921</v>
      </c>
      <c r="D87" s="15">
        <v>13762.0</v>
      </c>
      <c r="E87" s="15" t="s">
        <v>804</v>
      </c>
      <c r="F87" s="16"/>
      <c r="G87" s="18">
        <v>7500.0</v>
      </c>
      <c r="H87" s="23"/>
      <c r="I87" s="24"/>
      <c r="J87" s="24">
        <v>7500.0</v>
      </c>
      <c r="K87" s="18"/>
      <c r="L87" s="16"/>
      <c r="M87" s="16"/>
      <c r="N87" s="16"/>
      <c r="O87" s="16"/>
      <c r="P87" s="19">
        <v>15000.0</v>
      </c>
      <c r="Q87" s="20">
        <f t="shared" si="1"/>
        <v>0</v>
      </c>
      <c r="R87" s="19" t="s">
        <v>24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44740.0</v>
      </c>
      <c r="C88" s="14" t="s">
        <v>3922</v>
      </c>
      <c r="D88" s="15">
        <v>13762.0</v>
      </c>
      <c r="E88" s="15" t="s">
        <v>804</v>
      </c>
      <c r="F88" s="16"/>
      <c r="G88" s="18">
        <v>5000.0</v>
      </c>
      <c r="H88" s="23"/>
      <c r="I88" s="24"/>
      <c r="J88" s="24"/>
      <c r="K88" s="18"/>
      <c r="L88" s="16"/>
      <c r="M88" s="16"/>
      <c r="N88" s="16"/>
      <c r="O88" s="16"/>
      <c r="P88" s="19">
        <v>5000.0</v>
      </c>
      <c r="Q88" s="20">
        <f t="shared" si="1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44740.0</v>
      </c>
      <c r="C89" s="14" t="s">
        <v>3923</v>
      </c>
      <c r="D89" s="15">
        <v>51697.0</v>
      </c>
      <c r="E89" s="15" t="s">
        <v>616</v>
      </c>
      <c r="F89" s="18">
        <v>10200.0</v>
      </c>
      <c r="G89" s="16"/>
      <c r="H89" s="23"/>
      <c r="I89" s="24">
        <v>4800.0</v>
      </c>
      <c r="J89" s="24"/>
      <c r="K89" s="18"/>
      <c r="L89" s="16"/>
      <c r="M89" s="16"/>
      <c r="N89" s="16"/>
      <c r="O89" s="16"/>
      <c r="P89" s="19">
        <v>15000.0</v>
      </c>
      <c r="Q89" s="20">
        <f t="shared" si="1"/>
        <v>0</v>
      </c>
      <c r="R89" s="19" t="s">
        <v>48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44740.0</v>
      </c>
      <c r="C90" s="14" t="s">
        <v>3924</v>
      </c>
      <c r="D90" s="15">
        <v>71834.0</v>
      </c>
      <c r="E90" s="15" t="s">
        <v>3907</v>
      </c>
      <c r="F90" s="16"/>
      <c r="G90" s="16"/>
      <c r="H90" s="23">
        <v>347500.0</v>
      </c>
      <c r="I90" s="24"/>
      <c r="J90" s="24"/>
      <c r="K90" s="18"/>
      <c r="L90" s="16"/>
      <c r="M90" s="16"/>
      <c r="N90" s="16"/>
      <c r="O90" s="16"/>
      <c r="P90" s="19">
        <v>347500.0</v>
      </c>
      <c r="Q90" s="20">
        <f t="shared" si="1"/>
        <v>0</v>
      </c>
      <c r="R90" s="19" t="s">
        <v>48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44740.0</v>
      </c>
      <c r="C91" s="14" t="s">
        <v>3925</v>
      </c>
      <c r="D91" s="15">
        <v>42046.0</v>
      </c>
      <c r="E91" s="15" t="s">
        <v>148</v>
      </c>
      <c r="F91" s="16"/>
      <c r="G91" s="16"/>
      <c r="H91" s="23"/>
      <c r="I91" s="24"/>
      <c r="J91" s="24"/>
      <c r="K91" s="18">
        <v>40000.0</v>
      </c>
      <c r="L91" s="16"/>
      <c r="M91" s="16"/>
      <c r="N91" s="16"/>
      <c r="O91" s="16"/>
      <c r="P91" s="19">
        <v>40000.0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44740.0</v>
      </c>
      <c r="C92" s="14" t="s">
        <v>3926</v>
      </c>
      <c r="D92" s="15">
        <v>52669.0</v>
      </c>
      <c r="E92" s="15" t="s">
        <v>61</v>
      </c>
      <c r="F92" s="16"/>
      <c r="G92" s="16"/>
      <c r="H92" s="23"/>
      <c r="I92" s="24">
        <v>8400.0</v>
      </c>
      <c r="J92" s="24"/>
      <c r="K92" s="18"/>
      <c r="L92" s="16"/>
      <c r="M92" s="16"/>
      <c r="N92" s="16"/>
      <c r="O92" s="16"/>
      <c r="P92" s="19">
        <v>8400.0</v>
      </c>
      <c r="Q92" s="20">
        <f t="shared" si="1"/>
        <v>0</v>
      </c>
      <c r="R92" s="19" t="s">
        <v>24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44740.0</v>
      </c>
      <c r="C93" s="14" t="s">
        <v>3927</v>
      </c>
      <c r="D93" s="15">
        <v>51406.0</v>
      </c>
      <c r="E93" s="15" t="s">
        <v>367</v>
      </c>
      <c r="F93" s="16"/>
      <c r="G93" s="16"/>
      <c r="H93" s="23">
        <v>25000.0</v>
      </c>
      <c r="I93" s="24"/>
      <c r="J93" s="24"/>
      <c r="K93" s="18"/>
      <c r="L93" s="16"/>
      <c r="M93" s="16"/>
      <c r="N93" s="16"/>
      <c r="O93" s="16"/>
      <c r="P93" s="19">
        <v>25000.0</v>
      </c>
      <c r="Q93" s="20">
        <f t="shared" si="1"/>
        <v>0</v>
      </c>
      <c r="R93" s="19"/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44740.0</v>
      </c>
      <c r="C94" s="14" t="s">
        <v>3928</v>
      </c>
      <c r="D94" s="15">
        <v>66405.0</v>
      </c>
      <c r="E94" s="15" t="s">
        <v>129</v>
      </c>
      <c r="F94" s="16"/>
      <c r="G94" s="16"/>
      <c r="H94" s="23">
        <v>3900.0</v>
      </c>
      <c r="I94" s="24"/>
      <c r="J94" s="24"/>
      <c r="K94" s="18"/>
      <c r="L94" s="16"/>
      <c r="M94" s="16"/>
      <c r="N94" s="16"/>
      <c r="O94" s="16"/>
      <c r="P94" s="19">
        <v>3900.0</v>
      </c>
      <c r="Q94" s="20">
        <f t="shared" si="1"/>
        <v>0</v>
      </c>
      <c r="R94" s="19"/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44740.0</v>
      </c>
      <c r="C95" s="14" t="s">
        <v>3929</v>
      </c>
      <c r="D95" s="15">
        <v>51017.0</v>
      </c>
      <c r="E95" s="15" t="s">
        <v>228</v>
      </c>
      <c r="F95" s="16"/>
      <c r="G95" s="16"/>
      <c r="H95" s="23">
        <v>77400.0</v>
      </c>
      <c r="I95" s="24"/>
      <c r="J95" s="24"/>
      <c r="K95" s="18"/>
      <c r="L95" s="16"/>
      <c r="M95" s="16"/>
      <c r="N95" s="16"/>
      <c r="O95" s="16"/>
      <c r="P95" s="19">
        <v>77400.0</v>
      </c>
      <c r="Q95" s="20">
        <f t="shared" si="1"/>
        <v>0</v>
      </c>
      <c r="R95" s="19"/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44740.0</v>
      </c>
      <c r="C96" s="14" t="s">
        <v>3930</v>
      </c>
      <c r="D96" s="15">
        <v>50222.0</v>
      </c>
      <c r="E96" s="15" t="s">
        <v>605</v>
      </c>
      <c r="F96" s="16"/>
      <c r="G96" s="16"/>
      <c r="H96" s="23">
        <v>50200.0</v>
      </c>
      <c r="I96" s="24"/>
      <c r="J96" s="24"/>
      <c r="K96" s="18"/>
      <c r="L96" s="16"/>
      <c r="M96" s="16"/>
      <c r="N96" s="16"/>
      <c r="O96" s="16"/>
      <c r="P96" s="19">
        <v>50200.0</v>
      </c>
      <c r="Q96" s="20">
        <f t="shared" si="1"/>
        <v>0</v>
      </c>
      <c r="R96" s="19"/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44740.0</v>
      </c>
      <c r="C97" s="14" t="s">
        <v>3931</v>
      </c>
      <c r="D97" s="15">
        <v>50222.0</v>
      </c>
      <c r="E97" s="15" t="s">
        <v>605</v>
      </c>
      <c r="F97" s="16"/>
      <c r="G97" s="16"/>
      <c r="H97" s="23">
        <v>5000.0</v>
      </c>
      <c r="I97" s="24"/>
      <c r="J97" s="24"/>
      <c r="K97" s="18"/>
      <c r="L97" s="16"/>
      <c r="M97" s="16"/>
      <c r="N97" s="16"/>
      <c r="O97" s="16"/>
      <c r="P97" s="19">
        <v>5000.0</v>
      </c>
      <c r="Q97" s="20">
        <f t="shared" si="1"/>
        <v>0</v>
      </c>
      <c r="R97" s="19"/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44740.0</v>
      </c>
      <c r="C98" s="14" t="s">
        <v>3932</v>
      </c>
      <c r="D98" s="15">
        <v>60648.0</v>
      </c>
      <c r="E98" s="15" t="s">
        <v>3933</v>
      </c>
      <c r="F98" s="16"/>
      <c r="G98" s="16"/>
      <c r="H98" s="23"/>
      <c r="I98" s="24"/>
      <c r="J98" s="24"/>
      <c r="K98" s="18"/>
      <c r="L98" s="16"/>
      <c r="M98" s="18">
        <v>1750.0</v>
      </c>
      <c r="N98" s="16"/>
      <c r="O98" s="16"/>
      <c r="P98" s="19">
        <v>1750.0</v>
      </c>
      <c r="Q98" s="20">
        <f t="shared" si="1"/>
        <v>0</v>
      </c>
      <c r="R98" s="19"/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44740.0</v>
      </c>
      <c r="C99" s="14" t="s">
        <v>3934</v>
      </c>
      <c r="D99" s="15">
        <v>50342.0</v>
      </c>
      <c r="E99" s="15" t="s">
        <v>298</v>
      </c>
      <c r="F99" s="18"/>
      <c r="G99" s="16"/>
      <c r="H99" s="23">
        <v>8750.0</v>
      </c>
      <c r="I99" s="24"/>
      <c r="J99" s="24"/>
      <c r="K99" s="18"/>
      <c r="L99" s="16"/>
      <c r="M99" s="16"/>
      <c r="N99" s="16"/>
      <c r="O99" s="16"/>
      <c r="P99" s="19">
        <v>8750.0</v>
      </c>
      <c r="Q99" s="20">
        <f t="shared" si="1"/>
        <v>0</v>
      </c>
      <c r="R99" s="19"/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44740.0</v>
      </c>
      <c r="C100" s="14" t="s">
        <v>3935</v>
      </c>
      <c r="D100" s="15">
        <v>49953.0</v>
      </c>
      <c r="E100" s="15" t="s">
        <v>559</v>
      </c>
      <c r="F100" s="16"/>
      <c r="G100" s="16"/>
      <c r="H100" s="23">
        <v>15000.0</v>
      </c>
      <c r="I100" s="24"/>
      <c r="J100" s="24"/>
      <c r="K100" s="18"/>
      <c r="L100" s="16"/>
      <c r="M100" s="16"/>
      <c r="N100" s="16"/>
      <c r="O100" s="16"/>
      <c r="P100" s="19">
        <v>15000.0</v>
      </c>
      <c r="Q100" s="20">
        <f t="shared" si="1"/>
        <v>0</v>
      </c>
      <c r="R100" s="19"/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44740.0</v>
      </c>
      <c r="C101" s="14" t="s">
        <v>3936</v>
      </c>
      <c r="D101" s="15">
        <v>37642.0</v>
      </c>
      <c r="E101" s="15" t="s">
        <v>344</v>
      </c>
      <c r="F101" s="16"/>
      <c r="G101" s="16"/>
      <c r="H101" s="23">
        <v>15000.0</v>
      </c>
      <c r="I101" s="24"/>
      <c r="J101" s="24"/>
      <c r="K101" s="18"/>
      <c r="L101" s="16"/>
      <c r="M101" s="16"/>
      <c r="N101" s="16"/>
      <c r="O101" s="16"/>
      <c r="P101" s="19">
        <v>15000.0</v>
      </c>
      <c r="Q101" s="20">
        <f t="shared" si="1"/>
        <v>0</v>
      </c>
      <c r="R101" s="19"/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44740.0</v>
      </c>
      <c r="C102" s="14" t="s">
        <v>3937</v>
      </c>
      <c r="D102" s="15">
        <v>48807.0</v>
      </c>
      <c r="E102" s="15" t="s">
        <v>352</v>
      </c>
      <c r="F102" s="16"/>
      <c r="G102" s="16"/>
      <c r="H102" s="23">
        <v>100000.0</v>
      </c>
      <c r="I102" s="24"/>
      <c r="J102" s="24"/>
      <c r="K102" s="18"/>
      <c r="L102" s="16"/>
      <c r="M102" s="16"/>
      <c r="N102" s="16"/>
      <c r="O102" s="16"/>
      <c r="P102" s="19">
        <v>100000.0</v>
      </c>
      <c r="Q102" s="20">
        <f t="shared" si="1"/>
        <v>0</v>
      </c>
      <c r="R102" s="19"/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44740.0</v>
      </c>
      <c r="C103" s="14" t="s">
        <v>3938</v>
      </c>
      <c r="D103" s="15">
        <v>49918.0</v>
      </c>
      <c r="E103" s="15" t="s">
        <v>944</v>
      </c>
      <c r="F103" s="16"/>
      <c r="G103" s="16"/>
      <c r="H103" s="23">
        <v>4500.0</v>
      </c>
      <c r="I103" s="24"/>
      <c r="J103" s="24"/>
      <c r="K103" s="18"/>
      <c r="L103" s="16"/>
      <c r="M103" s="16"/>
      <c r="N103" s="16"/>
      <c r="O103" s="16"/>
      <c r="P103" s="19">
        <v>4500.0</v>
      </c>
      <c r="Q103" s="20">
        <f t="shared" si="1"/>
        <v>0</v>
      </c>
      <c r="R103" s="19"/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44740.0</v>
      </c>
      <c r="C104" s="14" t="s">
        <v>3939</v>
      </c>
      <c r="D104" s="15">
        <v>30909.0</v>
      </c>
      <c r="E104" s="15" t="s">
        <v>1811</v>
      </c>
      <c r="F104" s="16"/>
      <c r="G104" s="16"/>
      <c r="H104" s="23">
        <v>8600.0</v>
      </c>
      <c r="I104" s="24"/>
      <c r="J104" s="24"/>
      <c r="K104" s="18"/>
      <c r="L104" s="16"/>
      <c r="M104" s="16"/>
      <c r="N104" s="16"/>
      <c r="O104" s="16"/>
      <c r="P104" s="19">
        <v>8600.0</v>
      </c>
      <c r="Q104" s="20">
        <f t="shared" si="1"/>
        <v>0</v>
      </c>
      <c r="R104" s="19"/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44740.0</v>
      </c>
      <c r="C105" s="14" t="s">
        <v>3940</v>
      </c>
      <c r="D105" s="15">
        <v>67861.0</v>
      </c>
      <c r="E105" s="15" t="s">
        <v>3941</v>
      </c>
      <c r="F105" s="16"/>
      <c r="G105" s="16"/>
      <c r="H105" s="23"/>
      <c r="I105" s="24"/>
      <c r="J105" s="24"/>
      <c r="K105" s="18">
        <v>3600.0</v>
      </c>
      <c r="L105" s="16"/>
      <c r="M105" s="16"/>
      <c r="N105" s="16"/>
      <c r="O105" s="16"/>
      <c r="P105" s="19">
        <v>3600.0</v>
      </c>
      <c r="Q105" s="20">
        <f t="shared" si="1"/>
        <v>0</v>
      </c>
      <c r="R105" s="19"/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44740.0</v>
      </c>
      <c r="C106" s="14" t="s">
        <v>3942</v>
      </c>
      <c r="D106" s="15">
        <v>43380.0</v>
      </c>
      <c r="E106" s="15" t="s">
        <v>358</v>
      </c>
      <c r="F106" s="16"/>
      <c r="G106" s="18"/>
      <c r="H106" s="23">
        <v>21400.0</v>
      </c>
      <c r="I106" s="24"/>
      <c r="J106" s="24"/>
      <c r="K106" s="18"/>
      <c r="L106" s="16"/>
      <c r="M106" s="16"/>
      <c r="N106" s="16"/>
      <c r="O106" s="16"/>
      <c r="P106" s="19">
        <v>21400.0</v>
      </c>
      <c r="Q106" s="20">
        <f t="shared" si="1"/>
        <v>0</v>
      </c>
      <c r="R106" s="19"/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/>
      <c r="B107" s="13"/>
      <c r="C107" s="14"/>
      <c r="D107" s="15"/>
      <c r="E107" s="15"/>
      <c r="F107" s="16"/>
      <c r="G107" s="16"/>
      <c r="H107" s="23"/>
      <c r="I107" s="24"/>
      <c r="J107" s="24"/>
      <c r="K107" s="18"/>
      <c r="L107" s="16"/>
      <c r="M107" s="16"/>
      <c r="N107" s="16"/>
      <c r="O107" s="16"/>
      <c r="P107" s="19"/>
      <c r="Q107" s="20">
        <f t="shared" si="1"/>
        <v>0</v>
      </c>
      <c r="R107" s="19"/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/>
      <c r="B108" s="27"/>
      <c r="C108" s="27"/>
      <c r="D108" s="27"/>
      <c r="E108" s="27"/>
      <c r="F108" s="28">
        <f t="shared" ref="F108:Q108" si="2">SUM(F5:F107)</f>
        <v>15550</v>
      </c>
      <c r="G108" s="28">
        <f t="shared" si="2"/>
        <v>18840</v>
      </c>
      <c r="H108" s="28">
        <f t="shared" si="2"/>
        <v>1276250</v>
      </c>
      <c r="I108" s="28">
        <f t="shared" si="2"/>
        <v>724940</v>
      </c>
      <c r="J108" s="28">
        <f t="shared" si="2"/>
        <v>222850</v>
      </c>
      <c r="K108" s="28">
        <f t="shared" si="2"/>
        <v>43750</v>
      </c>
      <c r="L108" s="28">
        <f t="shared" si="2"/>
        <v>0</v>
      </c>
      <c r="M108" s="28">
        <f t="shared" si="2"/>
        <v>1750</v>
      </c>
      <c r="N108" s="28">
        <f t="shared" si="2"/>
        <v>0</v>
      </c>
      <c r="O108" s="28">
        <f t="shared" si="2"/>
        <v>0</v>
      </c>
      <c r="P108" s="30">
        <f t="shared" si="2"/>
        <v>2306780</v>
      </c>
      <c r="Q108" s="20">
        <f t="shared" si="2"/>
        <v>-2850</v>
      </c>
      <c r="R108" s="27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31"/>
      <c r="B109" s="31"/>
      <c r="C109" s="31"/>
      <c r="D109" s="31"/>
      <c r="E109" s="31"/>
      <c r="F109" s="32">
        <f>SUM(F108+G108+H108+I108+J108+K108+L108+M108+N108+O108)</f>
        <v>2303930</v>
      </c>
      <c r="G109" s="6"/>
      <c r="H109" s="6"/>
      <c r="I109" s="6"/>
      <c r="J109" s="6"/>
      <c r="K109" s="6"/>
      <c r="L109" s="7"/>
      <c r="M109" s="33"/>
      <c r="N109" s="33"/>
      <c r="O109" s="33"/>
      <c r="P109" s="21"/>
      <c r="Q109" s="21"/>
      <c r="R109" s="3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44" t="s">
        <v>3090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</sheetData>
  <mergeCells count="19">
    <mergeCell ref="E2:E4"/>
    <mergeCell ref="F3:F4"/>
    <mergeCell ref="G3:H3"/>
    <mergeCell ref="I3:J3"/>
    <mergeCell ref="K3:K4"/>
    <mergeCell ref="L3:L4"/>
    <mergeCell ref="F109:L10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5"/>
    <col customWidth="1" min="3" max="3" width="26.88"/>
    <col customWidth="1" min="4" max="4" width="10.88"/>
    <col customWidth="1" min="5" max="5" width="67.75"/>
    <col customWidth="1" min="16" max="16" width="14.13"/>
    <col customWidth="1" min="17" max="17" width="15.88"/>
    <col customWidth="1" min="18" max="18" width="13.63"/>
  </cols>
  <sheetData>
    <row r="1">
      <c r="A1" s="1" t="s">
        <v>3943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44740.0</v>
      </c>
      <c r="C5" s="14" t="s">
        <v>3944</v>
      </c>
      <c r="D5" s="15">
        <v>13762.0</v>
      </c>
      <c r="E5" s="15" t="s">
        <v>804</v>
      </c>
      <c r="F5" s="18"/>
      <c r="G5" s="18">
        <v>15000.0</v>
      </c>
      <c r="H5" s="23"/>
      <c r="I5" s="24"/>
      <c r="J5" s="18"/>
      <c r="K5" s="18"/>
      <c r="L5" s="16"/>
      <c r="M5" s="16"/>
      <c r="N5" s="16"/>
      <c r="O5" s="16"/>
      <c r="P5" s="19">
        <v>15000.0</v>
      </c>
      <c r="Q5" s="20">
        <f t="shared" ref="Q5:Q129" si="1">SUM(F5+G5+H5+I5+J5+K5+L5+M5+N5+O5-P5)</f>
        <v>0</v>
      </c>
      <c r="R5" s="19" t="s">
        <v>48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44740.0</v>
      </c>
      <c r="C6" s="14" t="s">
        <v>3945</v>
      </c>
      <c r="D6" s="15">
        <v>13762.0</v>
      </c>
      <c r="E6" s="15" t="s">
        <v>804</v>
      </c>
      <c r="F6" s="18">
        <v>200.0</v>
      </c>
      <c r="G6" s="18"/>
      <c r="H6" s="17"/>
      <c r="I6" s="24"/>
      <c r="J6" s="24"/>
      <c r="K6" s="18"/>
      <c r="L6" s="16"/>
      <c r="M6" s="16"/>
      <c r="N6" s="16"/>
      <c r="O6" s="16"/>
      <c r="P6" s="19">
        <v>200.0</v>
      </c>
      <c r="Q6" s="20">
        <f t="shared" si="1"/>
        <v>0</v>
      </c>
      <c r="R6" s="19" t="s">
        <v>24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44740.0</v>
      </c>
      <c r="C7" s="14" t="s">
        <v>3946</v>
      </c>
      <c r="D7" s="15">
        <v>51660.0</v>
      </c>
      <c r="E7" s="15" t="s">
        <v>2184</v>
      </c>
      <c r="F7" s="18">
        <v>400.0</v>
      </c>
      <c r="G7" s="18"/>
      <c r="H7" s="17"/>
      <c r="I7" s="24"/>
      <c r="J7" s="18"/>
      <c r="K7" s="16"/>
      <c r="L7" s="16"/>
      <c r="M7" s="16"/>
      <c r="N7" s="16"/>
      <c r="O7" s="16"/>
      <c r="P7" s="19">
        <v>400.0</v>
      </c>
      <c r="Q7" s="20">
        <f t="shared" si="1"/>
        <v>0</v>
      </c>
      <c r="R7" s="19" t="s">
        <v>48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44740.0</v>
      </c>
      <c r="C8" s="14" t="s">
        <v>3947</v>
      </c>
      <c r="D8" s="15">
        <v>14358.0</v>
      </c>
      <c r="E8" s="15" t="s">
        <v>3948</v>
      </c>
      <c r="F8" s="16"/>
      <c r="G8" s="16"/>
      <c r="H8" s="17"/>
      <c r="I8" s="24">
        <v>0.0</v>
      </c>
      <c r="J8" s="18"/>
      <c r="K8" s="18"/>
      <c r="L8" s="16"/>
      <c r="M8" s="16"/>
      <c r="N8" s="16"/>
      <c r="O8" s="16"/>
      <c r="P8" s="19">
        <v>1140.0</v>
      </c>
      <c r="Q8" s="20">
        <f t="shared" si="1"/>
        <v>-1140</v>
      </c>
      <c r="R8" s="19" t="s">
        <v>79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44740.0</v>
      </c>
      <c r="C9" s="14" t="s">
        <v>3949</v>
      </c>
      <c r="D9" s="15">
        <v>67797.0</v>
      </c>
      <c r="E9" s="15" t="s">
        <v>2282</v>
      </c>
      <c r="F9" s="18"/>
      <c r="G9" s="16"/>
      <c r="H9" s="23">
        <v>0.0</v>
      </c>
      <c r="I9" s="24"/>
      <c r="J9" s="24"/>
      <c r="K9" s="18"/>
      <c r="L9" s="16"/>
      <c r="M9" s="16"/>
      <c r="N9" s="16"/>
      <c r="O9" s="16"/>
      <c r="P9" s="19">
        <v>397000.0</v>
      </c>
      <c r="Q9" s="20">
        <f t="shared" si="1"/>
        <v>-397000</v>
      </c>
      <c r="R9" s="19" t="s">
        <v>48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44741.0</v>
      </c>
      <c r="C10" s="14" t="s">
        <v>3950</v>
      </c>
      <c r="D10" s="15">
        <v>39317.0</v>
      </c>
      <c r="E10" s="15" t="s">
        <v>139</v>
      </c>
      <c r="F10" s="16"/>
      <c r="G10" s="16"/>
      <c r="H10" s="17"/>
      <c r="I10" s="24"/>
      <c r="J10" s="24">
        <v>5150.0</v>
      </c>
      <c r="K10" s="18"/>
      <c r="L10" s="16"/>
      <c r="M10" s="16"/>
      <c r="N10" s="16"/>
      <c r="O10" s="16"/>
      <c r="P10" s="19">
        <v>5150.0</v>
      </c>
      <c r="Q10" s="20">
        <f t="shared" si="1"/>
        <v>0</v>
      </c>
      <c r="R10" s="19" t="s">
        <v>1283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44741.0</v>
      </c>
      <c r="C11" s="14" t="s">
        <v>3951</v>
      </c>
      <c r="D11" s="15">
        <v>51406.0</v>
      </c>
      <c r="E11" s="15" t="s">
        <v>367</v>
      </c>
      <c r="F11" s="16"/>
      <c r="G11" s="18"/>
      <c r="H11" s="23">
        <v>50000.0</v>
      </c>
      <c r="I11" s="24"/>
      <c r="J11" s="24"/>
      <c r="K11" s="18"/>
      <c r="L11" s="16"/>
      <c r="M11" s="16"/>
      <c r="N11" s="16"/>
      <c r="O11" s="16"/>
      <c r="P11" s="19">
        <v>50000.0</v>
      </c>
      <c r="Q11" s="20">
        <f t="shared" si="1"/>
        <v>0</v>
      </c>
      <c r="R11" s="19" t="s">
        <v>48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44741.0</v>
      </c>
      <c r="C12" s="14" t="s">
        <v>3952</v>
      </c>
      <c r="D12" s="15">
        <v>43009.0</v>
      </c>
      <c r="E12" s="15" t="s">
        <v>1020</v>
      </c>
      <c r="F12" s="16"/>
      <c r="G12" s="16"/>
      <c r="H12" s="23"/>
      <c r="I12" s="24"/>
      <c r="J12" s="24">
        <v>6400.0</v>
      </c>
      <c r="K12" s="18"/>
      <c r="L12" s="16"/>
      <c r="M12" s="16"/>
      <c r="N12" s="16"/>
      <c r="O12" s="16"/>
      <c r="P12" s="19">
        <v>6400.0</v>
      </c>
      <c r="Q12" s="20">
        <f t="shared" si="1"/>
        <v>0</v>
      </c>
      <c r="R12" s="19" t="s">
        <v>24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44741.0</v>
      </c>
      <c r="C13" s="14" t="s">
        <v>3953</v>
      </c>
      <c r="D13" s="15">
        <v>51406.0</v>
      </c>
      <c r="E13" s="15" t="s">
        <v>367</v>
      </c>
      <c r="F13" s="16"/>
      <c r="G13" s="16"/>
      <c r="H13" s="23">
        <v>23400.0</v>
      </c>
      <c r="I13" s="24"/>
      <c r="J13" s="24"/>
      <c r="K13" s="18"/>
      <c r="L13" s="16"/>
      <c r="M13" s="16"/>
      <c r="N13" s="16"/>
      <c r="O13" s="16"/>
      <c r="P13" s="19">
        <v>23400.0</v>
      </c>
      <c r="Q13" s="20">
        <f t="shared" si="1"/>
        <v>0</v>
      </c>
      <c r="R13" s="19" t="s">
        <v>48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44741.0</v>
      </c>
      <c r="C14" s="14" t="s">
        <v>3954</v>
      </c>
      <c r="D14" s="15">
        <v>36784.0</v>
      </c>
      <c r="E14" s="15" t="s">
        <v>3403</v>
      </c>
      <c r="F14" s="16"/>
      <c r="G14" s="16"/>
      <c r="H14" s="23"/>
      <c r="I14" s="24">
        <v>600.0</v>
      </c>
      <c r="J14" s="24"/>
      <c r="K14" s="18"/>
      <c r="L14" s="16"/>
      <c r="M14" s="16"/>
      <c r="N14" s="16"/>
      <c r="O14" s="16"/>
      <c r="P14" s="19">
        <v>600.0</v>
      </c>
      <c r="Q14" s="20">
        <f t="shared" si="1"/>
        <v>0</v>
      </c>
      <c r="R14" s="19" t="s">
        <v>79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44741.0</v>
      </c>
      <c r="C15" s="14" t="s">
        <v>3955</v>
      </c>
      <c r="D15" s="15">
        <v>10008.0</v>
      </c>
      <c r="E15" s="15" t="s">
        <v>325</v>
      </c>
      <c r="F15" s="16"/>
      <c r="G15" s="16"/>
      <c r="H15" s="23"/>
      <c r="I15" s="24">
        <v>5000.0</v>
      </c>
      <c r="J15" s="24"/>
      <c r="K15" s="18"/>
      <c r="L15" s="16"/>
      <c r="M15" s="16"/>
      <c r="N15" s="16"/>
      <c r="O15" s="16"/>
      <c r="P15" s="19">
        <v>5000.0</v>
      </c>
      <c r="Q15" s="20">
        <f t="shared" si="1"/>
        <v>0</v>
      </c>
      <c r="R15" s="19" t="s">
        <v>24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44741.0</v>
      </c>
      <c r="C16" s="14" t="s">
        <v>3956</v>
      </c>
      <c r="D16" s="15">
        <v>50616.0</v>
      </c>
      <c r="E16" s="15" t="s">
        <v>320</v>
      </c>
      <c r="F16" s="16"/>
      <c r="G16" s="16"/>
      <c r="H16" s="23"/>
      <c r="I16" s="24">
        <v>1250.0</v>
      </c>
      <c r="J16" s="24"/>
      <c r="K16" s="18"/>
      <c r="L16" s="16"/>
      <c r="M16" s="16"/>
      <c r="N16" s="16"/>
      <c r="O16" s="16"/>
      <c r="P16" s="19">
        <v>1250.0</v>
      </c>
      <c r="Q16" s="20">
        <f t="shared" si="1"/>
        <v>0</v>
      </c>
      <c r="R16" s="19" t="s">
        <v>79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44741.0</v>
      </c>
      <c r="C17" s="14" t="s">
        <v>3957</v>
      </c>
      <c r="D17" s="15">
        <v>61159.0</v>
      </c>
      <c r="E17" s="15" t="s">
        <v>600</v>
      </c>
      <c r="F17" s="16"/>
      <c r="G17" s="16"/>
      <c r="H17" s="23"/>
      <c r="I17" s="24">
        <v>10000.0</v>
      </c>
      <c r="J17" s="24"/>
      <c r="K17" s="18"/>
      <c r="L17" s="16"/>
      <c r="M17" s="16"/>
      <c r="N17" s="16"/>
      <c r="O17" s="16"/>
      <c r="P17" s="19">
        <v>10000.0</v>
      </c>
      <c r="Q17" s="20">
        <f t="shared" si="1"/>
        <v>0</v>
      </c>
      <c r="R17" s="19" t="s">
        <v>33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44741.0</v>
      </c>
      <c r="C18" s="14" t="s">
        <v>3958</v>
      </c>
      <c r="D18" s="15">
        <v>55448.0</v>
      </c>
      <c r="E18" s="15" t="s">
        <v>390</v>
      </c>
      <c r="F18" s="16"/>
      <c r="G18" s="16"/>
      <c r="H18" s="23"/>
      <c r="I18" s="24">
        <v>1400.0</v>
      </c>
      <c r="J18" s="24"/>
      <c r="K18" s="18"/>
      <c r="L18" s="16"/>
      <c r="M18" s="16"/>
      <c r="N18" s="16"/>
      <c r="O18" s="16"/>
      <c r="P18" s="19">
        <v>1400.0</v>
      </c>
      <c r="Q18" s="20">
        <f t="shared" si="1"/>
        <v>0</v>
      </c>
      <c r="R18" s="19" t="s">
        <v>79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44741.0</v>
      </c>
      <c r="C19" s="14" t="s">
        <v>3959</v>
      </c>
      <c r="D19" s="15">
        <v>52373.0</v>
      </c>
      <c r="E19" s="15" t="s">
        <v>112</v>
      </c>
      <c r="F19" s="16"/>
      <c r="G19" s="16"/>
      <c r="H19" s="23"/>
      <c r="I19" s="24">
        <v>0.0</v>
      </c>
      <c r="J19" s="24"/>
      <c r="K19" s="18"/>
      <c r="L19" s="16"/>
      <c r="M19" s="16"/>
      <c r="N19" s="16"/>
      <c r="O19" s="16"/>
      <c r="P19" s="19">
        <v>5000.0</v>
      </c>
      <c r="Q19" s="20">
        <f t="shared" si="1"/>
        <v>-5000</v>
      </c>
      <c r="R19" s="19" t="s">
        <v>1283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44741.0</v>
      </c>
      <c r="C20" s="14" t="s">
        <v>3960</v>
      </c>
      <c r="D20" s="15">
        <v>70536.0</v>
      </c>
      <c r="E20" s="15" t="s">
        <v>3895</v>
      </c>
      <c r="F20" s="16"/>
      <c r="G20" s="16"/>
      <c r="H20" s="23"/>
      <c r="I20" s="24"/>
      <c r="J20" s="24">
        <v>5000.0</v>
      </c>
      <c r="K20" s="18"/>
      <c r="L20" s="16"/>
      <c r="M20" s="16"/>
      <c r="N20" s="16"/>
      <c r="O20" s="16"/>
      <c r="P20" s="19">
        <v>5000.0</v>
      </c>
      <c r="Q20" s="20">
        <f t="shared" si="1"/>
        <v>0</v>
      </c>
      <c r="R20" s="19" t="s">
        <v>1283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44741.0</v>
      </c>
      <c r="C21" s="14" t="s">
        <v>3961</v>
      </c>
      <c r="D21" s="15">
        <v>55895.0</v>
      </c>
      <c r="E21" s="15" t="s">
        <v>891</v>
      </c>
      <c r="F21" s="16"/>
      <c r="G21" s="16"/>
      <c r="H21" s="23"/>
      <c r="I21" s="24">
        <v>10000.0</v>
      </c>
      <c r="J21" s="24"/>
      <c r="K21" s="18"/>
      <c r="L21" s="16"/>
      <c r="M21" s="16"/>
      <c r="N21" s="16"/>
      <c r="O21" s="16"/>
      <c r="P21" s="19">
        <v>10000.0</v>
      </c>
      <c r="Q21" s="20">
        <f t="shared" si="1"/>
        <v>0</v>
      </c>
      <c r="R21" s="19" t="s">
        <v>33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44741.0</v>
      </c>
      <c r="C22" s="14" t="s">
        <v>3962</v>
      </c>
      <c r="D22" s="15">
        <v>59904.0</v>
      </c>
      <c r="E22" s="15" t="s">
        <v>230</v>
      </c>
      <c r="F22" s="16"/>
      <c r="G22" s="16"/>
      <c r="H22" s="23"/>
      <c r="I22" s="24">
        <v>350.0</v>
      </c>
      <c r="J22" s="24"/>
      <c r="K22" s="18"/>
      <c r="L22" s="16"/>
      <c r="M22" s="16"/>
      <c r="N22" s="16"/>
      <c r="O22" s="16"/>
      <c r="P22" s="19">
        <v>350.0</v>
      </c>
      <c r="Q22" s="20">
        <f t="shared" si="1"/>
        <v>0</v>
      </c>
      <c r="R22" s="19" t="s">
        <v>33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44741.0</v>
      </c>
      <c r="C23" s="14" t="s">
        <v>3963</v>
      </c>
      <c r="D23" s="15">
        <v>10320.0</v>
      </c>
      <c r="E23" s="15" t="s">
        <v>312</v>
      </c>
      <c r="F23" s="16"/>
      <c r="G23" s="16"/>
      <c r="H23" s="23"/>
      <c r="I23" s="24">
        <v>8500.0</v>
      </c>
      <c r="J23" s="24"/>
      <c r="K23" s="18"/>
      <c r="L23" s="16"/>
      <c r="M23" s="16"/>
      <c r="N23" s="16"/>
      <c r="O23" s="16"/>
      <c r="P23" s="19">
        <v>8500.0</v>
      </c>
      <c r="Q23" s="20">
        <f t="shared" si="1"/>
        <v>0</v>
      </c>
      <c r="R23" s="19" t="s">
        <v>79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44741.0</v>
      </c>
      <c r="C24" s="14" t="s">
        <v>3964</v>
      </c>
      <c r="D24" s="15">
        <v>48951.0</v>
      </c>
      <c r="E24" s="15" t="s">
        <v>3965</v>
      </c>
      <c r="F24" s="16"/>
      <c r="G24" s="16"/>
      <c r="H24" s="23"/>
      <c r="I24" s="24">
        <v>300.0</v>
      </c>
      <c r="J24" s="24"/>
      <c r="K24" s="18"/>
      <c r="L24" s="16"/>
      <c r="M24" s="16"/>
      <c r="N24" s="16"/>
      <c r="O24" s="16"/>
      <c r="P24" s="19">
        <v>300.0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44741.0</v>
      </c>
      <c r="C25" s="14" t="s">
        <v>3966</v>
      </c>
      <c r="D25" s="15">
        <v>54226.0</v>
      </c>
      <c r="E25" s="15" t="s">
        <v>446</v>
      </c>
      <c r="F25" s="16"/>
      <c r="G25" s="16"/>
      <c r="H25" s="23"/>
      <c r="I25" s="24">
        <v>5150.0</v>
      </c>
      <c r="J25" s="24"/>
      <c r="K25" s="18"/>
      <c r="L25" s="16"/>
      <c r="M25" s="16"/>
      <c r="N25" s="16"/>
      <c r="O25" s="16"/>
      <c r="P25" s="19">
        <v>5150.0</v>
      </c>
      <c r="Q25" s="20">
        <f t="shared" si="1"/>
        <v>0</v>
      </c>
      <c r="R25" s="19" t="s">
        <v>48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44741.0</v>
      </c>
      <c r="C26" s="14" t="s">
        <v>3967</v>
      </c>
      <c r="D26" s="15">
        <v>48657.0</v>
      </c>
      <c r="E26" s="15" t="s">
        <v>2179</v>
      </c>
      <c r="F26" s="16"/>
      <c r="G26" s="16"/>
      <c r="H26" s="23"/>
      <c r="I26" s="24">
        <v>1550.0</v>
      </c>
      <c r="J26" s="24"/>
      <c r="K26" s="18"/>
      <c r="L26" s="16"/>
      <c r="M26" s="16"/>
      <c r="N26" s="16"/>
      <c r="O26" s="16"/>
      <c r="P26" s="19">
        <v>1550.0</v>
      </c>
      <c r="Q26" s="20">
        <f t="shared" si="1"/>
        <v>0</v>
      </c>
      <c r="R26" s="19" t="s">
        <v>33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44741.0</v>
      </c>
      <c r="C27" s="14" t="s">
        <v>3968</v>
      </c>
      <c r="D27" s="15">
        <v>46626.0</v>
      </c>
      <c r="E27" s="15" t="s">
        <v>3969</v>
      </c>
      <c r="F27" s="16"/>
      <c r="G27" s="16"/>
      <c r="H27" s="23"/>
      <c r="I27" s="24">
        <v>10000.0</v>
      </c>
      <c r="J27" s="24"/>
      <c r="K27" s="18"/>
      <c r="L27" s="16"/>
      <c r="M27" s="16"/>
      <c r="N27" s="16"/>
      <c r="O27" s="16"/>
      <c r="P27" s="19">
        <v>10000.0</v>
      </c>
      <c r="Q27" s="20">
        <f t="shared" si="1"/>
        <v>0</v>
      </c>
      <c r="R27" s="19" t="s">
        <v>48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44741.0</v>
      </c>
      <c r="C28" s="14" t="s">
        <v>3970</v>
      </c>
      <c r="D28" s="15">
        <v>21821.0</v>
      </c>
      <c r="E28" s="15" t="s">
        <v>492</v>
      </c>
      <c r="F28" s="16"/>
      <c r="G28" s="18">
        <v>700.0</v>
      </c>
      <c r="H28" s="23"/>
      <c r="I28" s="24"/>
      <c r="J28" s="24"/>
      <c r="K28" s="18"/>
      <c r="L28" s="16"/>
      <c r="M28" s="16"/>
      <c r="N28" s="16"/>
      <c r="O28" s="16"/>
      <c r="P28" s="19">
        <v>700.0</v>
      </c>
      <c r="Q28" s="20">
        <f t="shared" si="1"/>
        <v>0</v>
      </c>
      <c r="R28" s="19" t="s">
        <v>24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44741.0</v>
      </c>
      <c r="C29" s="14" t="s">
        <v>3971</v>
      </c>
      <c r="D29" s="15">
        <v>36555.0</v>
      </c>
      <c r="E29" s="15" t="s">
        <v>232</v>
      </c>
      <c r="F29" s="16"/>
      <c r="G29" s="16"/>
      <c r="H29" s="23"/>
      <c r="I29" s="24">
        <v>25000.0</v>
      </c>
      <c r="J29" s="24"/>
      <c r="K29" s="18"/>
      <c r="L29" s="16"/>
      <c r="M29" s="16"/>
      <c r="N29" s="16"/>
      <c r="O29" s="16"/>
      <c r="P29" s="19">
        <v>25000.0</v>
      </c>
      <c r="Q29" s="20">
        <f t="shared" si="1"/>
        <v>0</v>
      </c>
      <c r="R29" s="19" t="s">
        <v>79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44741.0</v>
      </c>
      <c r="C30" s="14" t="s">
        <v>3972</v>
      </c>
      <c r="D30" s="15">
        <v>57975.0</v>
      </c>
      <c r="E30" s="15" t="s">
        <v>3973</v>
      </c>
      <c r="F30" s="16"/>
      <c r="G30" s="16"/>
      <c r="H30" s="23"/>
      <c r="I30" s="24">
        <v>5000.0</v>
      </c>
      <c r="J30" s="24"/>
      <c r="K30" s="18"/>
      <c r="L30" s="16"/>
      <c r="M30" s="16"/>
      <c r="N30" s="16"/>
      <c r="O30" s="16"/>
      <c r="P30" s="19">
        <v>5000.0</v>
      </c>
      <c r="Q30" s="20">
        <f t="shared" si="1"/>
        <v>0</v>
      </c>
      <c r="R30" s="19" t="s">
        <v>33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44741.0</v>
      </c>
      <c r="C31" s="14" t="s">
        <v>3974</v>
      </c>
      <c r="D31" s="15">
        <v>50436.0</v>
      </c>
      <c r="E31" s="15" t="s">
        <v>216</v>
      </c>
      <c r="F31" s="16"/>
      <c r="G31" s="16"/>
      <c r="H31" s="23"/>
      <c r="I31" s="24">
        <v>1250.0</v>
      </c>
      <c r="J31" s="24"/>
      <c r="K31" s="18"/>
      <c r="L31" s="16"/>
      <c r="M31" s="16"/>
      <c r="N31" s="16"/>
      <c r="O31" s="16"/>
      <c r="P31" s="19">
        <v>1250.0</v>
      </c>
      <c r="Q31" s="20">
        <f t="shared" si="1"/>
        <v>0</v>
      </c>
      <c r="R31" s="19" t="s">
        <v>33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44741.0</v>
      </c>
      <c r="C32" s="14" t="s">
        <v>3975</v>
      </c>
      <c r="D32" s="15">
        <v>70519.0</v>
      </c>
      <c r="E32" s="15" t="s">
        <v>3976</v>
      </c>
      <c r="F32" s="16"/>
      <c r="G32" s="16"/>
      <c r="H32" s="23"/>
      <c r="I32" s="24">
        <v>27000.0</v>
      </c>
      <c r="J32" s="24"/>
      <c r="K32" s="18"/>
      <c r="L32" s="16"/>
      <c r="M32" s="16"/>
      <c r="N32" s="16"/>
      <c r="O32" s="16"/>
      <c r="P32" s="19">
        <v>27000.0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44741.0</v>
      </c>
      <c r="C33" s="14" t="s">
        <v>3977</v>
      </c>
      <c r="D33" s="15">
        <v>71866.0</v>
      </c>
      <c r="E33" s="15" t="s">
        <v>3978</v>
      </c>
      <c r="F33" s="16"/>
      <c r="G33" s="16"/>
      <c r="H33" s="23"/>
      <c r="I33" s="24">
        <v>27000.0</v>
      </c>
      <c r="J33" s="24"/>
      <c r="K33" s="18"/>
      <c r="L33" s="16"/>
      <c r="M33" s="16"/>
      <c r="N33" s="16"/>
      <c r="O33" s="16"/>
      <c r="P33" s="19">
        <v>27000.0</v>
      </c>
      <c r="Q33" s="20">
        <f t="shared" si="1"/>
        <v>0</v>
      </c>
      <c r="R33" s="19" t="s">
        <v>48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44741.0</v>
      </c>
      <c r="C34" s="14" t="s">
        <v>3979</v>
      </c>
      <c r="D34" s="15">
        <v>52776.0</v>
      </c>
      <c r="E34" s="15" t="s">
        <v>645</v>
      </c>
      <c r="F34" s="16"/>
      <c r="G34" s="16"/>
      <c r="H34" s="23"/>
      <c r="I34" s="24"/>
      <c r="J34" s="24">
        <v>7650.0</v>
      </c>
      <c r="K34" s="18"/>
      <c r="L34" s="16"/>
      <c r="M34" s="16"/>
      <c r="N34" s="16"/>
      <c r="O34" s="16"/>
      <c r="P34" s="19">
        <v>7650.0</v>
      </c>
      <c r="Q34" s="20">
        <f t="shared" si="1"/>
        <v>0</v>
      </c>
      <c r="R34" s="19" t="s">
        <v>33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44741.0</v>
      </c>
      <c r="C35" s="14" t="s">
        <v>3980</v>
      </c>
      <c r="D35" s="15">
        <v>52206.0</v>
      </c>
      <c r="E35" s="15" t="s">
        <v>527</v>
      </c>
      <c r="F35" s="16"/>
      <c r="G35" s="16"/>
      <c r="H35" s="23"/>
      <c r="I35" s="24">
        <v>1400.0</v>
      </c>
      <c r="J35" s="24"/>
      <c r="K35" s="18"/>
      <c r="L35" s="16"/>
      <c r="M35" s="16"/>
      <c r="N35" s="16"/>
      <c r="O35" s="16"/>
      <c r="P35" s="19">
        <v>1400.0</v>
      </c>
      <c r="Q35" s="20">
        <f t="shared" si="1"/>
        <v>0</v>
      </c>
      <c r="R35" s="19" t="s">
        <v>33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44741.0</v>
      </c>
      <c r="C36" s="14" t="s">
        <v>3981</v>
      </c>
      <c r="D36" s="15">
        <v>49194.0</v>
      </c>
      <c r="E36" s="15" t="s">
        <v>55</v>
      </c>
      <c r="F36" s="16"/>
      <c r="G36" s="16"/>
      <c r="H36" s="23"/>
      <c r="I36" s="24">
        <v>13552.0</v>
      </c>
      <c r="J36" s="24"/>
      <c r="K36" s="18">
        <v>3948.0</v>
      </c>
      <c r="L36" s="16"/>
      <c r="M36" s="16"/>
      <c r="N36" s="16"/>
      <c r="O36" s="16"/>
      <c r="P36" s="19">
        <v>17500.0</v>
      </c>
      <c r="Q36" s="20">
        <f t="shared" si="1"/>
        <v>0</v>
      </c>
      <c r="R36" s="19" t="s">
        <v>33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44741.0</v>
      </c>
      <c r="C37" s="14" t="s">
        <v>3982</v>
      </c>
      <c r="D37" s="15">
        <v>22341.0</v>
      </c>
      <c r="E37" s="15" t="s">
        <v>356</v>
      </c>
      <c r="F37" s="16"/>
      <c r="G37" s="16"/>
      <c r="H37" s="23"/>
      <c r="I37" s="24">
        <v>6850.0</v>
      </c>
      <c r="J37" s="24"/>
      <c r="K37" s="18"/>
      <c r="L37" s="16"/>
      <c r="M37" s="16"/>
      <c r="N37" s="16"/>
      <c r="O37" s="16"/>
      <c r="P37" s="19">
        <v>6850.0</v>
      </c>
      <c r="Q37" s="20">
        <f t="shared" si="1"/>
        <v>0</v>
      </c>
      <c r="R37" s="19" t="s">
        <v>1283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44741.0</v>
      </c>
      <c r="C38" s="14" t="s">
        <v>3983</v>
      </c>
      <c r="D38" s="15">
        <v>64740.0</v>
      </c>
      <c r="E38" s="15" t="s">
        <v>662</v>
      </c>
      <c r="F38" s="16"/>
      <c r="G38" s="16"/>
      <c r="H38" s="23"/>
      <c r="I38" s="24"/>
      <c r="J38" s="24">
        <v>350.0</v>
      </c>
      <c r="K38" s="18">
        <v>4800.0</v>
      </c>
      <c r="L38" s="16"/>
      <c r="M38" s="16"/>
      <c r="N38" s="16"/>
      <c r="O38" s="16"/>
      <c r="P38" s="19">
        <v>5150.0</v>
      </c>
      <c r="Q38" s="20">
        <f t="shared" si="1"/>
        <v>0</v>
      </c>
      <c r="R38" s="19" t="s">
        <v>33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44741.0</v>
      </c>
      <c r="C39" s="14" t="s">
        <v>3984</v>
      </c>
      <c r="D39" s="15">
        <v>19688.0</v>
      </c>
      <c r="E39" s="15" t="s">
        <v>1376</v>
      </c>
      <c r="F39" s="16"/>
      <c r="G39" s="16"/>
      <c r="H39" s="23"/>
      <c r="I39" s="24"/>
      <c r="J39" s="24">
        <v>10000.0</v>
      </c>
      <c r="K39" s="18"/>
      <c r="L39" s="16"/>
      <c r="M39" s="16"/>
      <c r="N39" s="16"/>
      <c r="O39" s="16"/>
      <c r="P39" s="19">
        <v>10000.0</v>
      </c>
      <c r="Q39" s="20">
        <f t="shared" si="1"/>
        <v>0</v>
      </c>
      <c r="R39" s="19" t="s">
        <v>33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44741.0</v>
      </c>
      <c r="C40" s="14" t="s">
        <v>3985</v>
      </c>
      <c r="D40" s="15">
        <v>50593.0</v>
      </c>
      <c r="E40" s="15" t="s">
        <v>47</v>
      </c>
      <c r="F40" s="16"/>
      <c r="G40" s="16"/>
      <c r="H40" s="23">
        <v>357500.0</v>
      </c>
      <c r="I40" s="24"/>
      <c r="J40" s="24"/>
      <c r="K40" s="18"/>
      <c r="L40" s="16"/>
      <c r="M40" s="16"/>
      <c r="N40" s="16"/>
      <c r="O40" s="16"/>
      <c r="P40" s="19">
        <v>357500.0</v>
      </c>
      <c r="Q40" s="20">
        <f t="shared" si="1"/>
        <v>0</v>
      </c>
      <c r="R40" s="19" t="s">
        <v>48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44741.0</v>
      </c>
      <c r="C41" s="14" t="s">
        <v>3986</v>
      </c>
      <c r="D41" s="15">
        <v>14343.0</v>
      </c>
      <c r="E41" s="15" t="s">
        <v>93</v>
      </c>
      <c r="F41" s="16"/>
      <c r="G41" s="16"/>
      <c r="H41" s="23"/>
      <c r="I41" s="24">
        <v>6600.0</v>
      </c>
      <c r="J41" s="24"/>
      <c r="K41" s="18"/>
      <c r="L41" s="16"/>
      <c r="M41" s="16"/>
      <c r="N41" s="16"/>
      <c r="O41" s="16"/>
      <c r="P41" s="19">
        <v>6600.0</v>
      </c>
      <c r="Q41" s="20">
        <f t="shared" si="1"/>
        <v>0</v>
      </c>
      <c r="R41" s="19" t="s">
        <v>33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44741.0</v>
      </c>
      <c r="C42" s="14" t="s">
        <v>3987</v>
      </c>
      <c r="D42" s="15">
        <v>54409.0</v>
      </c>
      <c r="E42" s="15" t="s">
        <v>652</v>
      </c>
      <c r="F42" s="16"/>
      <c r="G42" s="16"/>
      <c r="H42" s="23"/>
      <c r="I42" s="24"/>
      <c r="J42" s="24">
        <v>15890.0</v>
      </c>
      <c r="K42" s="18"/>
      <c r="L42" s="16"/>
      <c r="M42" s="16"/>
      <c r="N42" s="16"/>
      <c r="O42" s="16"/>
      <c r="P42" s="19">
        <v>15890.0</v>
      </c>
      <c r="Q42" s="20">
        <f t="shared" si="1"/>
        <v>0</v>
      </c>
      <c r="R42" s="19" t="s">
        <v>79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44741.0</v>
      </c>
      <c r="C43" s="14" t="s">
        <v>3988</v>
      </c>
      <c r="D43" s="15">
        <v>61374.0</v>
      </c>
      <c r="E43" s="15" t="s">
        <v>2253</v>
      </c>
      <c r="F43" s="16"/>
      <c r="G43" s="16"/>
      <c r="H43" s="23"/>
      <c r="I43" s="24">
        <v>1550.0</v>
      </c>
      <c r="J43" s="24"/>
      <c r="K43" s="18"/>
      <c r="L43" s="16"/>
      <c r="M43" s="16"/>
      <c r="N43" s="16"/>
      <c r="O43" s="16"/>
      <c r="P43" s="19">
        <v>1550.0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44741.0</v>
      </c>
      <c r="C44" s="14" t="s">
        <v>3989</v>
      </c>
      <c r="D44" s="15">
        <v>50739.0</v>
      </c>
      <c r="E44" s="15" t="s">
        <v>76</v>
      </c>
      <c r="F44" s="16"/>
      <c r="G44" s="16"/>
      <c r="H44" s="23"/>
      <c r="I44" s="24">
        <v>6250.0</v>
      </c>
      <c r="J44" s="24"/>
      <c r="K44" s="18"/>
      <c r="L44" s="16"/>
      <c r="M44" s="16"/>
      <c r="N44" s="16"/>
      <c r="O44" s="16"/>
      <c r="P44" s="19">
        <v>6250.0</v>
      </c>
      <c r="Q44" s="20">
        <f t="shared" si="1"/>
        <v>0</v>
      </c>
      <c r="R44" s="19" t="s">
        <v>79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44741.0</v>
      </c>
      <c r="C45" s="14" t="s">
        <v>3990</v>
      </c>
      <c r="D45" s="15">
        <v>53095.0</v>
      </c>
      <c r="E45" s="15" t="s">
        <v>2640</v>
      </c>
      <c r="F45" s="18"/>
      <c r="G45" s="16"/>
      <c r="H45" s="23"/>
      <c r="I45" s="24">
        <v>10000.0</v>
      </c>
      <c r="J45" s="24"/>
      <c r="K45" s="18"/>
      <c r="L45" s="16"/>
      <c r="M45" s="16"/>
      <c r="N45" s="16"/>
      <c r="O45" s="16"/>
      <c r="P45" s="19">
        <v>10000.0</v>
      </c>
      <c r="Q45" s="20">
        <f t="shared" si="1"/>
        <v>0</v>
      </c>
      <c r="R45" s="19" t="s">
        <v>33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44741.0</v>
      </c>
      <c r="C46" s="14" t="s">
        <v>3991</v>
      </c>
      <c r="D46" s="15">
        <v>45937.0</v>
      </c>
      <c r="E46" s="15" t="s">
        <v>408</v>
      </c>
      <c r="F46" s="18"/>
      <c r="G46" s="16"/>
      <c r="H46" s="23"/>
      <c r="I46" s="24">
        <v>35000.0</v>
      </c>
      <c r="J46" s="24"/>
      <c r="K46" s="18"/>
      <c r="L46" s="16"/>
      <c r="M46" s="16"/>
      <c r="N46" s="16"/>
      <c r="O46" s="16"/>
      <c r="P46" s="19">
        <v>35000.0</v>
      </c>
      <c r="Q46" s="20">
        <f t="shared" si="1"/>
        <v>0</v>
      </c>
      <c r="R46" s="19" t="s">
        <v>79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44741.0</v>
      </c>
      <c r="C47" s="14" t="s">
        <v>3992</v>
      </c>
      <c r="D47" s="15">
        <v>51017.0</v>
      </c>
      <c r="E47" s="15" t="s">
        <v>228</v>
      </c>
      <c r="F47" s="18"/>
      <c r="G47" s="16"/>
      <c r="H47" s="23"/>
      <c r="I47" s="24">
        <v>2000.0</v>
      </c>
      <c r="J47" s="24"/>
      <c r="K47" s="18"/>
      <c r="L47" s="16"/>
      <c r="M47" s="16"/>
      <c r="N47" s="16"/>
      <c r="O47" s="16"/>
      <c r="P47" s="19">
        <v>2000.0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44741.0</v>
      </c>
      <c r="C48" s="14" t="s">
        <v>3993</v>
      </c>
      <c r="D48" s="15">
        <v>51782.0</v>
      </c>
      <c r="E48" s="15" t="s">
        <v>541</v>
      </c>
      <c r="F48" s="18"/>
      <c r="G48" s="16"/>
      <c r="H48" s="23"/>
      <c r="I48" s="24"/>
      <c r="J48" s="24">
        <v>5000.0</v>
      </c>
      <c r="K48" s="18"/>
      <c r="L48" s="16"/>
      <c r="M48" s="16"/>
      <c r="N48" s="16"/>
      <c r="O48" s="16"/>
      <c r="P48" s="19">
        <v>5000.0</v>
      </c>
      <c r="Q48" s="20">
        <f t="shared" si="1"/>
        <v>0</v>
      </c>
      <c r="R48" s="19" t="s">
        <v>33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44741.0</v>
      </c>
      <c r="C49" s="14" t="s">
        <v>3994</v>
      </c>
      <c r="D49" s="15">
        <v>46927.0</v>
      </c>
      <c r="E49" s="15" t="s">
        <v>425</v>
      </c>
      <c r="F49" s="18"/>
      <c r="G49" s="16"/>
      <c r="H49" s="23"/>
      <c r="I49" s="24"/>
      <c r="J49" s="24"/>
      <c r="K49" s="18">
        <v>300.0</v>
      </c>
      <c r="L49" s="16"/>
      <c r="M49" s="16"/>
      <c r="N49" s="16"/>
      <c r="O49" s="16"/>
      <c r="P49" s="19">
        <v>300.0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44741.0</v>
      </c>
      <c r="C50" s="14" t="s">
        <v>3995</v>
      </c>
      <c r="D50" s="15">
        <v>71871.0</v>
      </c>
      <c r="E50" s="15" t="s">
        <v>3996</v>
      </c>
      <c r="F50" s="18"/>
      <c r="G50" s="16"/>
      <c r="H50" s="23">
        <v>27000.0</v>
      </c>
      <c r="I50" s="24"/>
      <c r="J50" s="24"/>
      <c r="K50" s="18"/>
      <c r="L50" s="16"/>
      <c r="M50" s="16"/>
      <c r="N50" s="16"/>
      <c r="O50" s="16"/>
      <c r="P50" s="19">
        <v>27000.0</v>
      </c>
      <c r="Q50" s="20">
        <f t="shared" si="1"/>
        <v>0</v>
      </c>
      <c r="R50" s="19" t="s">
        <v>48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44741.0</v>
      </c>
      <c r="C51" s="14" t="s">
        <v>3997</v>
      </c>
      <c r="D51" s="15">
        <v>42833.0</v>
      </c>
      <c r="E51" s="15" t="s">
        <v>2438</v>
      </c>
      <c r="F51" s="18"/>
      <c r="G51" s="16"/>
      <c r="H51" s="23"/>
      <c r="I51" s="24">
        <v>5150.0</v>
      </c>
      <c r="J51" s="24"/>
      <c r="K51" s="18"/>
      <c r="L51" s="16"/>
      <c r="M51" s="16"/>
      <c r="N51" s="16"/>
      <c r="O51" s="16"/>
      <c r="P51" s="19">
        <v>5150.0</v>
      </c>
      <c r="Q51" s="20">
        <f t="shared" si="1"/>
        <v>0</v>
      </c>
      <c r="R51" s="19" t="s">
        <v>24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44741.0</v>
      </c>
      <c r="C52" s="14" t="s">
        <v>3998</v>
      </c>
      <c r="D52" s="15">
        <v>50030.0</v>
      </c>
      <c r="E52" s="15" t="s">
        <v>3999</v>
      </c>
      <c r="F52" s="18"/>
      <c r="G52" s="16"/>
      <c r="H52" s="23"/>
      <c r="I52" s="24">
        <v>300.0</v>
      </c>
      <c r="J52" s="24"/>
      <c r="K52" s="18"/>
      <c r="L52" s="16"/>
      <c r="M52" s="16"/>
      <c r="N52" s="16"/>
      <c r="O52" s="16"/>
      <c r="P52" s="19">
        <v>300.0</v>
      </c>
      <c r="Q52" s="20">
        <f t="shared" si="1"/>
        <v>0</v>
      </c>
      <c r="R52" s="19" t="s">
        <v>24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44741.0</v>
      </c>
      <c r="C53" s="14" t="s">
        <v>4000</v>
      </c>
      <c r="D53" s="15">
        <v>49864.0</v>
      </c>
      <c r="E53" s="15" t="s">
        <v>1018</v>
      </c>
      <c r="F53" s="18"/>
      <c r="G53" s="16"/>
      <c r="H53" s="23"/>
      <c r="I53" s="24">
        <v>2500.0</v>
      </c>
      <c r="J53" s="24"/>
      <c r="K53" s="18"/>
      <c r="L53" s="16"/>
      <c r="M53" s="16"/>
      <c r="N53" s="16"/>
      <c r="O53" s="16"/>
      <c r="P53" s="19">
        <v>2500.0</v>
      </c>
      <c r="Q53" s="20">
        <f t="shared" si="1"/>
        <v>0</v>
      </c>
      <c r="R53" s="19" t="s">
        <v>33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44741.0</v>
      </c>
      <c r="C54" s="14" t="s">
        <v>4001</v>
      </c>
      <c r="D54" s="15">
        <v>53470.0</v>
      </c>
      <c r="E54" s="15" t="s">
        <v>4002</v>
      </c>
      <c r="F54" s="18">
        <v>5000.0</v>
      </c>
      <c r="G54" s="18"/>
      <c r="H54" s="23"/>
      <c r="I54" s="24"/>
      <c r="J54" s="24"/>
      <c r="K54" s="18"/>
      <c r="L54" s="16"/>
      <c r="M54" s="16"/>
      <c r="N54" s="16"/>
      <c r="O54" s="16"/>
      <c r="P54" s="19">
        <v>5000.0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44741.0</v>
      </c>
      <c r="C55" s="14" t="s">
        <v>4003</v>
      </c>
      <c r="D55" s="15">
        <v>53089.0</v>
      </c>
      <c r="E55" s="15" t="s">
        <v>1110</v>
      </c>
      <c r="F55" s="18">
        <v>2500.0</v>
      </c>
      <c r="G55" s="18"/>
      <c r="H55" s="23"/>
      <c r="I55" s="24"/>
      <c r="J55" s="24"/>
      <c r="K55" s="18"/>
      <c r="L55" s="16"/>
      <c r="M55" s="16"/>
      <c r="N55" s="16"/>
      <c r="O55" s="16"/>
      <c r="P55" s="19">
        <v>2500.0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44741.0</v>
      </c>
      <c r="C56" s="14" t="s">
        <v>4004</v>
      </c>
      <c r="D56" s="15">
        <v>13781.0</v>
      </c>
      <c r="E56" s="15" t="s">
        <v>43</v>
      </c>
      <c r="F56" s="18"/>
      <c r="G56" s="16"/>
      <c r="H56" s="23"/>
      <c r="I56" s="24">
        <v>30550.0</v>
      </c>
      <c r="J56" s="24"/>
      <c r="K56" s="18"/>
      <c r="L56" s="16"/>
      <c r="M56" s="16"/>
      <c r="N56" s="16"/>
      <c r="O56" s="16"/>
      <c r="P56" s="19">
        <v>30550.0</v>
      </c>
      <c r="Q56" s="20">
        <f t="shared" si="1"/>
        <v>0</v>
      </c>
      <c r="R56" s="19" t="s">
        <v>1283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44741.0</v>
      </c>
      <c r="C57" s="14" t="s">
        <v>4005</v>
      </c>
      <c r="D57" s="15">
        <v>51941.0</v>
      </c>
      <c r="E57" s="15" t="s">
        <v>1221</v>
      </c>
      <c r="F57" s="18"/>
      <c r="G57" s="16"/>
      <c r="H57" s="23"/>
      <c r="I57" s="24">
        <v>32650.0</v>
      </c>
      <c r="J57" s="24"/>
      <c r="K57" s="18"/>
      <c r="L57" s="16"/>
      <c r="M57" s="16"/>
      <c r="N57" s="16"/>
      <c r="O57" s="16"/>
      <c r="P57" s="19">
        <v>32650.0</v>
      </c>
      <c r="Q57" s="20">
        <f t="shared" si="1"/>
        <v>0</v>
      </c>
      <c r="R57" s="19" t="s">
        <v>33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44741.0</v>
      </c>
      <c r="C58" s="14" t="s">
        <v>4006</v>
      </c>
      <c r="D58" s="15">
        <v>10744.0</v>
      </c>
      <c r="E58" s="15" t="s">
        <v>212</v>
      </c>
      <c r="F58" s="18"/>
      <c r="G58" s="16"/>
      <c r="H58" s="23"/>
      <c r="I58" s="24">
        <v>10000.0</v>
      </c>
      <c r="J58" s="24"/>
      <c r="K58" s="18"/>
      <c r="L58" s="16"/>
      <c r="M58" s="16"/>
      <c r="N58" s="16"/>
      <c r="O58" s="16"/>
      <c r="P58" s="19">
        <v>10000.0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44741.0</v>
      </c>
      <c r="C59" s="14" t="s">
        <v>4007</v>
      </c>
      <c r="D59" s="15">
        <v>71871.0</v>
      </c>
      <c r="E59" s="15" t="s">
        <v>3996</v>
      </c>
      <c r="F59" s="18"/>
      <c r="G59" s="16"/>
      <c r="H59" s="23">
        <v>342500.0</v>
      </c>
      <c r="I59" s="24"/>
      <c r="J59" s="24"/>
      <c r="K59" s="18"/>
      <c r="L59" s="16"/>
      <c r="M59" s="16"/>
      <c r="N59" s="16"/>
      <c r="O59" s="16"/>
      <c r="P59" s="19">
        <v>342500.0</v>
      </c>
      <c r="Q59" s="20">
        <f t="shared" si="1"/>
        <v>0</v>
      </c>
      <c r="R59" s="19" t="s">
        <v>48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44741.0</v>
      </c>
      <c r="C60" s="14" t="s">
        <v>4008</v>
      </c>
      <c r="D60" s="15">
        <v>35227.0</v>
      </c>
      <c r="E60" s="15" t="s">
        <v>431</v>
      </c>
      <c r="F60" s="18"/>
      <c r="G60" s="16"/>
      <c r="H60" s="23"/>
      <c r="I60" s="24">
        <v>3950.0</v>
      </c>
      <c r="J60" s="24"/>
      <c r="K60" s="18"/>
      <c r="L60" s="16"/>
      <c r="M60" s="16"/>
      <c r="N60" s="16"/>
      <c r="O60" s="16"/>
      <c r="P60" s="19">
        <v>3950.0</v>
      </c>
      <c r="Q60" s="20">
        <f t="shared" si="1"/>
        <v>0</v>
      </c>
      <c r="R60" s="19" t="s">
        <v>1283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44741.0</v>
      </c>
      <c r="C61" s="14" t="s">
        <v>4009</v>
      </c>
      <c r="D61" s="15">
        <v>55992.0</v>
      </c>
      <c r="E61" s="15" t="s">
        <v>28</v>
      </c>
      <c r="F61" s="18"/>
      <c r="G61" s="16"/>
      <c r="H61" s="23"/>
      <c r="I61" s="24">
        <v>2500.0</v>
      </c>
      <c r="J61" s="24"/>
      <c r="K61" s="18"/>
      <c r="L61" s="16"/>
      <c r="M61" s="16"/>
      <c r="N61" s="16"/>
      <c r="O61" s="16"/>
      <c r="P61" s="19">
        <v>2500.0</v>
      </c>
      <c r="Q61" s="20">
        <f t="shared" si="1"/>
        <v>0</v>
      </c>
      <c r="R61" s="19" t="s">
        <v>33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44741.0</v>
      </c>
      <c r="C62" s="14" t="s">
        <v>4010</v>
      </c>
      <c r="D62" s="15">
        <v>55040.0</v>
      </c>
      <c r="E62" s="15" t="s">
        <v>4011</v>
      </c>
      <c r="F62" s="18"/>
      <c r="G62" s="16"/>
      <c r="H62" s="23"/>
      <c r="I62" s="24">
        <v>1550.0</v>
      </c>
      <c r="J62" s="24"/>
      <c r="K62" s="18"/>
      <c r="L62" s="16"/>
      <c r="M62" s="16"/>
      <c r="N62" s="16"/>
      <c r="O62" s="16"/>
      <c r="P62" s="19">
        <v>1550.0</v>
      </c>
      <c r="Q62" s="20">
        <f t="shared" si="1"/>
        <v>0</v>
      </c>
      <c r="R62" s="19" t="s">
        <v>24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44741.0</v>
      </c>
      <c r="C63" s="14" t="s">
        <v>4012</v>
      </c>
      <c r="D63" s="15">
        <v>52993.0</v>
      </c>
      <c r="E63" s="15" t="s">
        <v>480</v>
      </c>
      <c r="F63" s="18"/>
      <c r="G63" s="16"/>
      <c r="H63" s="23"/>
      <c r="I63" s="24">
        <v>8000.0</v>
      </c>
      <c r="J63" s="24"/>
      <c r="K63" s="18"/>
      <c r="L63" s="16"/>
      <c r="M63" s="16"/>
      <c r="N63" s="16"/>
      <c r="O63" s="16"/>
      <c r="P63" s="19">
        <v>8000.0</v>
      </c>
      <c r="Q63" s="20">
        <f t="shared" si="1"/>
        <v>0</v>
      </c>
      <c r="R63" s="19" t="s">
        <v>1283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44741.0</v>
      </c>
      <c r="C64" s="14" t="s">
        <v>4013</v>
      </c>
      <c r="D64" s="15">
        <v>61999.0</v>
      </c>
      <c r="E64" s="15" t="s">
        <v>2250</v>
      </c>
      <c r="F64" s="18"/>
      <c r="G64" s="16"/>
      <c r="H64" s="23"/>
      <c r="I64" s="24">
        <v>4700.0</v>
      </c>
      <c r="J64" s="24"/>
      <c r="K64" s="18"/>
      <c r="L64" s="16"/>
      <c r="M64" s="16"/>
      <c r="N64" s="16"/>
      <c r="O64" s="16"/>
      <c r="P64" s="19">
        <v>4700.0</v>
      </c>
      <c r="Q64" s="20">
        <f t="shared" si="1"/>
        <v>0</v>
      </c>
      <c r="R64" s="19" t="s">
        <v>79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44741.0</v>
      </c>
      <c r="C65" s="14" t="s">
        <v>4014</v>
      </c>
      <c r="D65" s="15">
        <v>40494.0</v>
      </c>
      <c r="E65" s="15" t="s">
        <v>4015</v>
      </c>
      <c r="F65" s="18"/>
      <c r="G65" s="16"/>
      <c r="H65" s="23"/>
      <c r="I65" s="24"/>
      <c r="J65" s="24">
        <v>4650.0</v>
      </c>
      <c r="K65" s="18"/>
      <c r="L65" s="16"/>
      <c r="M65" s="16"/>
      <c r="N65" s="16"/>
      <c r="O65" s="16"/>
      <c r="P65" s="19">
        <v>4650.0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44741.0</v>
      </c>
      <c r="C66" s="14" t="s">
        <v>4016</v>
      </c>
      <c r="D66" s="15">
        <v>71614.0</v>
      </c>
      <c r="E66" s="15" t="s">
        <v>4017</v>
      </c>
      <c r="F66" s="18"/>
      <c r="G66" s="16"/>
      <c r="H66" s="23"/>
      <c r="I66" s="24">
        <v>27000.0</v>
      </c>
      <c r="J66" s="24"/>
      <c r="K66" s="18"/>
      <c r="L66" s="16"/>
      <c r="M66" s="16"/>
      <c r="N66" s="16"/>
      <c r="O66" s="16"/>
      <c r="P66" s="19">
        <v>27000.0</v>
      </c>
      <c r="Q66" s="20">
        <f t="shared" si="1"/>
        <v>0</v>
      </c>
      <c r="R66" s="19" t="s">
        <v>79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44741.0</v>
      </c>
      <c r="C67" s="14" t="s">
        <v>4018</v>
      </c>
      <c r="D67" s="15">
        <v>29621.0</v>
      </c>
      <c r="E67" s="15" t="s">
        <v>406</v>
      </c>
      <c r="F67" s="18"/>
      <c r="G67" s="16"/>
      <c r="H67" s="23"/>
      <c r="I67" s="24"/>
      <c r="J67" s="24">
        <v>17000.0</v>
      </c>
      <c r="K67" s="18"/>
      <c r="L67" s="16"/>
      <c r="M67" s="16"/>
      <c r="N67" s="16"/>
      <c r="O67" s="16"/>
      <c r="P67" s="19">
        <v>17000.0</v>
      </c>
      <c r="Q67" s="20">
        <f t="shared" si="1"/>
        <v>0</v>
      </c>
      <c r="R67" s="19" t="s">
        <v>1283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44741.0</v>
      </c>
      <c r="C68" s="14" t="s">
        <v>4019</v>
      </c>
      <c r="D68" s="15">
        <v>33994.0</v>
      </c>
      <c r="E68" s="15" t="s">
        <v>4020</v>
      </c>
      <c r="F68" s="18"/>
      <c r="G68" s="18">
        <v>3600.0</v>
      </c>
      <c r="H68" s="23"/>
      <c r="I68" s="24"/>
      <c r="J68" s="24"/>
      <c r="K68" s="18"/>
      <c r="L68" s="16"/>
      <c r="M68" s="16"/>
      <c r="N68" s="16"/>
      <c r="O68" s="16"/>
      <c r="P68" s="19">
        <v>3600.0</v>
      </c>
      <c r="Q68" s="20">
        <f t="shared" si="1"/>
        <v>0</v>
      </c>
      <c r="R68" s="19" t="s">
        <v>24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44741.0</v>
      </c>
      <c r="C69" s="14" t="s">
        <v>4021</v>
      </c>
      <c r="D69" s="15">
        <v>48387.0</v>
      </c>
      <c r="E69" s="15" t="s">
        <v>3248</v>
      </c>
      <c r="F69" s="18"/>
      <c r="G69" s="16"/>
      <c r="H69" s="23"/>
      <c r="I69" s="24">
        <v>30000.0</v>
      </c>
      <c r="J69" s="24"/>
      <c r="K69" s="18"/>
      <c r="L69" s="16"/>
      <c r="M69" s="16"/>
      <c r="N69" s="16"/>
      <c r="O69" s="16"/>
      <c r="P69" s="19">
        <v>30000.0</v>
      </c>
      <c r="Q69" s="20">
        <f t="shared" si="1"/>
        <v>0</v>
      </c>
      <c r="R69" s="19" t="s">
        <v>79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44741.0</v>
      </c>
      <c r="C70" s="14" t="s">
        <v>4022</v>
      </c>
      <c r="D70" s="15">
        <v>44986.0</v>
      </c>
      <c r="E70" s="15" t="s">
        <v>220</v>
      </c>
      <c r="F70" s="18"/>
      <c r="G70" s="16"/>
      <c r="H70" s="23"/>
      <c r="I70" s="24">
        <v>1400.0</v>
      </c>
      <c r="J70" s="24"/>
      <c r="K70" s="18"/>
      <c r="L70" s="16"/>
      <c r="M70" s="16"/>
      <c r="N70" s="16"/>
      <c r="O70" s="16"/>
      <c r="P70" s="19">
        <v>1400.0</v>
      </c>
      <c r="Q70" s="20">
        <f t="shared" si="1"/>
        <v>0</v>
      </c>
      <c r="R70" s="19" t="s">
        <v>79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44741.0</v>
      </c>
      <c r="C71" s="14" t="s">
        <v>4023</v>
      </c>
      <c r="D71" s="15">
        <v>71883.0</v>
      </c>
      <c r="E71" s="15" t="s">
        <v>4024</v>
      </c>
      <c r="F71" s="18"/>
      <c r="G71" s="16"/>
      <c r="H71" s="23"/>
      <c r="I71" s="24">
        <v>27000.0</v>
      </c>
      <c r="J71" s="24"/>
      <c r="K71" s="18"/>
      <c r="L71" s="16"/>
      <c r="M71" s="16"/>
      <c r="N71" s="16"/>
      <c r="O71" s="16"/>
      <c r="P71" s="19">
        <v>27000.0</v>
      </c>
      <c r="Q71" s="20">
        <f t="shared" si="1"/>
        <v>0</v>
      </c>
      <c r="R71" s="19" t="s">
        <v>24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44741.0</v>
      </c>
      <c r="C72" s="14" t="s">
        <v>4025</v>
      </c>
      <c r="D72" s="15">
        <v>50650.0</v>
      </c>
      <c r="E72" s="15" t="s">
        <v>1975</v>
      </c>
      <c r="F72" s="18"/>
      <c r="G72" s="16"/>
      <c r="H72" s="23"/>
      <c r="I72" s="24">
        <v>10000.0</v>
      </c>
      <c r="J72" s="24"/>
      <c r="K72" s="18"/>
      <c r="L72" s="16"/>
      <c r="M72" s="16"/>
      <c r="N72" s="16"/>
      <c r="O72" s="16"/>
      <c r="P72" s="19">
        <v>10000.0</v>
      </c>
      <c r="Q72" s="20">
        <f t="shared" si="1"/>
        <v>0</v>
      </c>
      <c r="R72" s="19" t="s">
        <v>1283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44741.0</v>
      </c>
      <c r="C73" s="14" t="s">
        <v>4026</v>
      </c>
      <c r="D73" s="15">
        <v>50595.0</v>
      </c>
      <c r="E73" s="15" t="s">
        <v>308</v>
      </c>
      <c r="F73" s="18"/>
      <c r="G73" s="16"/>
      <c r="H73" s="23">
        <v>73400.0</v>
      </c>
      <c r="I73" s="24"/>
      <c r="J73" s="24"/>
      <c r="K73" s="18"/>
      <c r="L73" s="16"/>
      <c r="M73" s="16"/>
      <c r="N73" s="16"/>
      <c r="O73" s="16"/>
      <c r="P73" s="19">
        <v>73400.0</v>
      </c>
      <c r="Q73" s="20">
        <f t="shared" si="1"/>
        <v>0</v>
      </c>
      <c r="R73" s="19" t="s">
        <v>79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44741.0</v>
      </c>
      <c r="C74" s="14" t="s">
        <v>4027</v>
      </c>
      <c r="D74" s="15">
        <v>45096.0</v>
      </c>
      <c r="E74" s="15" t="s">
        <v>169</v>
      </c>
      <c r="F74" s="18"/>
      <c r="G74" s="16"/>
      <c r="H74" s="23"/>
      <c r="I74" s="24">
        <v>3850.0</v>
      </c>
      <c r="J74" s="24"/>
      <c r="K74" s="18"/>
      <c r="L74" s="16"/>
      <c r="M74" s="16"/>
      <c r="N74" s="16"/>
      <c r="O74" s="16"/>
      <c r="P74" s="19">
        <v>3850.0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44741.0</v>
      </c>
      <c r="C75" s="14" t="s">
        <v>4028</v>
      </c>
      <c r="D75" s="15">
        <v>50595.0</v>
      </c>
      <c r="E75" s="15" t="s">
        <v>308</v>
      </c>
      <c r="F75" s="18"/>
      <c r="G75" s="16"/>
      <c r="H75" s="23"/>
      <c r="I75" s="24">
        <v>3600.0</v>
      </c>
      <c r="J75" s="24"/>
      <c r="K75" s="18"/>
      <c r="L75" s="16"/>
      <c r="M75" s="16"/>
      <c r="N75" s="16"/>
      <c r="O75" s="16"/>
      <c r="P75" s="19">
        <v>3600.0</v>
      </c>
      <c r="Q75" s="20">
        <f t="shared" si="1"/>
        <v>0</v>
      </c>
      <c r="R75" s="19" t="s">
        <v>79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44741.0</v>
      </c>
      <c r="C76" s="14" t="s">
        <v>4029</v>
      </c>
      <c r="D76" s="15">
        <v>71886.0</v>
      </c>
      <c r="E76" s="15" t="s">
        <v>4030</v>
      </c>
      <c r="F76" s="18"/>
      <c r="G76" s="16"/>
      <c r="H76" s="23"/>
      <c r="I76" s="24">
        <v>27000.0</v>
      </c>
      <c r="J76" s="24"/>
      <c r="K76" s="18"/>
      <c r="L76" s="16"/>
      <c r="M76" s="16"/>
      <c r="N76" s="16"/>
      <c r="O76" s="16"/>
      <c r="P76" s="19">
        <v>27000.0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44741.0</v>
      </c>
      <c r="C77" s="14" t="s">
        <v>4031</v>
      </c>
      <c r="D77" s="15">
        <v>71887.0</v>
      </c>
      <c r="E77" s="15" t="s">
        <v>4032</v>
      </c>
      <c r="F77" s="18"/>
      <c r="G77" s="16"/>
      <c r="H77" s="23"/>
      <c r="I77" s="24">
        <v>27000.0</v>
      </c>
      <c r="J77" s="24"/>
      <c r="K77" s="18"/>
      <c r="L77" s="16"/>
      <c r="M77" s="16"/>
      <c r="N77" s="16"/>
      <c r="O77" s="16"/>
      <c r="P77" s="19">
        <v>27000.0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44741.0</v>
      </c>
      <c r="C78" s="14" t="s">
        <v>4033</v>
      </c>
      <c r="D78" s="15">
        <v>37642.0</v>
      </c>
      <c r="E78" s="15" t="s">
        <v>344</v>
      </c>
      <c r="F78" s="18"/>
      <c r="G78" s="16"/>
      <c r="H78" s="23"/>
      <c r="I78" s="24">
        <v>1050.0</v>
      </c>
      <c r="J78" s="24"/>
      <c r="K78" s="18"/>
      <c r="L78" s="16"/>
      <c r="M78" s="16"/>
      <c r="N78" s="16"/>
      <c r="O78" s="16"/>
      <c r="P78" s="19">
        <v>1050.0</v>
      </c>
      <c r="Q78" s="20">
        <f t="shared" si="1"/>
        <v>0</v>
      </c>
      <c r="R78" s="19" t="s">
        <v>24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44741.0</v>
      </c>
      <c r="C79" s="14" t="s">
        <v>4034</v>
      </c>
      <c r="D79" s="15">
        <v>52512.0</v>
      </c>
      <c r="E79" s="15" t="s">
        <v>1012</v>
      </c>
      <c r="F79" s="18"/>
      <c r="G79" s="16"/>
      <c r="H79" s="23"/>
      <c r="I79" s="24"/>
      <c r="J79" s="24">
        <v>1400.0</v>
      </c>
      <c r="K79" s="18"/>
      <c r="L79" s="16"/>
      <c r="M79" s="16"/>
      <c r="N79" s="16"/>
      <c r="O79" s="16"/>
      <c r="P79" s="19">
        <v>1400.0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44741.0</v>
      </c>
      <c r="C80" s="14" t="s">
        <v>4035</v>
      </c>
      <c r="D80" s="15">
        <v>26040.0</v>
      </c>
      <c r="E80" s="15" t="s">
        <v>4036</v>
      </c>
      <c r="F80" s="18"/>
      <c r="G80" s="16"/>
      <c r="H80" s="23"/>
      <c r="I80" s="24"/>
      <c r="J80" s="24">
        <v>3700.0</v>
      </c>
      <c r="K80" s="18"/>
      <c r="L80" s="16"/>
      <c r="M80" s="16"/>
      <c r="N80" s="16"/>
      <c r="O80" s="16"/>
      <c r="P80" s="19">
        <v>3700.0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44741.0</v>
      </c>
      <c r="C81" s="14" t="s">
        <v>4037</v>
      </c>
      <c r="D81" s="15">
        <v>59103.0</v>
      </c>
      <c r="E81" s="15" t="s">
        <v>688</v>
      </c>
      <c r="F81" s="18"/>
      <c r="G81" s="16"/>
      <c r="H81" s="23"/>
      <c r="I81" s="24">
        <v>200.0</v>
      </c>
      <c r="J81" s="24"/>
      <c r="K81" s="18"/>
      <c r="L81" s="16"/>
      <c r="M81" s="16"/>
      <c r="N81" s="16"/>
      <c r="O81" s="16"/>
      <c r="P81" s="19">
        <v>200.0</v>
      </c>
      <c r="Q81" s="20">
        <f t="shared" si="1"/>
        <v>0</v>
      </c>
      <c r="R81" s="19" t="s">
        <v>79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44741.0</v>
      </c>
      <c r="C82" s="14" t="s">
        <v>4038</v>
      </c>
      <c r="D82" s="15">
        <v>46778.0</v>
      </c>
      <c r="E82" s="15" t="s">
        <v>448</v>
      </c>
      <c r="F82" s="18"/>
      <c r="G82" s="16"/>
      <c r="H82" s="23"/>
      <c r="I82" s="24"/>
      <c r="J82" s="24">
        <v>12000.0</v>
      </c>
      <c r="K82" s="18"/>
      <c r="L82" s="16"/>
      <c r="M82" s="16"/>
      <c r="N82" s="16"/>
      <c r="O82" s="16"/>
      <c r="P82" s="19">
        <v>12000.0</v>
      </c>
      <c r="Q82" s="20">
        <f t="shared" si="1"/>
        <v>0</v>
      </c>
      <c r="R82" s="19" t="s">
        <v>24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44741.0</v>
      </c>
      <c r="C83" s="14" t="s">
        <v>4039</v>
      </c>
      <c r="D83" s="15">
        <v>71126.0</v>
      </c>
      <c r="E83" s="15" t="s">
        <v>1468</v>
      </c>
      <c r="F83" s="18"/>
      <c r="G83" s="16"/>
      <c r="H83" s="23"/>
      <c r="I83" s="24">
        <v>15000.0</v>
      </c>
      <c r="J83" s="24"/>
      <c r="K83" s="18"/>
      <c r="L83" s="16"/>
      <c r="M83" s="16"/>
      <c r="N83" s="16"/>
      <c r="O83" s="16"/>
      <c r="P83" s="19">
        <v>15000.0</v>
      </c>
      <c r="Q83" s="20">
        <f t="shared" si="1"/>
        <v>0</v>
      </c>
      <c r="R83" s="19" t="s">
        <v>79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44741.0</v>
      </c>
      <c r="C84" s="14" t="s">
        <v>4040</v>
      </c>
      <c r="D84" s="15">
        <v>71890.0</v>
      </c>
      <c r="E84" s="15" t="s">
        <v>4041</v>
      </c>
      <c r="F84" s="18"/>
      <c r="G84" s="16"/>
      <c r="H84" s="23"/>
      <c r="I84" s="24">
        <v>69500.0</v>
      </c>
      <c r="J84" s="24"/>
      <c r="K84" s="18"/>
      <c r="L84" s="16"/>
      <c r="M84" s="16"/>
      <c r="N84" s="16"/>
      <c r="O84" s="16"/>
      <c r="P84" s="19">
        <v>69500.0</v>
      </c>
      <c r="Q84" s="20">
        <f t="shared" si="1"/>
        <v>0</v>
      </c>
      <c r="R84" s="19" t="s">
        <v>79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44741.0</v>
      </c>
      <c r="C85" s="14" t="s">
        <v>4042</v>
      </c>
      <c r="D85" s="15">
        <v>71889.0</v>
      </c>
      <c r="E85" s="15" t="s">
        <v>4043</v>
      </c>
      <c r="F85" s="18"/>
      <c r="G85" s="16"/>
      <c r="H85" s="23"/>
      <c r="I85" s="24">
        <v>69500.0</v>
      </c>
      <c r="J85" s="24"/>
      <c r="K85" s="18"/>
      <c r="L85" s="16"/>
      <c r="M85" s="16"/>
      <c r="N85" s="16"/>
      <c r="O85" s="16"/>
      <c r="P85" s="19">
        <v>69500.0</v>
      </c>
      <c r="Q85" s="20">
        <f t="shared" si="1"/>
        <v>0</v>
      </c>
      <c r="R85" s="19" t="s">
        <v>79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44741.0</v>
      </c>
      <c r="C86" s="14" t="s">
        <v>4044</v>
      </c>
      <c r="D86" s="15">
        <v>58074.0</v>
      </c>
      <c r="E86" s="15" t="s">
        <v>1448</v>
      </c>
      <c r="F86" s="18"/>
      <c r="G86" s="16"/>
      <c r="H86" s="23"/>
      <c r="I86" s="24">
        <v>300.0</v>
      </c>
      <c r="J86" s="24"/>
      <c r="K86" s="18"/>
      <c r="L86" s="16"/>
      <c r="M86" s="16"/>
      <c r="N86" s="16"/>
      <c r="O86" s="16"/>
      <c r="P86" s="19">
        <v>300.0</v>
      </c>
      <c r="Q86" s="20">
        <f t="shared" si="1"/>
        <v>0</v>
      </c>
      <c r="R86" s="19" t="s">
        <v>79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44741.0</v>
      </c>
      <c r="C87" s="14" t="s">
        <v>4045</v>
      </c>
      <c r="D87" s="15">
        <v>52891.0</v>
      </c>
      <c r="E87" s="15" t="s">
        <v>4046</v>
      </c>
      <c r="F87" s="18"/>
      <c r="G87" s="16"/>
      <c r="H87" s="23"/>
      <c r="I87" s="24">
        <v>10000.0</v>
      </c>
      <c r="J87" s="24"/>
      <c r="K87" s="18"/>
      <c r="L87" s="16"/>
      <c r="M87" s="16"/>
      <c r="N87" s="16"/>
      <c r="O87" s="16"/>
      <c r="P87" s="19">
        <v>10000.0</v>
      </c>
      <c r="Q87" s="20">
        <f t="shared" si="1"/>
        <v>0</v>
      </c>
      <c r="R87" s="19" t="s">
        <v>24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44741.0</v>
      </c>
      <c r="C88" s="14" t="s">
        <v>4047</v>
      </c>
      <c r="D88" s="15">
        <v>10250.0</v>
      </c>
      <c r="E88" s="15" t="s">
        <v>404</v>
      </c>
      <c r="F88" s="18"/>
      <c r="G88" s="16"/>
      <c r="H88" s="23"/>
      <c r="I88" s="24"/>
      <c r="J88" s="24">
        <v>350.0</v>
      </c>
      <c r="K88" s="18"/>
      <c r="L88" s="16"/>
      <c r="M88" s="16"/>
      <c r="N88" s="16"/>
      <c r="O88" s="16"/>
      <c r="P88" s="19">
        <v>350.0</v>
      </c>
      <c r="Q88" s="20">
        <f t="shared" si="1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44741.0</v>
      </c>
      <c r="C89" s="14" t="s">
        <v>4048</v>
      </c>
      <c r="D89" s="15">
        <v>69382.0</v>
      </c>
      <c r="E89" s="15" t="s">
        <v>4049</v>
      </c>
      <c r="F89" s="18"/>
      <c r="G89" s="18"/>
      <c r="H89" s="23"/>
      <c r="I89" s="24">
        <v>500.0</v>
      </c>
      <c r="J89" s="24"/>
      <c r="K89" s="18"/>
      <c r="L89" s="16"/>
      <c r="M89" s="16"/>
      <c r="N89" s="16"/>
      <c r="O89" s="16"/>
      <c r="P89" s="19">
        <v>500.0</v>
      </c>
      <c r="Q89" s="20">
        <f t="shared" si="1"/>
        <v>0</v>
      </c>
      <c r="R89" s="19" t="s">
        <v>79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44741.0</v>
      </c>
      <c r="C90" s="14" t="s">
        <v>4050</v>
      </c>
      <c r="D90" s="15">
        <v>71372.0</v>
      </c>
      <c r="E90" s="15" t="s">
        <v>4051</v>
      </c>
      <c r="F90" s="18"/>
      <c r="G90" s="16"/>
      <c r="H90" s="23"/>
      <c r="I90" s="24">
        <v>500.0</v>
      </c>
      <c r="J90" s="24"/>
      <c r="K90" s="18"/>
      <c r="L90" s="16"/>
      <c r="M90" s="16"/>
      <c r="N90" s="16"/>
      <c r="O90" s="16"/>
      <c r="P90" s="19">
        <v>500.0</v>
      </c>
      <c r="Q90" s="20">
        <f t="shared" si="1"/>
        <v>0</v>
      </c>
      <c r="R90" s="19" t="s">
        <v>79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44741.0</v>
      </c>
      <c r="C91" s="14" t="s">
        <v>4052</v>
      </c>
      <c r="D91" s="15">
        <v>15837.0</v>
      </c>
      <c r="E91" s="15" t="s">
        <v>3624</v>
      </c>
      <c r="F91" s="16"/>
      <c r="G91" s="16"/>
      <c r="H91" s="23"/>
      <c r="I91" s="24">
        <v>300.0</v>
      </c>
      <c r="J91" s="24"/>
      <c r="K91" s="18"/>
      <c r="L91" s="16"/>
      <c r="M91" s="16"/>
      <c r="N91" s="16"/>
      <c r="O91" s="16"/>
      <c r="P91" s="19">
        <v>300.0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44741.0</v>
      </c>
      <c r="C92" s="14" t="s">
        <v>4053</v>
      </c>
      <c r="D92" s="15">
        <v>66774.0</v>
      </c>
      <c r="E92" s="15" t="s">
        <v>376</v>
      </c>
      <c r="F92" s="16"/>
      <c r="G92" s="16"/>
      <c r="H92" s="17"/>
      <c r="I92" s="24"/>
      <c r="J92" s="24">
        <v>350.0</v>
      </c>
      <c r="K92" s="18"/>
      <c r="L92" s="16"/>
      <c r="M92" s="16"/>
      <c r="N92" s="16"/>
      <c r="O92" s="16"/>
      <c r="P92" s="19">
        <v>350.0</v>
      </c>
      <c r="Q92" s="20">
        <f t="shared" si="1"/>
        <v>0</v>
      </c>
      <c r="R92" s="19" t="s">
        <v>24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44741.0</v>
      </c>
      <c r="C93" s="14" t="s">
        <v>4054</v>
      </c>
      <c r="D93" s="15">
        <v>45193.0</v>
      </c>
      <c r="E93" s="15" t="s">
        <v>1433</v>
      </c>
      <c r="F93" s="16"/>
      <c r="G93" s="16"/>
      <c r="H93" s="17"/>
      <c r="I93" s="24"/>
      <c r="J93" s="24">
        <v>17000.0</v>
      </c>
      <c r="K93" s="18"/>
      <c r="L93" s="16"/>
      <c r="M93" s="16"/>
      <c r="N93" s="16"/>
      <c r="O93" s="16"/>
      <c r="P93" s="19">
        <v>17000.0</v>
      </c>
      <c r="Q93" s="20">
        <f t="shared" si="1"/>
        <v>0</v>
      </c>
      <c r="R93" s="19" t="s">
        <v>79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44741.0</v>
      </c>
      <c r="C94" s="14" t="s">
        <v>4055</v>
      </c>
      <c r="D94" s="15">
        <v>59284.0</v>
      </c>
      <c r="E94" s="15" t="s">
        <v>1305</v>
      </c>
      <c r="F94" s="16"/>
      <c r="G94" s="16"/>
      <c r="H94" s="17"/>
      <c r="I94" s="24">
        <v>10000.0</v>
      </c>
      <c r="J94" s="24"/>
      <c r="K94" s="18"/>
      <c r="L94" s="16"/>
      <c r="M94" s="16"/>
      <c r="N94" s="16"/>
      <c r="O94" s="16"/>
      <c r="P94" s="19">
        <v>10000.0</v>
      </c>
      <c r="Q94" s="20">
        <f t="shared" si="1"/>
        <v>0</v>
      </c>
      <c r="R94" s="19" t="s">
        <v>24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44741.0</v>
      </c>
      <c r="C95" s="14" t="s">
        <v>4056</v>
      </c>
      <c r="D95" s="15">
        <v>35220.0</v>
      </c>
      <c r="E95" s="15" t="s">
        <v>435</v>
      </c>
      <c r="F95" s="16"/>
      <c r="G95" s="16"/>
      <c r="H95" s="17"/>
      <c r="I95" s="24"/>
      <c r="J95" s="24"/>
      <c r="K95" s="18"/>
      <c r="L95" s="16"/>
      <c r="M95" s="18">
        <v>2500.0</v>
      </c>
      <c r="N95" s="16"/>
      <c r="O95" s="16"/>
      <c r="P95" s="19">
        <v>2500.0</v>
      </c>
      <c r="Q95" s="20">
        <f t="shared" si="1"/>
        <v>0</v>
      </c>
      <c r="R95" s="19" t="s">
        <v>79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44741.0</v>
      </c>
      <c r="C96" s="14" t="s">
        <v>4057</v>
      </c>
      <c r="D96" s="15">
        <v>58644.0</v>
      </c>
      <c r="E96" s="15" t="s">
        <v>4058</v>
      </c>
      <c r="F96" s="16"/>
      <c r="G96" s="16"/>
      <c r="H96" s="23"/>
      <c r="I96" s="24">
        <v>2550.0</v>
      </c>
      <c r="J96" s="24"/>
      <c r="K96" s="18"/>
      <c r="L96" s="16"/>
      <c r="M96" s="16"/>
      <c r="N96" s="16"/>
      <c r="O96" s="16"/>
      <c r="P96" s="19">
        <v>2550.0</v>
      </c>
      <c r="Q96" s="20">
        <f t="shared" si="1"/>
        <v>0</v>
      </c>
      <c r="R96" s="19" t="s">
        <v>33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44741.0</v>
      </c>
      <c r="C97" s="14" t="s">
        <v>4059</v>
      </c>
      <c r="D97" s="15">
        <v>54211.0</v>
      </c>
      <c r="E97" s="15" t="s">
        <v>53</v>
      </c>
      <c r="F97" s="16"/>
      <c r="G97" s="18"/>
      <c r="H97" s="23"/>
      <c r="I97" s="24">
        <v>22500.0</v>
      </c>
      <c r="J97" s="24"/>
      <c r="K97" s="18"/>
      <c r="L97" s="16"/>
      <c r="M97" s="18"/>
      <c r="N97" s="16"/>
      <c r="O97" s="16"/>
      <c r="P97" s="19">
        <v>22500.0</v>
      </c>
      <c r="Q97" s="20">
        <f t="shared" si="1"/>
        <v>0</v>
      </c>
      <c r="R97" s="19" t="s">
        <v>24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44741.0</v>
      </c>
      <c r="C98" s="14" t="s">
        <v>4060</v>
      </c>
      <c r="D98" s="15">
        <v>14329.0</v>
      </c>
      <c r="E98" s="15" t="s">
        <v>637</v>
      </c>
      <c r="F98" s="16"/>
      <c r="G98" s="16"/>
      <c r="H98" s="17"/>
      <c r="I98" s="24">
        <v>350.0</v>
      </c>
      <c r="J98" s="24"/>
      <c r="K98" s="18"/>
      <c r="L98" s="16"/>
      <c r="M98" s="16"/>
      <c r="N98" s="16"/>
      <c r="O98" s="16"/>
      <c r="P98" s="19">
        <v>350.0</v>
      </c>
      <c r="Q98" s="20">
        <f t="shared" si="1"/>
        <v>0</v>
      </c>
      <c r="R98" s="19" t="s">
        <v>79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44741.0</v>
      </c>
      <c r="C99" s="14" t="s">
        <v>4061</v>
      </c>
      <c r="D99" s="15">
        <v>57499.0</v>
      </c>
      <c r="E99" s="15" t="s">
        <v>177</v>
      </c>
      <c r="F99" s="16"/>
      <c r="G99" s="16"/>
      <c r="H99" s="17"/>
      <c r="I99" s="24"/>
      <c r="J99" s="24">
        <v>200.0</v>
      </c>
      <c r="K99" s="18"/>
      <c r="L99" s="16"/>
      <c r="M99" s="16"/>
      <c r="N99" s="16"/>
      <c r="O99" s="16"/>
      <c r="P99" s="19">
        <v>200.0</v>
      </c>
      <c r="Q99" s="20">
        <f t="shared" si="1"/>
        <v>0</v>
      </c>
      <c r="R99" s="19" t="s">
        <v>79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44741.0</v>
      </c>
      <c r="C100" s="14" t="s">
        <v>4062</v>
      </c>
      <c r="D100" s="15">
        <v>22727.0</v>
      </c>
      <c r="E100" s="15" t="s">
        <v>105</v>
      </c>
      <c r="F100" s="16"/>
      <c r="G100" s="16"/>
      <c r="H100" s="17"/>
      <c r="I100" s="24"/>
      <c r="J100" s="24">
        <v>9375.0</v>
      </c>
      <c r="K100" s="18"/>
      <c r="L100" s="16"/>
      <c r="M100" s="16"/>
      <c r="N100" s="16"/>
      <c r="O100" s="16"/>
      <c r="P100" s="19">
        <v>9375.0</v>
      </c>
      <c r="Q100" s="20">
        <f t="shared" si="1"/>
        <v>0</v>
      </c>
      <c r="R100" s="19" t="s">
        <v>24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44741.0</v>
      </c>
      <c r="C101" s="14" t="s">
        <v>4063</v>
      </c>
      <c r="D101" s="15">
        <v>22727.0</v>
      </c>
      <c r="E101" s="15" t="s">
        <v>105</v>
      </c>
      <c r="F101" s="16"/>
      <c r="G101" s="18"/>
      <c r="H101" s="17"/>
      <c r="I101" s="24"/>
      <c r="J101" s="24">
        <v>600.0</v>
      </c>
      <c r="K101" s="18"/>
      <c r="L101" s="16"/>
      <c r="M101" s="16"/>
      <c r="N101" s="16"/>
      <c r="O101" s="16"/>
      <c r="P101" s="19">
        <v>600.0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44741.0</v>
      </c>
      <c r="C102" s="14" t="s">
        <v>4064</v>
      </c>
      <c r="D102" s="15">
        <v>71894.0</v>
      </c>
      <c r="E102" s="15" t="s">
        <v>4065</v>
      </c>
      <c r="F102" s="16"/>
      <c r="G102" s="16"/>
      <c r="H102" s="17"/>
      <c r="I102" s="24">
        <v>27000.0</v>
      </c>
      <c r="J102" s="24"/>
      <c r="K102" s="18"/>
      <c r="L102" s="16"/>
      <c r="M102" s="16"/>
      <c r="N102" s="16"/>
      <c r="O102" s="16"/>
      <c r="P102" s="19">
        <v>27000.0</v>
      </c>
      <c r="Q102" s="20">
        <f t="shared" si="1"/>
        <v>0</v>
      </c>
      <c r="R102" s="19" t="s">
        <v>24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44741.0</v>
      </c>
      <c r="C103" s="14" t="s">
        <v>4066</v>
      </c>
      <c r="D103" s="15">
        <v>48631.0</v>
      </c>
      <c r="E103" s="15" t="s">
        <v>619</v>
      </c>
      <c r="F103" s="16"/>
      <c r="G103" s="16"/>
      <c r="H103" s="17"/>
      <c r="I103" s="24">
        <v>600.0</v>
      </c>
      <c r="J103" s="24"/>
      <c r="K103" s="18"/>
      <c r="L103" s="16"/>
      <c r="M103" s="16"/>
      <c r="N103" s="16"/>
      <c r="O103" s="16"/>
      <c r="P103" s="19">
        <v>600.0</v>
      </c>
      <c r="Q103" s="20">
        <f t="shared" si="1"/>
        <v>0</v>
      </c>
      <c r="R103" s="19" t="s">
        <v>79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44741.0</v>
      </c>
      <c r="C104" s="14" t="s">
        <v>4067</v>
      </c>
      <c r="D104" s="15">
        <v>13781.0</v>
      </c>
      <c r="E104" s="15" t="s">
        <v>43</v>
      </c>
      <c r="F104" s="18">
        <v>200.0</v>
      </c>
      <c r="G104" s="16"/>
      <c r="H104" s="17"/>
      <c r="I104" s="24"/>
      <c r="J104" s="24"/>
      <c r="K104" s="18"/>
      <c r="L104" s="16"/>
      <c r="M104" s="16"/>
      <c r="N104" s="16"/>
      <c r="O104" s="16"/>
      <c r="P104" s="19">
        <v>200.0</v>
      </c>
      <c r="Q104" s="20">
        <f t="shared" si="1"/>
        <v>0</v>
      </c>
      <c r="R104" s="19" t="s">
        <v>33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44741.0</v>
      </c>
      <c r="C105" s="14" t="s">
        <v>4068</v>
      </c>
      <c r="D105" s="15">
        <v>20670.0</v>
      </c>
      <c r="E105" s="15" t="s">
        <v>4069</v>
      </c>
      <c r="F105" s="16"/>
      <c r="G105" s="16"/>
      <c r="H105" s="23">
        <v>2900.0</v>
      </c>
      <c r="I105" s="24"/>
      <c r="J105" s="24"/>
      <c r="K105" s="18"/>
      <c r="L105" s="16"/>
      <c r="M105" s="16"/>
      <c r="N105" s="16"/>
      <c r="O105" s="16"/>
      <c r="P105" s="19">
        <v>2900.0</v>
      </c>
      <c r="Q105" s="20">
        <f t="shared" si="1"/>
        <v>0</v>
      </c>
      <c r="R105" s="19" t="s">
        <v>24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44741.0</v>
      </c>
      <c r="C106" s="14" t="s">
        <v>4070</v>
      </c>
      <c r="D106" s="15">
        <v>20670.0</v>
      </c>
      <c r="E106" s="15" t="s">
        <v>4069</v>
      </c>
      <c r="F106" s="16"/>
      <c r="G106" s="16"/>
      <c r="H106" s="23">
        <v>1980.0</v>
      </c>
      <c r="I106" s="24"/>
      <c r="J106" s="24"/>
      <c r="K106" s="18"/>
      <c r="L106" s="16"/>
      <c r="M106" s="16"/>
      <c r="N106" s="16"/>
      <c r="O106" s="16"/>
      <c r="P106" s="19">
        <v>1980.0</v>
      </c>
      <c r="Q106" s="20">
        <f t="shared" si="1"/>
        <v>0</v>
      </c>
      <c r="R106" s="19" t="s">
        <v>24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44741.0</v>
      </c>
      <c r="C107" s="14" t="s">
        <v>4071</v>
      </c>
      <c r="D107" s="15">
        <v>20541.0</v>
      </c>
      <c r="E107" s="15" t="s">
        <v>354</v>
      </c>
      <c r="F107" s="16"/>
      <c r="G107" s="16"/>
      <c r="H107" s="23">
        <v>32500.0</v>
      </c>
      <c r="I107" s="24"/>
      <c r="J107" s="24"/>
      <c r="K107" s="18"/>
      <c r="L107" s="16"/>
      <c r="M107" s="16"/>
      <c r="N107" s="16"/>
      <c r="O107" s="16"/>
      <c r="P107" s="19">
        <v>32500.0</v>
      </c>
      <c r="Q107" s="20">
        <f t="shared" si="1"/>
        <v>0</v>
      </c>
      <c r="R107" s="19" t="s">
        <v>24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44741.0</v>
      </c>
      <c r="C108" s="14" t="s">
        <v>4072</v>
      </c>
      <c r="D108" s="15">
        <v>21669.0</v>
      </c>
      <c r="E108" s="15" t="s">
        <v>4073</v>
      </c>
      <c r="F108" s="16"/>
      <c r="G108" s="18"/>
      <c r="H108" s="17"/>
      <c r="I108" s="24">
        <v>1200.0</v>
      </c>
      <c r="J108" s="24"/>
      <c r="K108" s="18"/>
      <c r="L108" s="16"/>
      <c r="M108" s="16"/>
      <c r="N108" s="16"/>
      <c r="O108" s="16"/>
      <c r="P108" s="19">
        <v>1200.0</v>
      </c>
      <c r="Q108" s="20">
        <f t="shared" si="1"/>
        <v>0</v>
      </c>
      <c r="R108" s="19" t="s">
        <v>24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44741.0</v>
      </c>
      <c r="C109" s="14" t="s">
        <v>4074</v>
      </c>
      <c r="D109" s="15">
        <v>21669.0</v>
      </c>
      <c r="E109" s="15" t="s">
        <v>4073</v>
      </c>
      <c r="F109" s="16"/>
      <c r="G109" s="18"/>
      <c r="H109" s="17"/>
      <c r="I109" s="24">
        <v>1200.0</v>
      </c>
      <c r="J109" s="24"/>
      <c r="K109" s="18"/>
      <c r="L109" s="16"/>
      <c r="M109" s="16"/>
      <c r="N109" s="16"/>
      <c r="O109" s="16"/>
      <c r="P109" s="19">
        <v>1200.0</v>
      </c>
      <c r="Q109" s="20">
        <f t="shared" si="1"/>
        <v>0</v>
      </c>
      <c r="R109" s="19" t="s">
        <v>24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44741.0</v>
      </c>
      <c r="C110" s="14" t="s">
        <v>4075</v>
      </c>
      <c r="D110" s="15">
        <v>57499.0</v>
      </c>
      <c r="E110" s="15" t="s">
        <v>177</v>
      </c>
      <c r="F110" s="16"/>
      <c r="G110" s="16"/>
      <c r="H110" s="23"/>
      <c r="I110" s="24"/>
      <c r="J110" s="24">
        <v>2100.0</v>
      </c>
      <c r="K110" s="18"/>
      <c r="L110" s="16"/>
      <c r="M110" s="16"/>
      <c r="N110" s="16"/>
      <c r="O110" s="16"/>
      <c r="P110" s="19">
        <v>2100.0</v>
      </c>
      <c r="Q110" s="20">
        <f t="shared" si="1"/>
        <v>0</v>
      </c>
      <c r="R110" s="19" t="s">
        <v>79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44741.0</v>
      </c>
      <c r="C111" s="14" t="s">
        <v>4076</v>
      </c>
      <c r="D111" s="15">
        <v>54764.0</v>
      </c>
      <c r="E111" s="15" t="s">
        <v>1136</v>
      </c>
      <c r="F111" s="16"/>
      <c r="G111" s="16"/>
      <c r="H111" s="23"/>
      <c r="I111" s="24">
        <v>30000.0</v>
      </c>
      <c r="J111" s="24"/>
      <c r="K111" s="18"/>
      <c r="L111" s="16"/>
      <c r="M111" s="16"/>
      <c r="N111" s="16"/>
      <c r="O111" s="16"/>
      <c r="P111" s="19">
        <v>30000.0</v>
      </c>
      <c r="Q111" s="20">
        <f t="shared" si="1"/>
        <v>0</v>
      </c>
      <c r="R111" s="19" t="s">
        <v>79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44741.0</v>
      </c>
      <c r="C112" s="14" t="s">
        <v>4077</v>
      </c>
      <c r="D112" s="15">
        <v>49270.0</v>
      </c>
      <c r="E112" s="15" t="s">
        <v>1076</v>
      </c>
      <c r="F112" s="16"/>
      <c r="G112" s="18"/>
      <c r="H112" s="23"/>
      <c r="I112" s="24">
        <v>13500.0</v>
      </c>
      <c r="J112" s="24"/>
      <c r="K112" s="18"/>
      <c r="L112" s="16"/>
      <c r="M112" s="16"/>
      <c r="N112" s="16"/>
      <c r="O112" s="16"/>
      <c r="P112" s="19">
        <v>13500.0</v>
      </c>
      <c r="Q112" s="20">
        <f t="shared" si="1"/>
        <v>0</v>
      </c>
      <c r="R112" s="19" t="s">
        <v>33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44741.0</v>
      </c>
      <c r="C113" s="14" t="s">
        <v>4078</v>
      </c>
      <c r="D113" s="15">
        <v>61782.0</v>
      </c>
      <c r="E113" s="15" t="s">
        <v>427</v>
      </c>
      <c r="F113" s="18"/>
      <c r="G113" s="18"/>
      <c r="H113" s="17"/>
      <c r="I113" s="24"/>
      <c r="J113" s="24"/>
      <c r="K113" s="18">
        <v>200.0</v>
      </c>
      <c r="L113" s="16"/>
      <c r="M113" s="16"/>
      <c r="N113" s="16"/>
      <c r="O113" s="16"/>
      <c r="P113" s="19">
        <v>200.0</v>
      </c>
      <c r="Q113" s="20">
        <f t="shared" si="1"/>
        <v>0</v>
      </c>
      <c r="R113" s="19" t="s">
        <v>79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44741.0</v>
      </c>
      <c r="C114" s="14" t="s">
        <v>4079</v>
      </c>
      <c r="D114" s="15">
        <v>48973.0</v>
      </c>
      <c r="E114" s="15" t="s">
        <v>184</v>
      </c>
      <c r="F114" s="16"/>
      <c r="G114" s="18"/>
      <c r="H114" s="17"/>
      <c r="I114" s="24">
        <v>600.0</v>
      </c>
      <c r="J114" s="24"/>
      <c r="K114" s="18"/>
      <c r="L114" s="16"/>
      <c r="M114" s="16"/>
      <c r="N114" s="16"/>
      <c r="O114" s="16"/>
      <c r="P114" s="19">
        <v>600.0</v>
      </c>
      <c r="Q114" s="20">
        <f t="shared" si="1"/>
        <v>0</v>
      </c>
      <c r="R114" s="19" t="s">
        <v>48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44741.0</v>
      </c>
      <c r="C115" s="14" t="s">
        <v>4080</v>
      </c>
      <c r="D115" s="15">
        <v>19688.0</v>
      </c>
      <c r="E115" s="15" t="s">
        <v>1376</v>
      </c>
      <c r="F115" s="16"/>
      <c r="G115" s="16"/>
      <c r="H115" s="17"/>
      <c r="I115" s="24"/>
      <c r="J115" s="24">
        <v>2500.0</v>
      </c>
      <c r="K115" s="18"/>
      <c r="L115" s="16"/>
      <c r="M115" s="18"/>
      <c r="N115" s="16"/>
      <c r="O115" s="16"/>
      <c r="P115" s="19">
        <v>2500.0</v>
      </c>
      <c r="Q115" s="20">
        <f t="shared" si="1"/>
        <v>0</v>
      </c>
      <c r="R115" s="19" t="s">
        <v>48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44741.0</v>
      </c>
      <c r="C116" s="14" t="s">
        <v>4081</v>
      </c>
      <c r="D116" s="15">
        <v>21821.0</v>
      </c>
      <c r="E116" s="15" t="s">
        <v>492</v>
      </c>
      <c r="F116" s="18"/>
      <c r="G116" s="18">
        <v>700.0</v>
      </c>
      <c r="H116" s="17"/>
      <c r="I116" s="24"/>
      <c r="J116" s="24"/>
      <c r="K116" s="18"/>
      <c r="L116" s="16"/>
      <c r="M116" s="16"/>
      <c r="N116" s="16"/>
      <c r="O116" s="16"/>
      <c r="P116" s="19">
        <v>700.0</v>
      </c>
      <c r="Q116" s="20">
        <f t="shared" si="1"/>
        <v>0</v>
      </c>
      <c r="R116" s="19" t="s">
        <v>24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44741.0</v>
      </c>
      <c r="C117" s="14" t="s">
        <v>4082</v>
      </c>
      <c r="D117" s="15">
        <v>71892.0</v>
      </c>
      <c r="E117" s="15" t="s">
        <v>4083</v>
      </c>
      <c r="F117" s="16"/>
      <c r="G117" s="16"/>
      <c r="H117" s="23"/>
      <c r="I117" s="24">
        <v>27000.0</v>
      </c>
      <c r="J117" s="24"/>
      <c r="K117" s="18"/>
      <c r="L117" s="16"/>
      <c r="M117" s="16"/>
      <c r="N117" s="16"/>
      <c r="O117" s="16"/>
      <c r="P117" s="19">
        <v>27000.0</v>
      </c>
      <c r="Q117" s="20">
        <f t="shared" si="1"/>
        <v>0</v>
      </c>
      <c r="R117" s="19" t="s">
        <v>79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44741.0</v>
      </c>
      <c r="C118" s="14" t="s">
        <v>4084</v>
      </c>
      <c r="D118" s="15">
        <v>51697.0</v>
      </c>
      <c r="E118" s="15" t="s">
        <v>616</v>
      </c>
      <c r="F118" s="16"/>
      <c r="G118" s="16"/>
      <c r="H118" s="23"/>
      <c r="I118" s="24">
        <v>15000.0</v>
      </c>
      <c r="J118" s="24"/>
      <c r="K118" s="18"/>
      <c r="L118" s="16"/>
      <c r="M118" s="16"/>
      <c r="N118" s="16"/>
      <c r="O118" s="16"/>
      <c r="P118" s="19">
        <v>15000.0</v>
      </c>
      <c r="Q118" s="20">
        <f t="shared" si="1"/>
        <v>0</v>
      </c>
      <c r="R118" s="19" t="s">
        <v>79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44740.0</v>
      </c>
      <c r="C119" s="14" t="s">
        <v>4085</v>
      </c>
      <c r="D119" s="15">
        <v>10006.0</v>
      </c>
      <c r="E119" s="15" t="s">
        <v>37</v>
      </c>
      <c r="F119" s="16"/>
      <c r="G119" s="18"/>
      <c r="H119" s="23"/>
      <c r="I119" s="24"/>
      <c r="J119" s="24"/>
      <c r="K119" s="18">
        <v>3000.0</v>
      </c>
      <c r="L119" s="16"/>
      <c r="M119" s="16"/>
      <c r="N119" s="16"/>
      <c r="O119" s="16"/>
      <c r="P119" s="19">
        <v>3000.0</v>
      </c>
      <c r="Q119" s="20">
        <f t="shared" si="1"/>
        <v>0</v>
      </c>
      <c r="R119" s="19"/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44740.0</v>
      </c>
      <c r="C120" s="14" t="s">
        <v>4086</v>
      </c>
      <c r="D120" s="15">
        <v>51406.0</v>
      </c>
      <c r="E120" s="15" t="s">
        <v>367</v>
      </c>
      <c r="F120" s="16"/>
      <c r="G120" s="18"/>
      <c r="H120" s="23">
        <v>300.0</v>
      </c>
      <c r="I120" s="24"/>
      <c r="J120" s="24"/>
      <c r="K120" s="18"/>
      <c r="L120" s="16"/>
      <c r="M120" s="16"/>
      <c r="N120" s="16"/>
      <c r="O120" s="16"/>
      <c r="P120" s="19">
        <v>300.0</v>
      </c>
      <c r="Q120" s="20">
        <f t="shared" si="1"/>
        <v>0</v>
      </c>
      <c r="R120" s="19"/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44741.0</v>
      </c>
      <c r="C121" s="14" t="s">
        <v>4087</v>
      </c>
      <c r="D121" s="15">
        <v>51017.0</v>
      </c>
      <c r="E121" s="15" t="s">
        <v>228</v>
      </c>
      <c r="F121" s="18"/>
      <c r="G121" s="16"/>
      <c r="H121" s="23">
        <v>88750.0</v>
      </c>
      <c r="I121" s="24"/>
      <c r="J121" s="24"/>
      <c r="K121" s="18"/>
      <c r="L121" s="16"/>
      <c r="M121" s="16"/>
      <c r="N121" s="16"/>
      <c r="O121" s="16"/>
      <c r="P121" s="19">
        <v>88750.0</v>
      </c>
      <c r="Q121" s="20">
        <f t="shared" si="1"/>
        <v>0</v>
      </c>
      <c r="R121" s="19"/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44741.0</v>
      </c>
      <c r="C122" s="14" t="s">
        <v>4088</v>
      </c>
      <c r="D122" s="15">
        <v>21828.0</v>
      </c>
      <c r="E122" s="15" t="s">
        <v>331</v>
      </c>
      <c r="F122" s="16"/>
      <c r="G122" s="16"/>
      <c r="H122" s="23"/>
      <c r="I122" s="24"/>
      <c r="J122" s="24"/>
      <c r="K122" s="18">
        <v>1350.0</v>
      </c>
      <c r="L122" s="16"/>
      <c r="M122" s="16"/>
      <c r="N122" s="16"/>
      <c r="O122" s="16"/>
      <c r="P122" s="19">
        <v>1350.0</v>
      </c>
      <c r="Q122" s="20">
        <f t="shared" si="1"/>
        <v>0</v>
      </c>
      <c r="R122" s="19"/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44741.0</v>
      </c>
      <c r="C123" s="14" t="s">
        <v>4089</v>
      </c>
      <c r="D123" s="15">
        <v>50342.0</v>
      </c>
      <c r="E123" s="15" t="s">
        <v>298</v>
      </c>
      <c r="F123" s="16"/>
      <c r="G123" s="16"/>
      <c r="H123" s="23">
        <v>700.0</v>
      </c>
      <c r="I123" s="24"/>
      <c r="J123" s="24"/>
      <c r="K123" s="18"/>
      <c r="L123" s="16"/>
      <c r="M123" s="16"/>
      <c r="N123" s="16"/>
      <c r="O123" s="16"/>
      <c r="P123" s="19">
        <v>700.0</v>
      </c>
      <c r="Q123" s="20">
        <f t="shared" si="1"/>
        <v>0</v>
      </c>
      <c r="R123" s="19"/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44741.0</v>
      </c>
      <c r="C124" s="14" t="s">
        <v>4090</v>
      </c>
      <c r="D124" s="15">
        <v>55179.0</v>
      </c>
      <c r="E124" s="15" t="s">
        <v>751</v>
      </c>
      <c r="F124" s="16"/>
      <c r="G124" s="16"/>
      <c r="H124" s="23">
        <v>3750.0</v>
      </c>
      <c r="I124" s="24"/>
      <c r="J124" s="24"/>
      <c r="K124" s="18"/>
      <c r="L124" s="16"/>
      <c r="M124" s="16"/>
      <c r="N124" s="16"/>
      <c r="O124" s="16"/>
      <c r="P124" s="19">
        <v>3750.0</v>
      </c>
      <c r="Q124" s="20">
        <f t="shared" si="1"/>
        <v>0</v>
      </c>
      <c r="R124" s="19"/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44741.0</v>
      </c>
      <c r="C125" s="14" t="s">
        <v>4091</v>
      </c>
      <c r="D125" s="15">
        <v>12102.0</v>
      </c>
      <c r="E125" s="15" t="s">
        <v>350</v>
      </c>
      <c r="F125" s="16"/>
      <c r="G125" s="16"/>
      <c r="H125" s="23">
        <v>105950.0</v>
      </c>
      <c r="I125" s="24"/>
      <c r="J125" s="24"/>
      <c r="K125" s="18"/>
      <c r="L125" s="16"/>
      <c r="M125" s="16"/>
      <c r="N125" s="16"/>
      <c r="O125" s="16"/>
      <c r="P125" s="19">
        <v>105950.0</v>
      </c>
      <c r="Q125" s="20">
        <f t="shared" si="1"/>
        <v>0</v>
      </c>
      <c r="R125" s="19"/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44741.0</v>
      </c>
      <c r="C126" s="14" t="s">
        <v>4092</v>
      </c>
      <c r="D126" s="15">
        <v>49655.0</v>
      </c>
      <c r="E126" s="15" t="s">
        <v>626</v>
      </c>
      <c r="F126" s="16"/>
      <c r="G126" s="16"/>
      <c r="H126" s="23">
        <v>15000.0</v>
      </c>
      <c r="I126" s="24"/>
      <c r="J126" s="24"/>
      <c r="K126" s="18"/>
      <c r="L126" s="16"/>
      <c r="M126" s="16"/>
      <c r="N126" s="16"/>
      <c r="O126" s="16"/>
      <c r="P126" s="19">
        <v>15000.0</v>
      </c>
      <c r="Q126" s="20">
        <f t="shared" si="1"/>
        <v>0</v>
      </c>
      <c r="R126" s="19"/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44741.0</v>
      </c>
      <c r="C127" s="14" t="s">
        <v>4093</v>
      </c>
      <c r="D127" s="15">
        <v>65013.0</v>
      </c>
      <c r="E127" s="15" t="s">
        <v>333</v>
      </c>
      <c r="F127" s="16"/>
      <c r="G127" s="16"/>
      <c r="H127" s="23">
        <v>5000.0</v>
      </c>
      <c r="I127" s="24"/>
      <c r="J127" s="24"/>
      <c r="K127" s="18"/>
      <c r="L127" s="16"/>
      <c r="M127" s="16"/>
      <c r="N127" s="16"/>
      <c r="O127" s="16"/>
      <c r="P127" s="19">
        <v>5000.0</v>
      </c>
      <c r="Q127" s="20">
        <f t="shared" si="1"/>
        <v>0</v>
      </c>
      <c r="R127" s="19"/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44741.0</v>
      </c>
      <c r="C128" s="14" t="s">
        <v>4094</v>
      </c>
      <c r="D128" s="15">
        <v>25650.0</v>
      </c>
      <c r="E128" s="15" t="s">
        <v>255</v>
      </c>
      <c r="F128" s="16"/>
      <c r="G128" s="16"/>
      <c r="H128" s="23">
        <v>8760.0</v>
      </c>
      <c r="I128" s="24"/>
      <c r="J128" s="24"/>
      <c r="K128" s="18"/>
      <c r="L128" s="16"/>
      <c r="M128" s="16"/>
      <c r="N128" s="16"/>
      <c r="O128" s="16"/>
      <c r="P128" s="19">
        <v>8760.0</v>
      </c>
      <c r="Q128" s="20">
        <f t="shared" si="1"/>
        <v>0</v>
      </c>
      <c r="R128" s="19"/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/>
      <c r="B129" s="13"/>
      <c r="C129" s="14"/>
      <c r="D129" s="15"/>
      <c r="E129" s="15"/>
      <c r="F129" s="16"/>
      <c r="G129" s="16"/>
      <c r="H129" s="23"/>
      <c r="I129" s="24"/>
      <c r="J129" s="24"/>
      <c r="K129" s="18"/>
      <c r="L129" s="16"/>
      <c r="M129" s="16"/>
      <c r="N129" s="16"/>
      <c r="O129" s="16"/>
      <c r="P129" s="19"/>
      <c r="Q129" s="20">
        <f t="shared" si="1"/>
        <v>0</v>
      </c>
      <c r="R129" s="19"/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/>
      <c r="B130" s="27"/>
      <c r="C130" s="27"/>
      <c r="D130" s="27"/>
      <c r="E130" s="27"/>
      <c r="F130" s="28">
        <f t="shared" ref="F130:Q130" si="2">SUM(F5:F129)</f>
        <v>8300</v>
      </c>
      <c r="G130" s="28">
        <f t="shared" si="2"/>
        <v>20000</v>
      </c>
      <c r="H130" s="28">
        <f t="shared" si="2"/>
        <v>1139390</v>
      </c>
      <c r="I130" s="28">
        <f t="shared" si="2"/>
        <v>799602</v>
      </c>
      <c r="J130" s="28">
        <f t="shared" si="2"/>
        <v>126665</v>
      </c>
      <c r="K130" s="28">
        <f t="shared" si="2"/>
        <v>13598</v>
      </c>
      <c r="L130" s="28">
        <f t="shared" si="2"/>
        <v>0</v>
      </c>
      <c r="M130" s="28">
        <f t="shared" si="2"/>
        <v>2500</v>
      </c>
      <c r="N130" s="28">
        <f t="shared" si="2"/>
        <v>0</v>
      </c>
      <c r="O130" s="28">
        <f t="shared" si="2"/>
        <v>0</v>
      </c>
      <c r="P130" s="30">
        <f t="shared" si="2"/>
        <v>2513195</v>
      </c>
      <c r="Q130" s="20">
        <f t="shared" si="2"/>
        <v>-403140</v>
      </c>
      <c r="R130" s="27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31"/>
      <c r="B131" s="31"/>
      <c r="C131" s="31"/>
      <c r="D131" s="31"/>
      <c r="E131" s="31"/>
      <c r="F131" s="32">
        <f>SUM(F130+G130+H130+I130+J130+K130+L130+M130+N130+O130)</f>
        <v>2110055</v>
      </c>
      <c r="G131" s="6"/>
      <c r="H131" s="6"/>
      <c r="I131" s="6"/>
      <c r="J131" s="6"/>
      <c r="K131" s="6"/>
      <c r="L131" s="7"/>
      <c r="M131" s="33"/>
      <c r="N131" s="33"/>
      <c r="O131" s="33"/>
      <c r="P131" s="21"/>
      <c r="Q131" s="21"/>
      <c r="R131" s="3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44" t="s">
        <v>3090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</sheetData>
  <mergeCells count="19">
    <mergeCell ref="E2:E4"/>
    <mergeCell ref="F3:F4"/>
    <mergeCell ref="G3:H3"/>
    <mergeCell ref="I3:J3"/>
    <mergeCell ref="K3:K4"/>
    <mergeCell ref="L3:L4"/>
    <mergeCell ref="F131:L131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2.5"/>
    <col customWidth="1" min="3" max="3" width="26.88"/>
    <col customWidth="1" min="4" max="4" width="10.88"/>
    <col customWidth="1" min="5" max="5" width="65.25"/>
    <col customWidth="1" min="16" max="16" width="14.13"/>
    <col customWidth="1" min="17" max="17" width="15.88"/>
    <col customWidth="1" min="18" max="18" width="13.63"/>
  </cols>
  <sheetData>
    <row r="1">
      <c r="A1" s="1" t="s">
        <v>4095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44741.0</v>
      </c>
      <c r="C5" s="14" t="s">
        <v>4096</v>
      </c>
      <c r="D5" s="15">
        <v>70234.0</v>
      </c>
      <c r="E5" s="15" t="s">
        <v>4097</v>
      </c>
      <c r="F5" s="18"/>
      <c r="G5" s="18"/>
      <c r="H5" s="23"/>
      <c r="I5" s="24">
        <v>27000.0</v>
      </c>
      <c r="J5" s="18"/>
      <c r="K5" s="18"/>
      <c r="L5" s="16"/>
      <c r="M5" s="16"/>
      <c r="N5" s="16"/>
      <c r="O5" s="16"/>
      <c r="P5" s="19">
        <v>27000.0</v>
      </c>
      <c r="Q5" s="20">
        <f t="shared" ref="Q5:Q137" si="1">SUM(F5+G5+H5+I5+J5+K5+L5+M5+N5+O5-P5)</f>
        <v>0</v>
      </c>
      <c r="R5" s="19" t="s">
        <v>502</v>
      </c>
      <c r="S5" s="21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44741.0</v>
      </c>
      <c r="C6" s="14" t="s">
        <v>4098</v>
      </c>
      <c r="D6" s="15">
        <v>62815.0</v>
      </c>
      <c r="E6" s="15" t="s">
        <v>4099</v>
      </c>
      <c r="F6" s="18"/>
      <c r="G6" s="18"/>
      <c r="H6" s="17"/>
      <c r="I6" s="24">
        <v>6300.0</v>
      </c>
      <c r="J6" s="24"/>
      <c r="K6" s="18"/>
      <c r="L6" s="16"/>
      <c r="M6" s="16"/>
      <c r="N6" s="16"/>
      <c r="O6" s="16"/>
      <c r="P6" s="19">
        <v>6300.0</v>
      </c>
      <c r="Q6" s="20">
        <f t="shared" si="1"/>
        <v>0</v>
      </c>
      <c r="R6" s="19" t="s">
        <v>502</v>
      </c>
      <c r="S6" s="21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44741.0</v>
      </c>
      <c r="C7" s="14" t="s">
        <v>4100</v>
      </c>
      <c r="D7" s="15">
        <v>71834.0</v>
      </c>
      <c r="E7" s="15" t="s">
        <v>3907</v>
      </c>
      <c r="F7" s="18"/>
      <c r="G7" s="18"/>
      <c r="H7" s="17"/>
      <c r="I7" s="24">
        <v>0.0</v>
      </c>
      <c r="J7" s="18"/>
      <c r="K7" s="16"/>
      <c r="L7" s="16"/>
      <c r="M7" s="16"/>
      <c r="N7" s="16"/>
      <c r="O7" s="16"/>
      <c r="P7" s="19">
        <v>342500.0</v>
      </c>
      <c r="Q7" s="20">
        <f t="shared" si="1"/>
        <v>-342500</v>
      </c>
      <c r="R7" s="19" t="s">
        <v>48</v>
      </c>
      <c r="S7" s="21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44742.0</v>
      </c>
      <c r="C8" s="14" t="s">
        <v>4101</v>
      </c>
      <c r="D8" s="15">
        <v>48053.0</v>
      </c>
      <c r="E8" s="15" t="s">
        <v>87</v>
      </c>
      <c r="F8" s="16"/>
      <c r="G8" s="16"/>
      <c r="H8" s="17"/>
      <c r="I8" s="24">
        <v>2500.0</v>
      </c>
      <c r="J8" s="18"/>
      <c r="K8" s="18"/>
      <c r="L8" s="16"/>
      <c r="M8" s="16"/>
      <c r="N8" s="16"/>
      <c r="O8" s="16"/>
      <c r="P8" s="19">
        <v>2500.0</v>
      </c>
      <c r="Q8" s="20">
        <f t="shared" si="1"/>
        <v>0</v>
      </c>
      <c r="R8" s="19" t="s">
        <v>1283</v>
      </c>
      <c r="S8" s="21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44742.0</v>
      </c>
      <c r="C9" s="14" t="s">
        <v>4102</v>
      </c>
      <c r="D9" s="15">
        <v>48053.0</v>
      </c>
      <c r="E9" s="15" t="s">
        <v>87</v>
      </c>
      <c r="F9" s="18"/>
      <c r="G9" s="16"/>
      <c r="H9" s="23"/>
      <c r="I9" s="24">
        <v>350.0</v>
      </c>
      <c r="J9" s="24"/>
      <c r="K9" s="18"/>
      <c r="L9" s="16"/>
      <c r="M9" s="16"/>
      <c r="N9" s="16"/>
      <c r="O9" s="16"/>
      <c r="P9" s="19">
        <v>350.0</v>
      </c>
      <c r="Q9" s="20">
        <f t="shared" si="1"/>
        <v>0</v>
      </c>
      <c r="R9" s="19" t="s">
        <v>1283</v>
      </c>
      <c r="S9" s="21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44742.0</v>
      </c>
      <c r="C10" s="14" t="s">
        <v>4103</v>
      </c>
      <c r="D10" s="15">
        <v>52320.0</v>
      </c>
      <c r="E10" s="15" t="s">
        <v>4104</v>
      </c>
      <c r="F10" s="16"/>
      <c r="G10" s="16"/>
      <c r="H10" s="17"/>
      <c r="I10" s="24"/>
      <c r="J10" s="24">
        <v>5000.0</v>
      </c>
      <c r="K10" s="18"/>
      <c r="L10" s="16"/>
      <c r="M10" s="16"/>
      <c r="N10" s="16"/>
      <c r="O10" s="16"/>
      <c r="P10" s="19">
        <v>5000.0</v>
      </c>
      <c r="Q10" s="20">
        <f t="shared" si="1"/>
        <v>0</v>
      </c>
      <c r="R10" s="19" t="s">
        <v>33</v>
      </c>
      <c r="S10" s="21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44742.0</v>
      </c>
      <c r="C11" s="14" t="s">
        <v>4105</v>
      </c>
      <c r="D11" s="15">
        <v>55981.0</v>
      </c>
      <c r="E11" s="15" t="s">
        <v>4106</v>
      </c>
      <c r="F11" s="16"/>
      <c r="G11" s="16"/>
      <c r="H11" s="17"/>
      <c r="I11" s="24"/>
      <c r="J11" s="24">
        <v>5000.0</v>
      </c>
      <c r="K11" s="18"/>
      <c r="L11" s="16"/>
      <c r="M11" s="16"/>
      <c r="N11" s="16"/>
      <c r="O11" s="16"/>
      <c r="P11" s="19">
        <v>5000.0</v>
      </c>
      <c r="Q11" s="20">
        <f t="shared" si="1"/>
        <v>0</v>
      </c>
      <c r="R11" s="19" t="s">
        <v>33</v>
      </c>
      <c r="S11" s="21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44742.0</v>
      </c>
      <c r="C12" s="14" t="s">
        <v>4107</v>
      </c>
      <c r="D12" s="15">
        <v>19688.0</v>
      </c>
      <c r="E12" s="15" t="s">
        <v>1376</v>
      </c>
      <c r="F12" s="16"/>
      <c r="G12" s="16"/>
      <c r="H12" s="17"/>
      <c r="I12" s="24"/>
      <c r="J12" s="24">
        <v>25000.0</v>
      </c>
      <c r="K12" s="18"/>
      <c r="L12" s="16"/>
      <c r="M12" s="16"/>
      <c r="N12" s="16"/>
      <c r="O12" s="16"/>
      <c r="P12" s="19">
        <v>25000.0</v>
      </c>
      <c r="Q12" s="20">
        <f t="shared" si="1"/>
        <v>0</v>
      </c>
      <c r="R12" s="19" t="s">
        <v>33</v>
      </c>
      <c r="S12" s="21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44742.0</v>
      </c>
      <c r="C13" s="14" t="s">
        <v>4108</v>
      </c>
      <c r="D13" s="15">
        <v>56055.0</v>
      </c>
      <c r="E13" s="15" t="s">
        <v>4109</v>
      </c>
      <c r="F13" s="16"/>
      <c r="G13" s="16"/>
      <c r="H13" s="17"/>
      <c r="I13" s="24">
        <v>20000.0</v>
      </c>
      <c r="J13" s="24"/>
      <c r="K13" s="18"/>
      <c r="L13" s="16"/>
      <c r="M13" s="16"/>
      <c r="N13" s="16"/>
      <c r="O13" s="16"/>
      <c r="P13" s="19">
        <v>20000.0</v>
      </c>
      <c r="Q13" s="20">
        <f t="shared" si="1"/>
        <v>0</v>
      </c>
      <c r="R13" s="19" t="s">
        <v>33</v>
      </c>
      <c r="S13" s="21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44742.0</v>
      </c>
      <c r="C14" s="14" t="s">
        <v>4110</v>
      </c>
      <c r="D14" s="15">
        <v>48973.0</v>
      </c>
      <c r="E14" s="15" t="s">
        <v>184</v>
      </c>
      <c r="F14" s="16"/>
      <c r="G14" s="16"/>
      <c r="H14" s="17"/>
      <c r="I14" s="24">
        <v>11250.0</v>
      </c>
      <c r="J14" s="24"/>
      <c r="K14" s="18"/>
      <c r="L14" s="16"/>
      <c r="M14" s="16"/>
      <c r="N14" s="16"/>
      <c r="O14" s="16"/>
      <c r="P14" s="19">
        <v>11250.0</v>
      </c>
      <c r="Q14" s="20">
        <f t="shared" si="1"/>
        <v>0</v>
      </c>
      <c r="R14" s="19" t="s">
        <v>1283</v>
      </c>
      <c r="S14" s="21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44742.0</v>
      </c>
      <c r="C15" s="14" t="s">
        <v>4111</v>
      </c>
      <c r="D15" s="15">
        <v>56713.0</v>
      </c>
      <c r="E15" s="15" t="s">
        <v>4112</v>
      </c>
      <c r="F15" s="16"/>
      <c r="G15" s="16"/>
      <c r="H15" s="17"/>
      <c r="I15" s="24">
        <v>5150.0</v>
      </c>
      <c r="J15" s="24"/>
      <c r="K15" s="18"/>
      <c r="L15" s="16"/>
      <c r="M15" s="16"/>
      <c r="N15" s="16"/>
      <c r="O15" s="16"/>
      <c r="P15" s="19">
        <v>5150.0</v>
      </c>
      <c r="Q15" s="20">
        <f t="shared" si="1"/>
        <v>0</v>
      </c>
      <c r="R15" s="19" t="s">
        <v>33</v>
      </c>
      <c r="S15" s="2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20.25" customHeight="1">
      <c r="A16" s="12">
        <v>12.0</v>
      </c>
      <c r="B16" s="13">
        <v>44742.0</v>
      </c>
      <c r="C16" s="14" t="s">
        <v>4113</v>
      </c>
      <c r="D16" s="15">
        <v>48910.0</v>
      </c>
      <c r="E16" s="15" t="s">
        <v>74</v>
      </c>
      <c r="F16" s="16"/>
      <c r="G16" s="16"/>
      <c r="H16" s="17"/>
      <c r="I16" s="24"/>
      <c r="J16" s="24">
        <v>5150.0</v>
      </c>
      <c r="K16" s="18"/>
      <c r="L16" s="16"/>
      <c r="M16" s="16"/>
      <c r="N16" s="16"/>
      <c r="O16" s="16"/>
      <c r="P16" s="19">
        <v>5150.0</v>
      </c>
      <c r="Q16" s="20">
        <f t="shared" si="1"/>
        <v>0</v>
      </c>
      <c r="R16" s="19" t="s">
        <v>33</v>
      </c>
      <c r="S16" s="21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44742.0</v>
      </c>
      <c r="C17" s="14" t="s">
        <v>4114</v>
      </c>
      <c r="D17" s="15">
        <v>63017.0</v>
      </c>
      <c r="E17" s="15" t="s">
        <v>1523</v>
      </c>
      <c r="F17" s="16"/>
      <c r="G17" s="16"/>
      <c r="H17" s="17"/>
      <c r="I17" s="24">
        <v>14000.0</v>
      </c>
      <c r="J17" s="24"/>
      <c r="K17" s="18"/>
      <c r="L17" s="16"/>
      <c r="M17" s="16"/>
      <c r="N17" s="16"/>
      <c r="O17" s="16"/>
      <c r="P17" s="19">
        <v>14000.0</v>
      </c>
      <c r="Q17" s="20">
        <f t="shared" si="1"/>
        <v>0</v>
      </c>
      <c r="R17" s="19" t="s">
        <v>33</v>
      </c>
      <c r="S17" s="21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44742.0</v>
      </c>
      <c r="C18" s="14" t="s">
        <v>4115</v>
      </c>
      <c r="D18" s="15">
        <v>67286.0</v>
      </c>
      <c r="E18" s="15" t="s">
        <v>103</v>
      </c>
      <c r="F18" s="16"/>
      <c r="G18" s="16"/>
      <c r="H18" s="17"/>
      <c r="I18" s="24">
        <v>900.0</v>
      </c>
      <c r="J18" s="24"/>
      <c r="K18" s="18"/>
      <c r="L18" s="16"/>
      <c r="M18" s="16"/>
      <c r="N18" s="16"/>
      <c r="O18" s="16"/>
      <c r="P18" s="19">
        <v>900.0</v>
      </c>
      <c r="Q18" s="20">
        <f t="shared" si="1"/>
        <v>0</v>
      </c>
      <c r="R18" s="19" t="s">
        <v>24</v>
      </c>
      <c r="S18" s="21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44742.0</v>
      </c>
      <c r="C19" s="14" t="s">
        <v>4116</v>
      </c>
      <c r="D19" s="15">
        <v>64781.0</v>
      </c>
      <c r="E19" s="15" t="s">
        <v>234</v>
      </c>
      <c r="F19" s="16"/>
      <c r="G19" s="16"/>
      <c r="H19" s="17"/>
      <c r="I19" s="24">
        <v>4250.0</v>
      </c>
      <c r="J19" s="24"/>
      <c r="K19" s="18"/>
      <c r="L19" s="16"/>
      <c r="M19" s="16"/>
      <c r="N19" s="16"/>
      <c r="O19" s="16"/>
      <c r="P19" s="19">
        <v>4250.0</v>
      </c>
      <c r="Q19" s="20">
        <f t="shared" si="1"/>
        <v>0</v>
      </c>
      <c r="R19" s="19" t="s">
        <v>24</v>
      </c>
      <c r="S19" s="2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44742.0</v>
      </c>
      <c r="C20" s="14" t="s">
        <v>4117</v>
      </c>
      <c r="D20" s="15">
        <v>55971.0</v>
      </c>
      <c r="E20" s="15" t="s">
        <v>4118</v>
      </c>
      <c r="F20" s="16"/>
      <c r="G20" s="16"/>
      <c r="H20" s="17"/>
      <c r="I20" s="24"/>
      <c r="J20" s="24">
        <v>5000.0</v>
      </c>
      <c r="K20" s="18"/>
      <c r="L20" s="16"/>
      <c r="M20" s="16"/>
      <c r="N20" s="16"/>
      <c r="O20" s="16"/>
      <c r="P20" s="19">
        <v>5000.0</v>
      </c>
      <c r="Q20" s="20">
        <f t="shared" si="1"/>
        <v>0</v>
      </c>
      <c r="R20" s="19" t="s">
        <v>24</v>
      </c>
      <c r="S20" s="2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44742.0</v>
      </c>
      <c r="C21" s="14" t="s">
        <v>4119</v>
      </c>
      <c r="D21" s="15">
        <v>52776.0</v>
      </c>
      <c r="E21" s="15" t="s">
        <v>645</v>
      </c>
      <c r="F21" s="16"/>
      <c r="G21" s="16"/>
      <c r="H21" s="17"/>
      <c r="I21" s="24"/>
      <c r="J21" s="24">
        <v>10000.0</v>
      </c>
      <c r="K21" s="18"/>
      <c r="L21" s="16"/>
      <c r="M21" s="16"/>
      <c r="N21" s="16"/>
      <c r="O21" s="16"/>
      <c r="P21" s="19">
        <v>10000.0</v>
      </c>
      <c r="Q21" s="20">
        <f t="shared" si="1"/>
        <v>0</v>
      </c>
      <c r="R21" s="19" t="s">
        <v>48</v>
      </c>
      <c r="S21" s="2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44742.0</v>
      </c>
      <c r="C22" s="14" t="s">
        <v>4120</v>
      </c>
      <c r="D22" s="15">
        <v>54317.0</v>
      </c>
      <c r="E22" s="15" t="s">
        <v>1670</v>
      </c>
      <c r="F22" s="16"/>
      <c r="G22" s="16"/>
      <c r="H22" s="17"/>
      <c r="I22" s="24">
        <v>5000.0</v>
      </c>
      <c r="J22" s="24"/>
      <c r="K22" s="18"/>
      <c r="L22" s="16"/>
      <c r="M22" s="16"/>
      <c r="N22" s="16"/>
      <c r="O22" s="16"/>
      <c r="P22" s="19">
        <v>5000.0</v>
      </c>
      <c r="Q22" s="20">
        <f t="shared" si="1"/>
        <v>0</v>
      </c>
      <c r="R22" s="19" t="s">
        <v>33</v>
      </c>
      <c r="S22" s="2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44742.0</v>
      </c>
      <c r="C23" s="14" t="s">
        <v>4121</v>
      </c>
      <c r="D23" s="15">
        <v>71954.0</v>
      </c>
      <c r="E23" s="15" t="s">
        <v>4122</v>
      </c>
      <c r="F23" s="16"/>
      <c r="G23" s="16"/>
      <c r="H23" s="17"/>
      <c r="I23" s="24"/>
      <c r="J23" s="24">
        <v>27000.0</v>
      </c>
      <c r="K23" s="18"/>
      <c r="L23" s="16"/>
      <c r="M23" s="16"/>
      <c r="N23" s="16"/>
      <c r="O23" s="16"/>
      <c r="P23" s="19">
        <v>27000.0</v>
      </c>
      <c r="Q23" s="20">
        <f t="shared" si="1"/>
        <v>0</v>
      </c>
      <c r="R23" s="19" t="s">
        <v>79</v>
      </c>
      <c r="S23" s="2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44742.0</v>
      </c>
      <c r="C24" s="14" t="s">
        <v>4123</v>
      </c>
      <c r="D24" s="15">
        <v>55971.0</v>
      </c>
      <c r="E24" s="15" t="s">
        <v>4118</v>
      </c>
      <c r="F24" s="16"/>
      <c r="G24" s="16"/>
      <c r="H24" s="17"/>
      <c r="I24" s="24"/>
      <c r="J24" s="24">
        <v>5000.0</v>
      </c>
      <c r="K24" s="18"/>
      <c r="L24" s="16"/>
      <c r="M24" s="16"/>
      <c r="N24" s="16"/>
      <c r="O24" s="16"/>
      <c r="P24" s="19">
        <v>5000.0</v>
      </c>
      <c r="Q24" s="20">
        <f t="shared" si="1"/>
        <v>0</v>
      </c>
      <c r="R24" s="19" t="s">
        <v>24</v>
      </c>
      <c r="S24" s="2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44742.0</v>
      </c>
      <c r="C25" s="14" t="s">
        <v>4124</v>
      </c>
      <c r="D25" s="15">
        <v>51946.0</v>
      </c>
      <c r="E25" s="15" t="s">
        <v>4125</v>
      </c>
      <c r="F25" s="16"/>
      <c r="G25" s="16"/>
      <c r="H25" s="17"/>
      <c r="I25" s="24">
        <v>5000.0</v>
      </c>
      <c r="J25" s="24"/>
      <c r="K25" s="18"/>
      <c r="L25" s="16"/>
      <c r="M25" s="16"/>
      <c r="N25" s="16"/>
      <c r="O25" s="16"/>
      <c r="P25" s="19">
        <v>5000.0</v>
      </c>
      <c r="Q25" s="20">
        <f t="shared" si="1"/>
        <v>0</v>
      </c>
      <c r="R25" s="19" t="s">
        <v>33</v>
      </c>
      <c r="S25" s="2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44742.0</v>
      </c>
      <c r="C26" s="14" t="s">
        <v>4126</v>
      </c>
      <c r="D26" s="15">
        <v>53283.0</v>
      </c>
      <c r="E26" s="15" t="s">
        <v>199</v>
      </c>
      <c r="F26" s="16"/>
      <c r="G26" s="16"/>
      <c r="H26" s="17"/>
      <c r="I26" s="24">
        <v>1350.0</v>
      </c>
      <c r="J26" s="24"/>
      <c r="K26" s="18"/>
      <c r="L26" s="16"/>
      <c r="M26" s="16"/>
      <c r="N26" s="16"/>
      <c r="O26" s="16"/>
      <c r="P26" s="19">
        <v>1350.0</v>
      </c>
      <c r="Q26" s="20">
        <f t="shared" si="1"/>
        <v>0</v>
      </c>
      <c r="R26" s="19" t="s">
        <v>24</v>
      </c>
      <c r="S26" s="2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44742.0</v>
      </c>
      <c r="C27" s="14" t="s">
        <v>4127</v>
      </c>
      <c r="D27" s="15">
        <v>59531.0</v>
      </c>
      <c r="E27" s="15" t="s">
        <v>4128</v>
      </c>
      <c r="F27" s="16"/>
      <c r="G27" s="16"/>
      <c r="H27" s="17"/>
      <c r="I27" s="24">
        <v>10000.0</v>
      </c>
      <c r="J27" s="24"/>
      <c r="K27" s="18"/>
      <c r="L27" s="16"/>
      <c r="M27" s="16"/>
      <c r="N27" s="16"/>
      <c r="O27" s="16"/>
      <c r="P27" s="19">
        <v>10000.0</v>
      </c>
      <c r="Q27" s="20">
        <f t="shared" si="1"/>
        <v>0</v>
      </c>
      <c r="R27" s="19" t="s">
        <v>24</v>
      </c>
      <c r="S27" s="2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44742.0</v>
      </c>
      <c r="C28" s="14" t="s">
        <v>4129</v>
      </c>
      <c r="D28" s="15">
        <v>52206.0</v>
      </c>
      <c r="E28" s="15" t="s">
        <v>527</v>
      </c>
      <c r="F28" s="16"/>
      <c r="G28" s="16"/>
      <c r="H28" s="17"/>
      <c r="I28" s="24">
        <v>900.0</v>
      </c>
      <c r="J28" s="24"/>
      <c r="K28" s="18"/>
      <c r="L28" s="16"/>
      <c r="M28" s="16"/>
      <c r="N28" s="16"/>
      <c r="O28" s="16"/>
      <c r="P28" s="19">
        <v>900.0</v>
      </c>
      <c r="Q28" s="20">
        <f t="shared" si="1"/>
        <v>0</v>
      </c>
      <c r="R28" s="19" t="s">
        <v>48</v>
      </c>
      <c r="S28" s="2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44742.0</v>
      </c>
      <c r="C29" s="14" t="s">
        <v>4130</v>
      </c>
      <c r="D29" s="15">
        <v>71241.0</v>
      </c>
      <c r="E29" s="15" t="s">
        <v>4131</v>
      </c>
      <c r="F29" s="16"/>
      <c r="G29" s="18"/>
      <c r="H29" s="23"/>
      <c r="I29" s="24">
        <v>2025.0</v>
      </c>
      <c r="J29" s="24"/>
      <c r="K29" s="18"/>
      <c r="L29" s="16"/>
      <c r="M29" s="16"/>
      <c r="N29" s="16"/>
      <c r="O29" s="16"/>
      <c r="P29" s="19">
        <v>2025.0</v>
      </c>
      <c r="Q29" s="20">
        <f t="shared" si="1"/>
        <v>0</v>
      </c>
      <c r="R29" s="19" t="s">
        <v>79</v>
      </c>
      <c r="S29" s="21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44742.0</v>
      </c>
      <c r="C30" s="14" t="s">
        <v>4132</v>
      </c>
      <c r="D30" s="15">
        <v>64461.0</v>
      </c>
      <c r="E30" s="15" t="s">
        <v>2642</v>
      </c>
      <c r="F30" s="16"/>
      <c r="G30" s="16"/>
      <c r="H30" s="23"/>
      <c r="I30" s="24">
        <v>350.0</v>
      </c>
      <c r="J30" s="24"/>
      <c r="K30" s="18"/>
      <c r="L30" s="16"/>
      <c r="M30" s="16"/>
      <c r="N30" s="16"/>
      <c r="O30" s="16"/>
      <c r="P30" s="19">
        <v>350.0</v>
      </c>
      <c r="Q30" s="20">
        <f t="shared" si="1"/>
        <v>0</v>
      </c>
      <c r="R30" s="19" t="s">
        <v>33</v>
      </c>
      <c r="S30" s="2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44742.0</v>
      </c>
      <c r="C31" s="14" t="s">
        <v>4133</v>
      </c>
      <c r="D31" s="15">
        <v>35245.0</v>
      </c>
      <c r="E31" s="15" t="s">
        <v>677</v>
      </c>
      <c r="F31" s="16"/>
      <c r="G31" s="16"/>
      <c r="H31" s="23"/>
      <c r="I31" s="24"/>
      <c r="J31" s="24"/>
      <c r="K31" s="18">
        <v>1200.0</v>
      </c>
      <c r="L31" s="16"/>
      <c r="M31" s="16"/>
      <c r="N31" s="16"/>
      <c r="O31" s="16"/>
      <c r="P31" s="19">
        <v>1200.0</v>
      </c>
      <c r="Q31" s="20">
        <f t="shared" si="1"/>
        <v>0</v>
      </c>
      <c r="R31" s="19" t="s">
        <v>48</v>
      </c>
      <c r="S31" s="2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44742.0</v>
      </c>
      <c r="C32" s="14" t="s">
        <v>4134</v>
      </c>
      <c r="D32" s="15">
        <v>36928.0</v>
      </c>
      <c r="E32" s="15" t="s">
        <v>603</v>
      </c>
      <c r="F32" s="16"/>
      <c r="G32" s="16"/>
      <c r="H32" s="23"/>
      <c r="I32" s="24"/>
      <c r="J32" s="24"/>
      <c r="K32" s="18">
        <v>10600.0</v>
      </c>
      <c r="L32" s="16"/>
      <c r="M32" s="16"/>
      <c r="N32" s="16"/>
      <c r="O32" s="16"/>
      <c r="P32" s="19">
        <v>10600.0</v>
      </c>
      <c r="Q32" s="20">
        <f t="shared" si="1"/>
        <v>0</v>
      </c>
      <c r="R32" s="19" t="s">
        <v>79</v>
      </c>
      <c r="S32" s="2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44742.0</v>
      </c>
      <c r="C33" s="14" t="s">
        <v>4135</v>
      </c>
      <c r="D33" s="15">
        <v>53495.0</v>
      </c>
      <c r="E33" s="15" t="s">
        <v>553</v>
      </c>
      <c r="F33" s="16"/>
      <c r="G33" s="16"/>
      <c r="H33" s="23"/>
      <c r="I33" s="24">
        <v>10000.0</v>
      </c>
      <c r="J33" s="24"/>
      <c r="K33" s="18"/>
      <c r="L33" s="16"/>
      <c r="M33" s="16"/>
      <c r="N33" s="16"/>
      <c r="O33" s="16"/>
      <c r="P33" s="19">
        <v>10000.0</v>
      </c>
      <c r="Q33" s="20">
        <f t="shared" si="1"/>
        <v>0</v>
      </c>
      <c r="R33" s="19" t="s">
        <v>1283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44742.0</v>
      </c>
      <c r="C34" s="14" t="s">
        <v>4136</v>
      </c>
      <c r="D34" s="15">
        <v>67034.0</v>
      </c>
      <c r="E34" s="15" t="s">
        <v>738</v>
      </c>
      <c r="F34" s="16"/>
      <c r="G34" s="16"/>
      <c r="H34" s="23"/>
      <c r="I34" s="24">
        <v>5350.0</v>
      </c>
      <c r="J34" s="24"/>
      <c r="K34" s="18"/>
      <c r="L34" s="16"/>
      <c r="M34" s="16"/>
      <c r="N34" s="16"/>
      <c r="O34" s="16"/>
      <c r="P34" s="19">
        <v>5350.0</v>
      </c>
      <c r="Q34" s="20">
        <f t="shared" si="1"/>
        <v>0</v>
      </c>
      <c r="R34" s="19" t="s">
        <v>48</v>
      </c>
      <c r="S34" s="21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44742.0</v>
      </c>
      <c r="C35" s="14" t="s">
        <v>4137</v>
      </c>
      <c r="D35" s="15">
        <v>48657.0</v>
      </c>
      <c r="E35" s="15" t="s">
        <v>2179</v>
      </c>
      <c r="F35" s="16"/>
      <c r="G35" s="16"/>
      <c r="H35" s="23"/>
      <c r="I35" s="24"/>
      <c r="J35" s="24">
        <v>5150.0</v>
      </c>
      <c r="K35" s="18"/>
      <c r="L35" s="16"/>
      <c r="M35" s="16"/>
      <c r="N35" s="16"/>
      <c r="O35" s="16"/>
      <c r="P35" s="19">
        <v>5150.0</v>
      </c>
      <c r="Q35" s="20">
        <f t="shared" si="1"/>
        <v>0</v>
      </c>
      <c r="R35" s="19" t="s">
        <v>33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44742.0</v>
      </c>
      <c r="C36" s="14" t="s">
        <v>4138</v>
      </c>
      <c r="D36" s="15">
        <v>35227.0</v>
      </c>
      <c r="E36" s="15" t="s">
        <v>431</v>
      </c>
      <c r="F36" s="16"/>
      <c r="G36" s="16"/>
      <c r="H36" s="23"/>
      <c r="I36" s="24">
        <v>20000.0</v>
      </c>
      <c r="J36" s="24"/>
      <c r="K36" s="18"/>
      <c r="L36" s="16"/>
      <c r="M36" s="16"/>
      <c r="N36" s="16"/>
      <c r="O36" s="16"/>
      <c r="P36" s="19">
        <v>20000.0</v>
      </c>
      <c r="Q36" s="20">
        <f t="shared" si="1"/>
        <v>0</v>
      </c>
      <c r="R36" s="19" t="s">
        <v>1283</v>
      </c>
      <c r="S36" s="2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44742.0</v>
      </c>
      <c r="C37" s="14" t="s">
        <v>4139</v>
      </c>
      <c r="D37" s="15">
        <v>70916.0</v>
      </c>
      <c r="E37" s="15" t="s">
        <v>719</v>
      </c>
      <c r="F37" s="16"/>
      <c r="G37" s="16"/>
      <c r="H37" s="23"/>
      <c r="I37" s="24">
        <v>150.0</v>
      </c>
      <c r="J37" s="24"/>
      <c r="K37" s="18"/>
      <c r="L37" s="16"/>
      <c r="M37" s="16"/>
      <c r="N37" s="16"/>
      <c r="O37" s="16"/>
      <c r="P37" s="19">
        <v>150.0</v>
      </c>
      <c r="Q37" s="20">
        <f t="shared" si="1"/>
        <v>0</v>
      </c>
      <c r="R37" s="19" t="s">
        <v>24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44742.0</v>
      </c>
      <c r="C38" s="14" t="s">
        <v>4140</v>
      </c>
      <c r="D38" s="15">
        <v>67286.0</v>
      </c>
      <c r="E38" s="15" t="s">
        <v>103</v>
      </c>
      <c r="F38" s="16"/>
      <c r="G38" s="16"/>
      <c r="H38" s="23"/>
      <c r="I38" s="24">
        <v>300.0</v>
      </c>
      <c r="J38" s="24"/>
      <c r="K38" s="18"/>
      <c r="L38" s="16"/>
      <c r="M38" s="16"/>
      <c r="N38" s="16"/>
      <c r="O38" s="16"/>
      <c r="P38" s="19">
        <v>300.0</v>
      </c>
      <c r="Q38" s="20">
        <f t="shared" si="1"/>
        <v>0</v>
      </c>
      <c r="R38" s="19" t="s">
        <v>24</v>
      </c>
      <c r="S38" s="21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44742.0</v>
      </c>
      <c r="C39" s="14" t="s">
        <v>4141</v>
      </c>
      <c r="D39" s="15">
        <v>51512.0</v>
      </c>
      <c r="E39" s="15" t="s">
        <v>729</v>
      </c>
      <c r="F39" s="16"/>
      <c r="G39" s="16"/>
      <c r="H39" s="23"/>
      <c r="I39" s="24"/>
      <c r="J39" s="24">
        <v>5150.0</v>
      </c>
      <c r="K39" s="18"/>
      <c r="L39" s="16"/>
      <c r="M39" s="16"/>
      <c r="N39" s="16"/>
      <c r="O39" s="16"/>
      <c r="P39" s="19">
        <v>5150.0</v>
      </c>
      <c r="Q39" s="20">
        <f t="shared" si="1"/>
        <v>0</v>
      </c>
      <c r="R39" s="19" t="s">
        <v>1283</v>
      </c>
      <c r="S39" s="21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44742.0</v>
      </c>
      <c r="C40" s="14" t="s">
        <v>4142</v>
      </c>
      <c r="D40" s="15">
        <v>66050.0</v>
      </c>
      <c r="E40" s="15" t="s">
        <v>4143</v>
      </c>
      <c r="F40" s="16"/>
      <c r="G40" s="16"/>
      <c r="H40" s="23"/>
      <c r="I40" s="24">
        <v>500.0</v>
      </c>
      <c r="J40" s="24"/>
      <c r="K40" s="18"/>
      <c r="L40" s="16"/>
      <c r="M40" s="16"/>
      <c r="N40" s="16"/>
      <c r="O40" s="16"/>
      <c r="P40" s="19">
        <v>500.0</v>
      </c>
      <c r="Q40" s="20">
        <f t="shared" si="1"/>
        <v>0</v>
      </c>
      <c r="R40" s="19" t="s">
        <v>24</v>
      </c>
      <c r="S40" s="21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44742.0</v>
      </c>
      <c r="C41" s="14" t="s">
        <v>4144</v>
      </c>
      <c r="D41" s="15">
        <v>10839.0</v>
      </c>
      <c r="E41" s="15" t="s">
        <v>4145</v>
      </c>
      <c r="F41" s="16"/>
      <c r="G41" s="16"/>
      <c r="H41" s="23"/>
      <c r="I41" s="24"/>
      <c r="J41" s="24">
        <v>400.0</v>
      </c>
      <c r="K41" s="18"/>
      <c r="L41" s="16"/>
      <c r="M41" s="16"/>
      <c r="N41" s="16"/>
      <c r="O41" s="16"/>
      <c r="P41" s="19">
        <v>400.0</v>
      </c>
      <c r="Q41" s="20">
        <f t="shared" si="1"/>
        <v>0</v>
      </c>
      <c r="R41" s="19" t="s">
        <v>48</v>
      </c>
      <c r="S41" s="2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44742.0</v>
      </c>
      <c r="C42" s="14" t="s">
        <v>4146</v>
      </c>
      <c r="D42" s="15">
        <v>47862.0</v>
      </c>
      <c r="E42" s="15" t="s">
        <v>1282</v>
      </c>
      <c r="F42" s="16"/>
      <c r="G42" s="16"/>
      <c r="H42" s="23"/>
      <c r="I42" s="24">
        <v>5150.0</v>
      </c>
      <c r="J42" s="24"/>
      <c r="K42" s="18"/>
      <c r="L42" s="16"/>
      <c r="M42" s="16"/>
      <c r="N42" s="16"/>
      <c r="O42" s="16"/>
      <c r="P42" s="19">
        <v>5150.0</v>
      </c>
      <c r="Q42" s="20">
        <f t="shared" si="1"/>
        <v>0</v>
      </c>
      <c r="R42" s="19" t="s">
        <v>1283</v>
      </c>
      <c r="S42" s="21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44742.0</v>
      </c>
      <c r="C43" s="14" t="s">
        <v>4147</v>
      </c>
      <c r="D43" s="15">
        <v>65117.0</v>
      </c>
      <c r="E43" s="15" t="s">
        <v>504</v>
      </c>
      <c r="F43" s="16"/>
      <c r="G43" s="16"/>
      <c r="H43" s="23"/>
      <c r="I43" s="24">
        <v>5000.0</v>
      </c>
      <c r="J43" s="24"/>
      <c r="K43" s="18"/>
      <c r="L43" s="16"/>
      <c r="M43" s="16"/>
      <c r="N43" s="16"/>
      <c r="O43" s="16"/>
      <c r="P43" s="19">
        <v>5000.0</v>
      </c>
      <c r="Q43" s="20">
        <f t="shared" si="1"/>
        <v>0</v>
      </c>
      <c r="R43" s="19" t="s">
        <v>24</v>
      </c>
      <c r="S43" s="2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44742.0</v>
      </c>
      <c r="C44" s="14" t="s">
        <v>4148</v>
      </c>
      <c r="D44" s="15">
        <v>71956.0</v>
      </c>
      <c r="E44" s="15" t="s">
        <v>4149</v>
      </c>
      <c r="F44" s="16"/>
      <c r="G44" s="16"/>
      <c r="H44" s="23"/>
      <c r="I44" s="24"/>
      <c r="J44" s="24">
        <v>27000.0</v>
      </c>
      <c r="K44" s="18"/>
      <c r="L44" s="16"/>
      <c r="M44" s="16"/>
      <c r="N44" s="16"/>
      <c r="O44" s="16"/>
      <c r="P44" s="19">
        <v>27000.0</v>
      </c>
      <c r="Q44" s="20">
        <f t="shared" si="1"/>
        <v>0</v>
      </c>
      <c r="R44" s="19" t="s">
        <v>24</v>
      </c>
      <c r="S44" s="21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44742.0</v>
      </c>
      <c r="C45" s="14" t="s">
        <v>4150</v>
      </c>
      <c r="D45" s="15">
        <v>46927.0</v>
      </c>
      <c r="E45" s="15" t="s">
        <v>425</v>
      </c>
      <c r="F45" s="16"/>
      <c r="G45" s="16"/>
      <c r="H45" s="23"/>
      <c r="I45" s="24">
        <v>8100.0</v>
      </c>
      <c r="J45" s="24"/>
      <c r="K45" s="18"/>
      <c r="L45" s="16"/>
      <c r="M45" s="16"/>
      <c r="N45" s="16"/>
      <c r="O45" s="16"/>
      <c r="P45" s="19">
        <v>8100.0</v>
      </c>
      <c r="Q45" s="20">
        <f t="shared" si="1"/>
        <v>0</v>
      </c>
      <c r="R45" s="19" t="s">
        <v>79</v>
      </c>
      <c r="S45" s="21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44742.0</v>
      </c>
      <c r="C46" s="14" t="s">
        <v>4151</v>
      </c>
      <c r="D46" s="15">
        <v>44035.0</v>
      </c>
      <c r="E46" s="15" t="s">
        <v>1412</v>
      </c>
      <c r="F46" s="16"/>
      <c r="G46" s="18"/>
      <c r="H46" s="23"/>
      <c r="I46" s="24">
        <v>3650.0</v>
      </c>
      <c r="J46" s="24"/>
      <c r="K46" s="18"/>
      <c r="L46" s="16"/>
      <c r="M46" s="16"/>
      <c r="N46" s="16"/>
      <c r="O46" s="16"/>
      <c r="P46" s="19">
        <v>3650.0</v>
      </c>
      <c r="Q46" s="20">
        <f t="shared" si="1"/>
        <v>0</v>
      </c>
      <c r="R46" s="19" t="s">
        <v>33</v>
      </c>
      <c r="S46" s="21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44742.0</v>
      </c>
      <c r="C47" s="14" t="s">
        <v>4152</v>
      </c>
      <c r="D47" s="15">
        <v>43498.0</v>
      </c>
      <c r="E47" s="15" t="s">
        <v>1697</v>
      </c>
      <c r="F47" s="16"/>
      <c r="G47" s="16"/>
      <c r="H47" s="23"/>
      <c r="I47" s="24"/>
      <c r="J47" s="24">
        <v>7650.0</v>
      </c>
      <c r="K47" s="18"/>
      <c r="L47" s="16"/>
      <c r="M47" s="16"/>
      <c r="N47" s="16"/>
      <c r="O47" s="16"/>
      <c r="P47" s="19">
        <v>7650.0</v>
      </c>
      <c r="Q47" s="20">
        <f t="shared" si="1"/>
        <v>0</v>
      </c>
      <c r="R47" s="19" t="s">
        <v>24</v>
      </c>
      <c r="S47" s="21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44742.0</v>
      </c>
      <c r="C48" s="14" t="s">
        <v>4153</v>
      </c>
      <c r="D48" s="15">
        <v>14343.0</v>
      </c>
      <c r="E48" s="15" t="s">
        <v>93</v>
      </c>
      <c r="F48" s="16"/>
      <c r="G48" s="16"/>
      <c r="H48" s="23"/>
      <c r="I48" s="24">
        <v>35000.0</v>
      </c>
      <c r="J48" s="24"/>
      <c r="K48" s="18"/>
      <c r="L48" s="16"/>
      <c r="M48" s="16"/>
      <c r="N48" s="16"/>
      <c r="O48" s="16"/>
      <c r="P48" s="19">
        <v>35000.0</v>
      </c>
      <c r="Q48" s="20">
        <f t="shared" si="1"/>
        <v>0</v>
      </c>
      <c r="R48" s="19" t="s">
        <v>79</v>
      </c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44742.0</v>
      </c>
      <c r="C49" s="14" t="s">
        <v>4154</v>
      </c>
      <c r="D49" s="15">
        <v>14329.0</v>
      </c>
      <c r="E49" s="15" t="s">
        <v>637</v>
      </c>
      <c r="F49" s="16"/>
      <c r="G49" s="16"/>
      <c r="H49" s="23"/>
      <c r="I49" s="24">
        <v>3750.0</v>
      </c>
      <c r="J49" s="24"/>
      <c r="K49" s="18"/>
      <c r="L49" s="16"/>
      <c r="M49" s="16"/>
      <c r="N49" s="16"/>
      <c r="O49" s="16"/>
      <c r="P49" s="19">
        <v>3750.0</v>
      </c>
      <c r="Q49" s="20">
        <f t="shared" si="1"/>
        <v>0</v>
      </c>
      <c r="R49" s="19" t="s">
        <v>24</v>
      </c>
      <c r="S49" s="21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44742.0</v>
      </c>
      <c r="C50" s="14" t="s">
        <v>4155</v>
      </c>
      <c r="D50" s="15">
        <v>55551.0</v>
      </c>
      <c r="E50" s="15" t="s">
        <v>2523</v>
      </c>
      <c r="F50" s="16"/>
      <c r="G50" s="16"/>
      <c r="H50" s="23"/>
      <c r="I50" s="24"/>
      <c r="J50" s="24">
        <v>2750.0</v>
      </c>
      <c r="K50" s="18"/>
      <c r="L50" s="16"/>
      <c r="M50" s="16"/>
      <c r="N50" s="16"/>
      <c r="O50" s="16"/>
      <c r="P50" s="19">
        <v>2750.0</v>
      </c>
      <c r="Q50" s="20">
        <f t="shared" si="1"/>
        <v>0</v>
      </c>
      <c r="R50" s="19" t="s">
        <v>24</v>
      </c>
      <c r="S50" s="21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44742.0</v>
      </c>
      <c r="C51" s="14" t="s">
        <v>4156</v>
      </c>
      <c r="D51" s="15">
        <v>59778.0</v>
      </c>
      <c r="E51" s="15" t="s">
        <v>4157</v>
      </c>
      <c r="F51" s="16"/>
      <c r="G51" s="16"/>
      <c r="H51" s="23"/>
      <c r="I51" s="24"/>
      <c r="J51" s="24">
        <v>5000.0</v>
      </c>
      <c r="K51" s="18"/>
      <c r="L51" s="16"/>
      <c r="M51" s="16"/>
      <c r="N51" s="16"/>
      <c r="O51" s="16"/>
      <c r="P51" s="19">
        <v>5000.0</v>
      </c>
      <c r="Q51" s="20">
        <f t="shared" si="1"/>
        <v>0</v>
      </c>
      <c r="R51" s="19" t="s">
        <v>33</v>
      </c>
      <c r="S51" s="21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44742.0</v>
      </c>
      <c r="C52" s="14" t="s">
        <v>4158</v>
      </c>
      <c r="D52" s="15">
        <v>34481.0</v>
      </c>
      <c r="E52" s="15" t="s">
        <v>1311</v>
      </c>
      <c r="F52" s="16"/>
      <c r="G52" s="16"/>
      <c r="H52" s="23"/>
      <c r="I52" s="24">
        <v>6200.0</v>
      </c>
      <c r="J52" s="24"/>
      <c r="K52" s="18"/>
      <c r="L52" s="16"/>
      <c r="M52" s="16"/>
      <c r="N52" s="16"/>
      <c r="O52" s="16"/>
      <c r="P52" s="19">
        <v>6200.0</v>
      </c>
      <c r="Q52" s="20">
        <f t="shared" si="1"/>
        <v>0</v>
      </c>
      <c r="R52" s="19" t="s">
        <v>79</v>
      </c>
      <c r="S52" s="2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44742.0</v>
      </c>
      <c r="C53" s="14" t="s">
        <v>4159</v>
      </c>
      <c r="D53" s="15">
        <v>59778.0</v>
      </c>
      <c r="E53" s="15" t="s">
        <v>4157</v>
      </c>
      <c r="F53" s="16"/>
      <c r="G53" s="16"/>
      <c r="H53" s="23"/>
      <c r="I53" s="24"/>
      <c r="J53" s="24">
        <v>3600.0</v>
      </c>
      <c r="K53" s="18"/>
      <c r="L53" s="16"/>
      <c r="M53" s="16"/>
      <c r="N53" s="16"/>
      <c r="O53" s="16"/>
      <c r="P53" s="19">
        <v>3600.0</v>
      </c>
      <c r="Q53" s="20">
        <f t="shared" si="1"/>
        <v>0</v>
      </c>
      <c r="R53" s="19" t="s">
        <v>33</v>
      </c>
      <c r="S53" s="21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44742.0</v>
      </c>
      <c r="C54" s="14" t="s">
        <v>4160</v>
      </c>
      <c r="D54" s="15">
        <v>36555.0</v>
      </c>
      <c r="E54" s="15" t="s">
        <v>232</v>
      </c>
      <c r="F54" s="16"/>
      <c r="G54" s="16"/>
      <c r="H54" s="23"/>
      <c r="I54" s="24">
        <v>7200.0</v>
      </c>
      <c r="J54" s="24"/>
      <c r="K54" s="18"/>
      <c r="L54" s="16"/>
      <c r="M54" s="16"/>
      <c r="N54" s="16"/>
      <c r="O54" s="16"/>
      <c r="P54" s="19">
        <v>7200.0</v>
      </c>
      <c r="Q54" s="20">
        <f t="shared" si="1"/>
        <v>0</v>
      </c>
      <c r="R54" s="19" t="s">
        <v>24</v>
      </c>
      <c r="S54" s="21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44742.0</v>
      </c>
      <c r="C55" s="14" t="s">
        <v>4161</v>
      </c>
      <c r="D55" s="15">
        <v>57201.0</v>
      </c>
      <c r="E55" s="15" t="s">
        <v>756</v>
      </c>
      <c r="F55" s="16"/>
      <c r="G55" s="16"/>
      <c r="H55" s="23"/>
      <c r="I55" s="24">
        <v>200.0</v>
      </c>
      <c r="J55" s="24"/>
      <c r="K55" s="18"/>
      <c r="L55" s="16"/>
      <c r="M55" s="16"/>
      <c r="N55" s="16"/>
      <c r="O55" s="16"/>
      <c r="P55" s="19">
        <v>200.0</v>
      </c>
      <c r="Q55" s="20">
        <f t="shared" si="1"/>
        <v>0</v>
      </c>
      <c r="R55" s="19" t="s">
        <v>24</v>
      </c>
      <c r="S55" s="21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44742.0</v>
      </c>
      <c r="C56" s="14" t="s">
        <v>4162</v>
      </c>
      <c r="D56" s="15">
        <v>51069.0</v>
      </c>
      <c r="E56" s="15" t="s">
        <v>1170</v>
      </c>
      <c r="F56" s="16"/>
      <c r="G56" s="18">
        <v>350.0</v>
      </c>
      <c r="H56" s="23"/>
      <c r="I56" s="24"/>
      <c r="J56" s="24"/>
      <c r="K56" s="18"/>
      <c r="L56" s="16"/>
      <c r="M56" s="16"/>
      <c r="N56" s="16"/>
      <c r="O56" s="16"/>
      <c r="P56" s="19">
        <v>350.0</v>
      </c>
      <c r="Q56" s="20">
        <f t="shared" si="1"/>
        <v>0</v>
      </c>
      <c r="R56" s="19" t="s">
        <v>1283</v>
      </c>
      <c r="S56" s="21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44742.0</v>
      </c>
      <c r="C57" s="14" t="s">
        <v>4163</v>
      </c>
      <c r="D57" s="15">
        <v>52240.0</v>
      </c>
      <c r="E57" s="15" t="s">
        <v>666</v>
      </c>
      <c r="F57" s="16"/>
      <c r="G57" s="16"/>
      <c r="H57" s="23"/>
      <c r="I57" s="24"/>
      <c r="J57" s="24">
        <v>4630.0</v>
      </c>
      <c r="K57" s="18"/>
      <c r="L57" s="16"/>
      <c r="M57" s="16"/>
      <c r="N57" s="16"/>
      <c r="O57" s="16"/>
      <c r="P57" s="19">
        <v>4630.0</v>
      </c>
      <c r="Q57" s="20">
        <f t="shared" si="1"/>
        <v>0</v>
      </c>
      <c r="R57" s="19" t="s">
        <v>24</v>
      </c>
      <c r="S57" s="21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44742.0</v>
      </c>
      <c r="C58" s="14" t="s">
        <v>4164</v>
      </c>
      <c r="D58" s="15">
        <v>36769.0</v>
      </c>
      <c r="E58" s="15" t="s">
        <v>537</v>
      </c>
      <c r="F58" s="16"/>
      <c r="G58" s="16"/>
      <c r="H58" s="23"/>
      <c r="I58" s="24">
        <v>4300.0</v>
      </c>
      <c r="J58" s="24"/>
      <c r="K58" s="18"/>
      <c r="L58" s="16"/>
      <c r="M58" s="16"/>
      <c r="N58" s="16"/>
      <c r="O58" s="16"/>
      <c r="P58" s="19">
        <v>4300.0</v>
      </c>
      <c r="Q58" s="20">
        <f t="shared" si="1"/>
        <v>0</v>
      </c>
      <c r="R58" s="19" t="s">
        <v>33</v>
      </c>
      <c r="S58" s="21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44742.0</v>
      </c>
      <c r="C59" s="14" t="s">
        <v>4165</v>
      </c>
      <c r="D59" s="15">
        <v>48788.0</v>
      </c>
      <c r="E59" s="15" t="s">
        <v>859</v>
      </c>
      <c r="F59" s="16"/>
      <c r="G59" s="16"/>
      <c r="H59" s="23"/>
      <c r="I59" s="24">
        <v>5690.0</v>
      </c>
      <c r="J59" s="24"/>
      <c r="K59" s="18">
        <v>2310.0</v>
      </c>
      <c r="L59" s="16"/>
      <c r="M59" s="16"/>
      <c r="N59" s="16"/>
      <c r="O59" s="16"/>
      <c r="P59" s="19">
        <v>8000.0</v>
      </c>
      <c r="Q59" s="20">
        <f t="shared" si="1"/>
        <v>0</v>
      </c>
      <c r="R59" s="19" t="s">
        <v>24</v>
      </c>
      <c r="S59" s="21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44742.0</v>
      </c>
      <c r="C60" s="14" t="s">
        <v>4166</v>
      </c>
      <c r="D60" s="15">
        <v>36769.0</v>
      </c>
      <c r="E60" s="15" t="s">
        <v>537</v>
      </c>
      <c r="F60" s="16"/>
      <c r="G60" s="16"/>
      <c r="H60" s="23"/>
      <c r="I60" s="24">
        <v>7500.0</v>
      </c>
      <c r="J60" s="24"/>
      <c r="K60" s="18"/>
      <c r="L60" s="16"/>
      <c r="M60" s="16"/>
      <c r="N60" s="16"/>
      <c r="O60" s="16"/>
      <c r="P60" s="19">
        <v>7500.0</v>
      </c>
      <c r="Q60" s="20">
        <f t="shared" si="1"/>
        <v>0</v>
      </c>
      <c r="R60" s="19" t="s">
        <v>33</v>
      </c>
      <c r="S60" s="21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44742.0</v>
      </c>
      <c r="C61" s="14" t="s">
        <v>4167</v>
      </c>
      <c r="D61" s="15">
        <v>54280.0</v>
      </c>
      <c r="E61" s="15" t="s">
        <v>1189</v>
      </c>
      <c r="F61" s="16"/>
      <c r="G61" s="16"/>
      <c r="H61" s="23"/>
      <c r="I61" s="24">
        <v>2025.0</v>
      </c>
      <c r="J61" s="24"/>
      <c r="K61" s="18"/>
      <c r="L61" s="16"/>
      <c r="M61" s="16"/>
      <c r="N61" s="16"/>
      <c r="O61" s="16"/>
      <c r="P61" s="19">
        <v>2025.0</v>
      </c>
      <c r="Q61" s="20">
        <f t="shared" si="1"/>
        <v>0</v>
      </c>
      <c r="R61" s="19" t="s">
        <v>24</v>
      </c>
      <c r="S61" s="2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44742.0</v>
      </c>
      <c r="C62" s="14" t="s">
        <v>4168</v>
      </c>
      <c r="D62" s="15">
        <v>50593.0</v>
      </c>
      <c r="E62" s="15" t="s">
        <v>47</v>
      </c>
      <c r="F62" s="16"/>
      <c r="G62" s="16"/>
      <c r="H62" s="23">
        <v>22500.0</v>
      </c>
      <c r="I62" s="24"/>
      <c r="J62" s="24"/>
      <c r="K62" s="18"/>
      <c r="L62" s="16"/>
      <c r="M62" s="16"/>
      <c r="N62" s="16"/>
      <c r="O62" s="16"/>
      <c r="P62" s="19">
        <v>22500.0</v>
      </c>
      <c r="Q62" s="20">
        <f t="shared" si="1"/>
        <v>0</v>
      </c>
      <c r="R62" s="19" t="s">
        <v>48</v>
      </c>
      <c r="S62" s="21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44742.0</v>
      </c>
      <c r="C63" s="14" t="s">
        <v>4169</v>
      </c>
      <c r="D63" s="15">
        <v>50593.0</v>
      </c>
      <c r="E63" s="15" t="s">
        <v>47</v>
      </c>
      <c r="F63" s="18"/>
      <c r="G63" s="16"/>
      <c r="H63" s="23">
        <v>125000.0</v>
      </c>
      <c r="I63" s="24"/>
      <c r="J63" s="24"/>
      <c r="K63" s="18"/>
      <c r="L63" s="16"/>
      <c r="M63" s="16"/>
      <c r="N63" s="16"/>
      <c r="O63" s="16"/>
      <c r="P63" s="19">
        <v>125000.0</v>
      </c>
      <c r="Q63" s="20">
        <f t="shared" si="1"/>
        <v>0</v>
      </c>
      <c r="R63" s="19" t="s">
        <v>48</v>
      </c>
      <c r="S63" s="21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44742.0</v>
      </c>
      <c r="C64" s="14" t="s">
        <v>4170</v>
      </c>
      <c r="D64" s="15">
        <v>51941.0</v>
      </c>
      <c r="E64" s="15" t="s">
        <v>1221</v>
      </c>
      <c r="F64" s="18"/>
      <c r="G64" s="16"/>
      <c r="H64" s="23"/>
      <c r="I64" s="24">
        <v>21000.0</v>
      </c>
      <c r="J64" s="24"/>
      <c r="K64" s="18"/>
      <c r="L64" s="16"/>
      <c r="M64" s="16"/>
      <c r="N64" s="16"/>
      <c r="O64" s="16"/>
      <c r="P64" s="19">
        <v>21000.0</v>
      </c>
      <c r="Q64" s="20">
        <f t="shared" si="1"/>
        <v>0</v>
      </c>
      <c r="R64" s="19" t="s">
        <v>24</v>
      </c>
      <c r="S64" s="21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44742.0</v>
      </c>
      <c r="C65" s="14" t="s">
        <v>4171</v>
      </c>
      <c r="D65" s="15">
        <v>51939.0</v>
      </c>
      <c r="E65" s="15" t="s">
        <v>206</v>
      </c>
      <c r="F65" s="18"/>
      <c r="G65" s="16"/>
      <c r="H65" s="23"/>
      <c r="I65" s="24">
        <v>30000.0</v>
      </c>
      <c r="J65" s="24"/>
      <c r="K65" s="18"/>
      <c r="L65" s="16"/>
      <c r="M65" s="16"/>
      <c r="N65" s="16"/>
      <c r="O65" s="16"/>
      <c r="P65" s="19">
        <v>30000.0</v>
      </c>
      <c r="Q65" s="20">
        <f t="shared" si="1"/>
        <v>0</v>
      </c>
      <c r="R65" s="19" t="s">
        <v>24</v>
      </c>
      <c r="S65" s="21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44742.0</v>
      </c>
      <c r="C66" s="14" t="s">
        <v>4172</v>
      </c>
      <c r="D66" s="15">
        <v>50871.0</v>
      </c>
      <c r="E66" s="15" t="s">
        <v>4173</v>
      </c>
      <c r="F66" s="18"/>
      <c r="G66" s="16"/>
      <c r="H66" s="23"/>
      <c r="I66" s="24">
        <v>5000.0</v>
      </c>
      <c r="J66" s="24"/>
      <c r="K66" s="18"/>
      <c r="L66" s="16"/>
      <c r="M66" s="16"/>
      <c r="N66" s="16"/>
      <c r="O66" s="16"/>
      <c r="P66" s="19">
        <v>5000.0</v>
      </c>
      <c r="Q66" s="20">
        <f t="shared" si="1"/>
        <v>0</v>
      </c>
      <c r="R66" s="19" t="s">
        <v>24</v>
      </c>
      <c r="S66" s="21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44742.0</v>
      </c>
      <c r="C67" s="14" t="s">
        <v>4174</v>
      </c>
      <c r="D67" s="15">
        <v>71359.0</v>
      </c>
      <c r="E67" s="15" t="s">
        <v>2278</v>
      </c>
      <c r="F67" s="18"/>
      <c r="G67" s="16"/>
      <c r="H67" s="23"/>
      <c r="I67" s="24">
        <v>2650.0</v>
      </c>
      <c r="J67" s="24"/>
      <c r="K67" s="18"/>
      <c r="L67" s="16"/>
      <c r="M67" s="16"/>
      <c r="N67" s="16"/>
      <c r="O67" s="16"/>
      <c r="P67" s="19">
        <v>2650.0</v>
      </c>
      <c r="Q67" s="20">
        <f t="shared" si="1"/>
        <v>0</v>
      </c>
      <c r="R67" s="19" t="s">
        <v>79</v>
      </c>
      <c r="S67" s="21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44742.0</v>
      </c>
      <c r="C68" s="14" t="s">
        <v>4175</v>
      </c>
      <c r="D68" s="15">
        <v>39317.0</v>
      </c>
      <c r="E68" s="15" t="s">
        <v>139</v>
      </c>
      <c r="F68" s="18"/>
      <c r="G68" s="16"/>
      <c r="H68" s="23"/>
      <c r="I68" s="24"/>
      <c r="J68" s="24">
        <v>27500.0</v>
      </c>
      <c r="K68" s="18"/>
      <c r="L68" s="16"/>
      <c r="M68" s="16"/>
      <c r="N68" s="16"/>
      <c r="O68" s="16"/>
      <c r="P68" s="19">
        <v>27500.0</v>
      </c>
      <c r="Q68" s="20">
        <f t="shared" si="1"/>
        <v>0</v>
      </c>
      <c r="R68" s="19" t="s">
        <v>48</v>
      </c>
      <c r="S68" s="21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44742.0</v>
      </c>
      <c r="C69" s="14" t="s">
        <v>4176</v>
      </c>
      <c r="D69" s="15">
        <v>40649.0</v>
      </c>
      <c r="E69" s="15" t="s">
        <v>4177</v>
      </c>
      <c r="F69" s="18"/>
      <c r="G69" s="16"/>
      <c r="H69" s="23"/>
      <c r="I69" s="24"/>
      <c r="J69" s="24">
        <v>500.0</v>
      </c>
      <c r="K69" s="18"/>
      <c r="L69" s="16"/>
      <c r="M69" s="16"/>
      <c r="N69" s="16"/>
      <c r="O69" s="16"/>
      <c r="P69" s="19">
        <v>500.0</v>
      </c>
      <c r="Q69" s="20">
        <f t="shared" si="1"/>
        <v>0</v>
      </c>
      <c r="R69" s="19" t="s">
        <v>24</v>
      </c>
      <c r="S69" s="21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44742.0</v>
      </c>
      <c r="C70" s="14" t="s">
        <v>4178</v>
      </c>
      <c r="D70" s="15">
        <v>63406.0</v>
      </c>
      <c r="E70" s="15" t="s">
        <v>880</v>
      </c>
      <c r="F70" s="18"/>
      <c r="G70" s="16"/>
      <c r="H70" s="23"/>
      <c r="I70" s="24">
        <v>5150.0</v>
      </c>
      <c r="J70" s="24"/>
      <c r="K70" s="18"/>
      <c r="L70" s="16"/>
      <c r="M70" s="16"/>
      <c r="N70" s="16"/>
      <c r="O70" s="16"/>
      <c r="P70" s="19">
        <v>5150.0</v>
      </c>
      <c r="Q70" s="20">
        <f t="shared" si="1"/>
        <v>0</v>
      </c>
      <c r="R70" s="19" t="s">
        <v>24</v>
      </c>
      <c r="S70" s="21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44742.0</v>
      </c>
      <c r="C71" s="14" t="s">
        <v>4179</v>
      </c>
      <c r="D71" s="15">
        <v>46423.0</v>
      </c>
      <c r="E71" s="15" t="s">
        <v>4180</v>
      </c>
      <c r="F71" s="18"/>
      <c r="G71" s="16"/>
      <c r="H71" s="23"/>
      <c r="I71" s="24"/>
      <c r="J71" s="24">
        <v>10000.0</v>
      </c>
      <c r="K71" s="18"/>
      <c r="L71" s="16"/>
      <c r="M71" s="16"/>
      <c r="N71" s="16"/>
      <c r="O71" s="16"/>
      <c r="P71" s="19">
        <v>10000.0</v>
      </c>
      <c r="Q71" s="20">
        <f t="shared" si="1"/>
        <v>0</v>
      </c>
      <c r="R71" s="19" t="s">
        <v>79</v>
      </c>
      <c r="S71" s="21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44742.0</v>
      </c>
      <c r="C72" s="14" t="s">
        <v>4181</v>
      </c>
      <c r="D72" s="15">
        <v>34943.0</v>
      </c>
      <c r="E72" s="15" t="s">
        <v>4182</v>
      </c>
      <c r="F72" s="18"/>
      <c r="G72" s="18"/>
      <c r="H72" s="23"/>
      <c r="I72" s="24"/>
      <c r="J72" s="24">
        <v>3700.0</v>
      </c>
      <c r="K72" s="18"/>
      <c r="L72" s="16"/>
      <c r="M72" s="16"/>
      <c r="N72" s="16"/>
      <c r="O72" s="16"/>
      <c r="P72" s="19">
        <v>3700.0</v>
      </c>
      <c r="Q72" s="20">
        <f t="shared" si="1"/>
        <v>0</v>
      </c>
      <c r="R72" s="19" t="s">
        <v>33</v>
      </c>
      <c r="S72" s="21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44742.0</v>
      </c>
      <c r="C73" s="14" t="s">
        <v>4183</v>
      </c>
      <c r="D73" s="15">
        <v>53249.0</v>
      </c>
      <c r="E73" s="15" t="s">
        <v>26</v>
      </c>
      <c r="F73" s="18"/>
      <c r="G73" s="18"/>
      <c r="H73" s="23"/>
      <c r="I73" s="24"/>
      <c r="J73" s="24">
        <v>15000.0</v>
      </c>
      <c r="K73" s="18"/>
      <c r="L73" s="16"/>
      <c r="M73" s="16"/>
      <c r="N73" s="16"/>
      <c r="O73" s="16"/>
      <c r="P73" s="19">
        <v>15000.0</v>
      </c>
      <c r="Q73" s="20">
        <f t="shared" si="1"/>
        <v>0</v>
      </c>
      <c r="R73" s="19" t="s">
        <v>48</v>
      </c>
      <c r="S73" s="21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44742.0</v>
      </c>
      <c r="C74" s="14" t="s">
        <v>4184</v>
      </c>
      <c r="D74" s="15">
        <v>71955.0</v>
      </c>
      <c r="E74" s="15" t="s">
        <v>4185</v>
      </c>
      <c r="F74" s="18"/>
      <c r="G74" s="16"/>
      <c r="H74" s="23"/>
      <c r="I74" s="24"/>
      <c r="J74" s="24">
        <v>27000.0</v>
      </c>
      <c r="K74" s="18"/>
      <c r="L74" s="16"/>
      <c r="M74" s="16"/>
      <c r="N74" s="16"/>
      <c r="O74" s="16"/>
      <c r="P74" s="19">
        <v>27000.0</v>
      </c>
      <c r="Q74" s="20">
        <f t="shared" si="1"/>
        <v>0</v>
      </c>
      <c r="R74" s="19" t="s">
        <v>24</v>
      </c>
      <c r="S74" s="21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44742.0</v>
      </c>
      <c r="C75" s="14" t="s">
        <v>4186</v>
      </c>
      <c r="D75" s="15">
        <v>50593.0</v>
      </c>
      <c r="E75" s="15" t="s">
        <v>47</v>
      </c>
      <c r="F75" s="18"/>
      <c r="G75" s="16"/>
      <c r="H75" s="23">
        <v>75000.0</v>
      </c>
      <c r="I75" s="24"/>
      <c r="J75" s="24"/>
      <c r="K75" s="18"/>
      <c r="L75" s="16"/>
      <c r="M75" s="16"/>
      <c r="N75" s="16"/>
      <c r="O75" s="16"/>
      <c r="P75" s="19">
        <v>75000.0</v>
      </c>
      <c r="Q75" s="20">
        <f t="shared" si="1"/>
        <v>0</v>
      </c>
      <c r="R75" s="19" t="s">
        <v>48</v>
      </c>
      <c r="S75" s="21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44742.0</v>
      </c>
      <c r="C76" s="14" t="s">
        <v>4187</v>
      </c>
      <c r="D76" s="15">
        <v>36555.0</v>
      </c>
      <c r="E76" s="15" t="s">
        <v>232</v>
      </c>
      <c r="F76" s="18"/>
      <c r="G76" s="16"/>
      <c r="H76" s="23"/>
      <c r="I76" s="24">
        <v>22500.0</v>
      </c>
      <c r="J76" s="24"/>
      <c r="K76" s="18"/>
      <c r="L76" s="16"/>
      <c r="M76" s="16"/>
      <c r="N76" s="16"/>
      <c r="O76" s="16"/>
      <c r="P76" s="19">
        <v>22500.0</v>
      </c>
      <c r="Q76" s="20">
        <f t="shared" si="1"/>
        <v>0</v>
      </c>
      <c r="R76" s="19" t="s">
        <v>24</v>
      </c>
      <c r="S76" s="21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44742.0</v>
      </c>
      <c r="C77" s="14" t="s">
        <v>4188</v>
      </c>
      <c r="D77" s="15">
        <v>54211.0</v>
      </c>
      <c r="E77" s="15" t="s">
        <v>53</v>
      </c>
      <c r="F77" s="18"/>
      <c r="G77" s="16"/>
      <c r="H77" s="23"/>
      <c r="I77" s="24">
        <v>200.0</v>
      </c>
      <c r="J77" s="24"/>
      <c r="K77" s="18"/>
      <c r="L77" s="16"/>
      <c r="M77" s="16"/>
      <c r="N77" s="16"/>
      <c r="O77" s="16"/>
      <c r="P77" s="19">
        <v>200.0</v>
      </c>
      <c r="Q77" s="20">
        <f t="shared" si="1"/>
        <v>0</v>
      </c>
      <c r="R77" s="19" t="s">
        <v>24</v>
      </c>
      <c r="S77" s="21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44742.0</v>
      </c>
      <c r="C78" s="14" t="s">
        <v>4189</v>
      </c>
      <c r="D78" s="15">
        <v>49953.0</v>
      </c>
      <c r="E78" s="15" t="s">
        <v>559</v>
      </c>
      <c r="F78" s="18"/>
      <c r="G78" s="16"/>
      <c r="H78" s="23">
        <v>10000.0</v>
      </c>
      <c r="I78" s="24"/>
      <c r="J78" s="24"/>
      <c r="K78" s="18"/>
      <c r="L78" s="16"/>
      <c r="M78" s="16"/>
      <c r="N78" s="16"/>
      <c r="O78" s="16"/>
      <c r="P78" s="19">
        <v>10000.0</v>
      </c>
      <c r="Q78" s="20">
        <f t="shared" si="1"/>
        <v>0</v>
      </c>
      <c r="R78" s="19" t="s">
        <v>33</v>
      </c>
      <c r="S78" s="21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44742.0</v>
      </c>
      <c r="C79" s="14" t="s">
        <v>4190</v>
      </c>
      <c r="D79" s="15">
        <v>62815.0</v>
      </c>
      <c r="E79" s="15" t="s">
        <v>4099</v>
      </c>
      <c r="F79" s="18"/>
      <c r="G79" s="16"/>
      <c r="H79" s="23"/>
      <c r="I79" s="24">
        <v>200.0</v>
      </c>
      <c r="J79" s="24"/>
      <c r="K79" s="18"/>
      <c r="L79" s="16"/>
      <c r="M79" s="16"/>
      <c r="N79" s="16"/>
      <c r="O79" s="16"/>
      <c r="P79" s="19">
        <v>200.0</v>
      </c>
      <c r="Q79" s="20">
        <f t="shared" si="1"/>
        <v>0</v>
      </c>
      <c r="R79" s="19" t="s">
        <v>24</v>
      </c>
      <c r="S79" s="21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44742.0</v>
      </c>
      <c r="C80" s="14" t="s">
        <v>4191</v>
      </c>
      <c r="D80" s="15">
        <v>58818.0</v>
      </c>
      <c r="E80" s="15" t="s">
        <v>533</v>
      </c>
      <c r="F80" s="18"/>
      <c r="G80" s="16"/>
      <c r="H80" s="23"/>
      <c r="I80" s="24">
        <v>200.0</v>
      </c>
      <c r="J80" s="24"/>
      <c r="K80" s="18"/>
      <c r="L80" s="16"/>
      <c r="M80" s="16"/>
      <c r="N80" s="16"/>
      <c r="O80" s="16"/>
      <c r="P80" s="19">
        <v>200.0</v>
      </c>
      <c r="Q80" s="20">
        <f t="shared" si="1"/>
        <v>0</v>
      </c>
      <c r="R80" s="19" t="s">
        <v>24</v>
      </c>
      <c r="S80" s="2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44742.0</v>
      </c>
      <c r="C81" s="14" t="s">
        <v>4192</v>
      </c>
      <c r="D81" s="15">
        <v>36555.0</v>
      </c>
      <c r="E81" s="15" t="s">
        <v>232</v>
      </c>
      <c r="F81" s="18"/>
      <c r="G81" s="16"/>
      <c r="H81" s="23"/>
      <c r="I81" s="24">
        <v>400.0</v>
      </c>
      <c r="J81" s="24"/>
      <c r="K81" s="18"/>
      <c r="L81" s="16"/>
      <c r="M81" s="16"/>
      <c r="N81" s="16"/>
      <c r="O81" s="16"/>
      <c r="P81" s="19">
        <v>400.0</v>
      </c>
      <c r="Q81" s="20">
        <f t="shared" si="1"/>
        <v>0</v>
      </c>
      <c r="R81" s="19" t="s">
        <v>24</v>
      </c>
      <c r="S81" s="2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44742.0</v>
      </c>
      <c r="C82" s="14" t="s">
        <v>4193</v>
      </c>
      <c r="D82" s="15">
        <v>25650.0</v>
      </c>
      <c r="E82" s="15" t="s">
        <v>255</v>
      </c>
      <c r="F82" s="18"/>
      <c r="G82" s="16"/>
      <c r="H82" s="23"/>
      <c r="I82" s="24"/>
      <c r="J82" s="24">
        <v>600.0</v>
      </c>
      <c r="K82" s="18"/>
      <c r="L82" s="16"/>
      <c r="M82" s="16"/>
      <c r="N82" s="16"/>
      <c r="O82" s="16"/>
      <c r="P82" s="19">
        <v>600.0</v>
      </c>
      <c r="Q82" s="20">
        <f t="shared" si="1"/>
        <v>0</v>
      </c>
      <c r="R82" s="19" t="s">
        <v>79</v>
      </c>
      <c r="S82" s="2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44742.0</v>
      </c>
      <c r="C83" s="14" t="s">
        <v>4194</v>
      </c>
      <c r="D83" s="15">
        <v>68124.0</v>
      </c>
      <c r="E83" s="15" t="s">
        <v>561</v>
      </c>
      <c r="F83" s="18"/>
      <c r="G83" s="16"/>
      <c r="H83" s="23"/>
      <c r="I83" s="24">
        <v>3900.0</v>
      </c>
      <c r="J83" s="24"/>
      <c r="K83" s="18"/>
      <c r="L83" s="16"/>
      <c r="M83" s="16"/>
      <c r="N83" s="16"/>
      <c r="O83" s="16"/>
      <c r="P83" s="19">
        <v>3900.0</v>
      </c>
      <c r="Q83" s="20">
        <f t="shared" si="1"/>
        <v>0</v>
      </c>
      <c r="R83" s="19" t="s">
        <v>24</v>
      </c>
      <c r="S83" s="21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44742.0</v>
      </c>
      <c r="C84" s="14" t="s">
        <v>4195</v>
      </c>
      <c r="D84" s="15">
        <v>22332.0</v>
      </c>
      <c r="E84" s="15" t="s">
        <v>402</v>
      </c>
      <c r="F84" s="18"/>
      <c r="G84" s="16"/>
      <c r="H84" s="23"/>
      <c r="I84" s="24">
        <v>2650.0</v>
      </c>
      <c r="J84" s="24"/>
      <c r="K84" s="18"/>
      <c r="L84" s="16"/>
      <c r="M84" s="16"/>
      <c r="N84" s="16"/>
      <c r="O84" s="16"/>
      <c r="P84" s="19">
        <v>2650.0</v>
      </c>
      <c r="Q84" s="20">
        <f t="shared" si="1"/>
        <v>0</v>
      </c>
      <c r="R84" s="19" t="s">
        <v>24</v>
      </c>
      <c r="S84" s="21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44742.0</v>
      </c>
      <c r="C85" s="14" t="s">
        <v>4196</v>
      </c>
      <c r="D85" s="15">
        <v>49682.0</v>
      </c>
      <c r="E85" s="15" t="s">
        <v>633</v>
      </c>
      <c r="F85" s="18"/>
      <c r="G85" s="16"/>
      <c r="H85" s="23"/>
      <c r="I85" s="24">
        <v>2500.0</v>
      </c>
      <c r="J85" s="24"/>
      <c r="K85" s="18"/>
      <c r="L85" s="16"/>
      <c r="M85" s="16"/>
      <c r="N85" s="16"/>
      <c r="O85" s="16"/>
      <c r="P85" s="19">
        <v>2500.0</v>
      </c>
      <c r="Q85" s="20">
        <f t="shared" si="1"/>
        <v>0</v>
      </c>
      <c r="R85" s="19" t="s">
        <v>24</v>
      </c>
      <c r="S85" s="21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44742.0</v>
      </c>
      <c r="C86" s="14" t="s">
        <v>4197</v>
      </c>
      <c r="D86" s="15">
        <v>50525.0</v>
      </c>
      <c r="E86" s="15" t="s">
        <v>854</v>
      </c>
      <c r="F86" s="18"/>
      <c r="G86" s="18"/>
      <c r="H86" s="23">
        <v>27000.0</v>
      </c>
      <c r="I86" s="24"/>
      <c r="J86" s="24"/>
      <c r="K86" s="18"/>
      <c r="L86" s="16"/>
      <c r="M86" s="16"/>
      <c r="N86" s="16"/>
      <c r="O86" s="16"/>
      <c r="P86" s="19">
        <v>27000.0</v>
      </c>
      <c r="Q86" s="20">
        <f t="shared" si="1"/>
        <v>0</v>
      </c>
      <c r="R86" s="19" t="s">
        <v>24</v>
      </c>
      <c r="S86" s="21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44742.0</v>
      </c>
      <c r="C87" s="14" t="s">
        <v>4198</v>
      </c>
      <c r="D87" s="15">
        <v>49825.0</v>
      </c>
      <c r="E87" s="15" t="s">
        <v>579</v>
      </c>
      <c r="F87" s="18"/>
      <c r="G87" s="16"/>
      <c r="H87" s="23"/>
      <c r="I87" s="24"/>
      <c r="J87" s="24">
        <v>5400.0</v>
      </c>
      <c r="K87" s="18"/>
      <c r="L87" s="16"/>
      <c r="M87" s="16"/>
      <c r="N87" s="16"/>
      <c r="O87" s="16"/>
      <c r="P87" s="19">
        <v>5400.0</v>
      </c>
      <c r="Q87" s="20">
        <f t="shared" si="1"/>
        <v>0</v>
      </c>
      <c r="R87" s="19" t="s">
        <v>79</v>
      </c>
      <c r="S87" s="21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44742.0</v>
      </c>
      <c r="C88" s="14" t="s">
        <v>4199</v>
      </c>
      <c r="D88" s="15">
        <v>67247.0</v>
      </c>
      <c r="E88" s="15" t="s">
        <v>1628</v>
      </c>
      <c r="F88" s="18"/>
      <c r="G88" s="16"/>
      <c r="H88" s="23"/>
      <c r="I88" s="24"/>
      <c r="J88" s="24">
        <v>10000.0</v>
      </c>
      <c r="K88" s="18"/>
      <c r="L88" s="16"/>
      <c r="M88" s="16"/>
      <c r="N88" s="16"/>
      <c r="O88" s="16"/>
      <c r="P88" s="19">
        <v>10000.0</v>
      </c>
      <c r="Q88" s="20">
        <f t="shared" si="1"/>
        <v>0</v>
      </c>
      <c r="R88" s="19" t="s">
        <v>24</v>
      </c>
      <c r="S88" s="21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44742.0</v>
      </c>
      <c r="C89" s="14" t="s">
        <v>4200</v>
      </c>
      <c r="D89" s="15">
        <v>10320.0</v>
      </c>
      <c r="E89" s="15" t="s">
        <v>312</v>
      </c>
      <c r="F89" s="18"/>
      <c r="G89" s="16"/>
      <c r="H89" s="23"/>
      <c r="I89" s="24">
        <v>18500.0</v>
      </c>
      <c r="J89" s="24"/>
      <c r="K89" s="18"/>
      <c r="L89" s="16"/>
      <c r="M89" s="16"/>
      <c r="N89" s="16"/>
      <c r="O89" s="16"/>
      <c r="P89" s="19">
        <v>18500.0</v>
      </c>
      <c r="Q89" s="20">
        <f t="shared" si="1"/>
        <v>0</v>
      </c>
      <c r="R89" s="19" t="s">
        <v>79</v>
      </c>
      <c r="S89" s="21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44742.0</v>
      </c>
      <c r="C90" s="14" t="s">
        <v>4201</v>
      </c>
      <c r="D90" s="15">
        <v>10249.0</v>
      </c>
      <c r="E90" s="15" t="s">
        <v>224</v>
      </c>
      <c r="F90" s="18"/>
      <c r="G90" s="16"/>
      <c r="H90" s="23"/>
      <c r="I90" s="24"/>
      <c r="J90" s="24">
        <v>2650.0</v>
      </c>
      <c r="K90" s="18"/>
      <c r="L90" s="16"/>
      <c r="M90" s="16"/>
      <c r="N90" s="16"/>
      <c r="O90" s="16"/>
      <c r="P90" s="19">
        <v>2650.0</v>
      </c>
      <c r="Q90" s="20">
        <f t="shared" si="1"/>
        <v>0</v>
      </c>
      <c r="R90" s="19" t="s">
        <v>24</v>
      </c>
      <c r="S90" s="21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44742.0</v>
      </c>
      <c r="C91" s="14" t="s">
        <v>4202</v>
      </c>
      <c r="D91" s="15">
        <v>71788.0</v>
      </c>
      <c r="E91" s="15" t="s">
        <v>4203</v>
      </c>
      <c r="F91" s="18"/>
      <c r="G91" s="16"/>
      <c r="H91" s="23"/>
      <c r="I91" s="24">
        <v>27000.0</v>
      </c>
      <c r="J91" s="24"/>
      <c r="K91" s="18"/>
      <c r="L91" s="16"/>
      <c r="M91" s="16"/>
      <c r="N91" s="16"/>
      <c r="O91" s="16"/>
      <c r="P91" s="19">
        <v>27000.0</v>
      </c>
      <c r="Q91" s="20">
        <f t="shared" si="1"/>
        <v>0</v>
      </c>
      <c r="R91" s="19" t="s">
        <v>24</v>
      </c>
      <c r="S91" s="21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44742.0</v>
      </c>
      <c r="C92" s="14" t="s">
        <v>4204</v>
      </c>
      <c r="D92" s="15">
        <v>48631.0</v>
      </c>
      <c r="E92" s="15" t="s">
        <v>619</v>
      </c>
      <c r="F92" s="18"/>
      <c r="G92" s="16"/>
      <c r="H92" s="23"/>
      <c r="I92" s="24">
        <v>13565.0</v>
      </c>
      <c r="J92" s="24">
        <v>4285.0</v>
      </c>
      <c r="K92" s="18"/>
      <c r="L92" s="16"/>
      <c r="M92" s="16"/>
      <c r="N92" s="16"/>
      <c r="O92" s="16"/>
      <c r="P92" s="19">
        <v>17850.0</v>
      </c>
      <c r="Q92" s="20">
        <f t="shared" si="1"/>
        <v>0</v>
      </c>
      <c r="R92" s="19" t="s">
        <v>79</v>
      </c>
      <c r="S92" s="21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44742.0</v>
      </c>
      <c r="C93" s="14" t="s">
        <v>4205</v>
      </c>
      <c r="D93" s="15">
        <v>31927.0</v>
      </c>
      <c r="E93" s="15" t="s">
        <v>535</v>
      </c>
      <c r="F93" s="18"/>
      <c r="G93" s="16"/>
      <c r="H93" s="23"/>
      <c r="I93" s="24">
        <v>2127.0</v>
      </c>
      <c r="J93" s="24"/>
      <c r="K93" s="18">
        <v>1623.0</v>
      </c>
      <c r="L93" s="16"/>
      <c r="M93" s="16"/>
      <c r="N93" s="16"/>
      <c r="O93" s="16"/>
      <c r="P93" s="19">
        <v>3750.0</v>
      </c>
      <c r="Q93" s="20">
        <f t="shared" si="1"/>
        <v>0</v>
      </c>
      <c r="R93" s="19" t="s">
        <v>24</v>
      </c>
      <c r="S93" s="21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44742.0</v>
      </c>
      <c r="C94" s="14" t="s">
        <v>4206</v>
      </c>
      <c r="D94" s="15">
        <v>66974.0</v>
      </c>
      <c r="E94" s="15" t="s">
        <v>4207</v>
      </c>
      <c r="F94" s="18"/>
      <c r="G94" s="16"/>
      <c r="H94" s="23"/>
      <c r="I94" s="24">
        <v>1300.0</v>
      </c>
      <c r="J94" s="24"/>
      <c r="K94" s="18"/>
      <c r="L94" s="16"/>
      <c r="M94" s="16"/>
      <c r="N94" s="16"/>
      <c r="O94" s="16"/>
      <c r="P94" s="19">
        <v>1300.0</v>
      </c>
      <c r="Q94" s="20">
        <f t="shared" si="1"/>
        <v>0</v>
      </c>
      <c r="R94" s="19" t="s">
        <v>24</v>
      </c>
      <c r="S94" s="21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44742.0</v>
      </c>
      <c r="C95" s="14" t="s">
        <v>4208</v>
      </c>
      <c r="D95" s="15">
        <v>28414.0</v>
      </c>
      <c r="E95" s="15" t="s">
        <v>145</v>
      </c>
      <c r="F95" s="18"/>
      <c r="G95" s="16"/>
      <c r="H95" s="23"/>
      <c r="I95" s="24">
        <v>4950.0</v>
      </c>
      <c r="J95" s="24"/>
      <c r="K95" s="18"/>
      <c r="L95" s="16"/>
      <c r="M95" s="16"/>
      <c r="N95" s="16"/>
      <c r="O95" s="16"/>
      <c r="P95" s="19">
        <v>4950.0</v>
      </c>
      <c r="Q95" s="20">
        <f t="shared" si="1"/>
        <v>0</v>
      </c>
      <c r="R95" s="19" t="s">
        <v>24</v>
      </c>
      <c r="S95" s="21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44742.0</v>
      </c>
      <c r="C96" s="14" t="s">
        <v>4209</v>
      </c>
      <c r="D96" s="15">
        <v>36555.0</v>
      </c>
      <c r="E96" s="15" t="s">
        <v>232</v>
      </c>
      <c r="F96" s="18"/>
      <c r="G96" s="16"/>
      <c r="H96" s="23"/>
      <c r="I96" s="24">
        <v>56950.0</v>
      </c>
      <c r="J96" s="24"/>
      <c r="K96" s="18"/>
      <c r="L96" s="16"/>
      <c r="M96" s="16"/>
      <c r="N96" s="16"/>
      <c r="O96" s="16"/>
      <c r="P96" s="19">
        <v>56950.0</v>
      </c>
      <c r="Q96" s="20">
        <f t="shared" si="1"/>
        <v>0</v>
      </c>
      <c r="R96" s="19" t="s">
        <v>79</v>
      </c>
      <c r="S96" s="21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44742.0</v>
      </c>
      <c r="C97" s="14" t="s">
        <v>4210</v>
      </c>
      <c r="D97" s="15">
        <v>34920.0</v>
      </c>
      <c r="E97" s="15" t="s">
        <v>3170</v>
      </c>
      <c r="F97" s="18"/>
      <c r="G97" s="16"/>
      <c r="H97" s="23"/>
      <c r="I97" s="24">
        <v>10000.0</v>
      </c>
      <c r="J97" s="24"/>
      <c r="K97" s="18"/>
      <c r="L97" s="16"/>
      <c r="M97" s="16"/>
      <c r="N97" s="16"/>
      <c r="O97" s="16"/>
      <c r="P97" s="19">
        <v>10000.0</v>
      </c>
      <c r="Q97" s="20">
        <f t="shared" si="1"/>
        <v>0</v>
      </c>
      <c r="R97" s="19" t="s">
        <v>24</v>
      </c>
      <c r="S97" s="2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44742.0</v>
      </c>
      <c r="C98" s="14" t="s">
        <v>4211</v>
      </c>
      <c r="D98" s="15">
        <v>70758.0</v>
      </c>
      <c r="E98" s="15" t="s">
        <v>4212</v>
      </c>
      <c r="F98" s="18"/>
      <c r="G98" s="16"/>
      <c r="H98" s="23"/>
      <c r="I98" s="24">
        <v>0.0</v>
      </c>
      <c r="J98" s="24">
        <v>500.0</v>
      </c>
      <c r="K98" s="18"/>
      <c r="L98" s="16"/>
      <c r="M98" s="16"/>
      <c r="N98" s="16"/>
      <c r="O98" s="16"/>
      <c r="P98" s="19">
        <v>500.0</v>
      </c>
      <c r="Q98" s="20">
        <f t="shared" si="1"/>
        <v>0</v>
      </c>
      <c r="R98" s="19" t="s">
        <v>79</v>
      </c>
      <c r="S98" s="21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44742.0</v>
      </c>
      <c r="C99" s="14" t="s">
        <v>4213</v>
      </c>
      <c r="D99" s="15">
        <v>10271.0</v>
      </c>
      <c r="E99" s="15" t="s">
        <v>419</v>
      </c>
      <c r="F99" s="18"/>
      <c r="G99" s="16"/>
      <c r="H99" s="23"/>
      <c r="I99" s="24"/>
      <c r="J99" s="24">
        <v>6500.0</v>
      </c>
      <c r="K99" s="18"/>
      <c r="L99" s="16"/>
      <c r="M99" s="16"/>
      <c r="N99" s="16"/>
      <c r="O99" s="16"/>
      <c r="P99" s="19">
        <v>6500.0</v>
      </c>
      <c r="Q99" s="20">
        <f t="shared" si="1"/>
        <v>0</v>
      </c>
      <c r="R99" s="19" t="s">
        <v>79</v>
      </c>
      <c r="S99" s="21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44742.0</v>
      </c>
      <c r="C100" s="14" t="s">
        <v>4214</v>
      </c>
      <c r="D100" s="15">
        <v>14329.0</v>
      </c>
      <c r="E100" s="15" t="s">
        <v>637</v>
      </c>
      <c r="F100" s="18"/>
      <c r="G100" s="16"/>
      <c r="H100" s="23"/>
      <c r="I100" s="24"/>
      <c r="J100" s="24">
        <v>5000.0</v>
      </c>
      <c r="K100" s="18"/>
      <c r="L100" s="16"/>
      <c r="M100" s="16"/>
      <c r="N100" s="16"/>
      <c r="O100" s="16"/>
      <c r="P100" s="19">
        <v>5000.0</v>
      </c>
      <c r="Q100" s="20">
        <f t="shared" si="1"/>
        <v>0</v>
      </c>
      <c r="R100" s="19" t="s">
        <v>24</v>
      </c>
      <c r="S100" s="21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44742.0</v>
      </c>
      <c r="C101" s="14" t="s">
        <v>4215</v>
      </c>
      <c r="D101" s="15">
        <v>13762.0</v>
      </c>
      <c r="E101" s="15" t="s">
        <v>804</v>
      </c>
      <c r="F101" s="18"/>
      <c r="G101" s="16"/>
      <c r="H101" s="23"/>
      <c r="I101" s="24"/>
      <c r="J101" s="24">
        <v>20300.0</v>
      </c>
      <c r="K101" s="18"/>
      <c r="L101" s="16"/>
      <c r="M101" s="16"/>
      <c r="N101" s="16"/>
      <c r="O101" s="16"/>
      <c r="P101" s="19">
        <v>20300.0</v>
      </c>
      <c r="Q101" s="20">
        <f t="shared" si="1"/>
        <v>0</v>
      </c>
      <c r="R101" s="19" t="s">
        <v>24</v>
      </c>
      <c r="S101" s="21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44742.0</v>
      </c>
      <c r="C102" s="14" t="s">
        <v>4216</v>
      </c>
      <c r="D102" s="15">
        <v>63778.0</v>
      </c>
      <c r="E102" s="15" t="s">
        <v>1849</v>
      </c>
      <c r="F102" s="18"/>
      <c r="G102" s="16"/>
      <c r="H102" s="23"/>
      <c r="I102" s="24">
        <v>20000.0</v>
      </c>
      <c r="J102" s="24"/>
      <c r="K102" s="18"/>
      <c r="L102" s="16"/>
      <c r="M102" s="16"/>
      <c r="N102" s="16"/>
      <c r="O102" s="16"/>
      <c r="P102" s="19">
        <v>20000.0</v>
      </c>
      <c r="Q102" s="20">
        <f t="shared" si="1"/>
        <v>0</v>
      </c>
      <c r="R102" s="19" t="s">
        <v>79</v>
      </c>
      <c r="S102" s="21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44742.0</v>
      </c>
      <c r="C103" s="14" t="s">
        <v>4217</v>
      </c>
      <c r="D103" s="15">
        <v>57598.0</v>
      </c>
      <c r="E103" s="15" t="s">
        <v>983</v>
      </c>
      <c r="F103" s="18"/>
      <c r="G103" s="18">
        <v>1400.0</v>
      </c>
      <c r="H103" s="23"/>
      <c r="I103" s="24"/>
      <c r="J103" s="24"/>
      <c r="K103" s="18"/>
      <c r="L103" s="16"/>
      <c r="M103" s="16"/>
      <c r="N103" s="16"/>
      <c r="O103" s="16"/>
      <c r="P103" s="19">
        <v>1400.0</v>
      </c>
      <c r="Q103" s="20">
        <f t="shared" si="1"/>
        <v>0</v>
      </c>
      <c r="R103" s="19" t="s">
        <v>1283</v>
      </c>
      <c r="S103" s="21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44742.0</v>
      </c>
      <c r="C104" s="14" t="s">
        <v>4218</v>
      </c>
      <c r="D104" s="15">
        <v>57499.0</v>
      </c>
      <c r="E104" s="15" t="s">
        <v>177</v>
      </c>
      <c r="F104" s="18"/>
      <c r="G104" s="16"/>
      <c r="H104" s="23"/>
      <c r="I104" s="24"/>
      <c r="J104" s="24">
        <v>500.0</v>
      </c>
      <c r="K104" s="18"/>
      <c r="L104" s="16"/>
      <c r="M104" s="16"/>
      <c r="N104" s="16"/>
      <c r="O104" s="16"/>
      <c r="P104" s="19">
        <v>500.0</v>
      </c>
      <c r="Q104" s="20">
        <f t="shared" si="1"/>
        <v>0</v>
      </c>
      <c r="R104" s="19" t="s">
        <v>79</v>
      </c>
      <c r="S104" s="21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44742.0</v>
      </c>
      <c r="C105" s="14" t="s">
        <v>4219</v>
      </c>
      <c r="D105" s="15">
        <v>52669.0</v>
      </c>
      <c r="E105" s="15" t="s">
        <v>61</v>
      </c>
      <c r="F105" s="18"/>
      <c r="G105" s="18">
        <v>6950.0</v>
      </c>
      <c r="H105" s="23"/>
      <c r="I105" s="24"/>
      <c r="J105" s="24"/>
      <c r="K105" s="18"/>
      <c r="L105" s="16"/>
      <c r="M105" s="16"/>
      <c r="N105" s="16"/>
      <c r="O105" s="16"/>
      <c r="P105" s="19">
        <v>6950.0</v>
      </c>
      <c r="Q105" s="20">
        <f t="shared" si="1"/>
        <v>0</v>
      </c>
      <c r="R105" s="19" t="s">
        <v>1283</v>
      </c>
      <c r="S105" s="21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44742.0</v>
      </c>
      <c r="C106" s="14" t="s">
        <v>4220</v>
      </c>
      <c r="D106" s="15">
        <v>35245.0</v>
      </c>
      <c r="E106" s="15" t="s">
        <v>677</v>
      </c>
      <c r="F106" s="18"/>
      <c r="G106" s="16"/>
      <c r="H106" s="23">
        <v>13000.0</v>
      </c>
      <c r="I106" s="24"/>
      <c r="J106" s="24"/>
      <c r="K106" s="18"/>
      <c r="L106" s="16"/>
      <c r="M106" s="16"/>
      <c r="N106" s="16"/>
      <c r="O106" s="16"/>
      <c r="P106" s="19">
        <v>13000.0</v>
      </c>
      <c r="Q106" s="20">
        <f t="shared" si="1"/>
        <v>0</v>
      </c>
      <c r="R106" s="19" t="s">
        <v>48</v>
      </c>
      <c r="S106" s="21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44742.0</v>
      </c>
      <c r="C107" s="14" t="s">
        <v>4221</v>
      </c>
      <c r="D107" s="15">
        <v>70702.0</v>
      </c>
      <c r="E107" s="15" t="s">
        <v>4222</v>
      </c>
      <c r="F107" s="18"/>
      <c r="G107" s="18"/>
      <c r="H107" s="23">
        <v>27000.0</v>
      </c>
      <c r="I107" s="24"/>
      <c r="J107" s="24"/>
      <c r="K107" s="18"/>
      <c r="L107" s="16"/>
      <c r="M107" s="16"/>
      <c r="N107" s="16"/>
      <c r="O107" s="16"/>
      <c r="P107" s="19">
        <v>27000.0</v>
      </c>
      <c r="Q107" s="20">
        <f t="shared" si="1"/>
        <v>0</v>
      </c>
      <c r="R107" s="19" t="s">
        <v>24</v>
      </c>
      <c r="S107" s="21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44742.0</v>
      </c>
      <c r="C108" s="14" t="s">
        <v>4223</v>
      </c>
      <c r="D108" s="15">
        <v>48973.0</v>
      </c>
      <c r="E108" s="15" t="s">
        <v>184</v>
      </c>
      <c r="F108" s="18"/>
      <c r="G108" s="16"/>
      <c r="H108" s="23"/>
      <c r="I108" s="24">
        <v>1200.0</v>
      </c>
      <c r="J108" s="24"/>
      <c r="K108" s="18"/>
      <c r="L108" s="16"/>
      <c r="M108" s="16"/>
      <c r="N108" s="16"/>
      <c r="O108" s="16"/>
      <c r="P108" s="19">
        <v>1200.0</v>
      </c>
      <c r="Q108" s="20">
        <f t="shared" si="1"/>
        <v>0</v>
      </c>
      <c r="R108" s="19" t="s">
        <v>33</v>
      </c>
      <c r="S108" s="21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44742.0</v>
      </c>
      <c r="C109" s="14" t="s">
        <v>4224</v>
      </c>
      <c r="D109" s="15">
        <v>10291.0</v>
      </c>
      <c r="E109" s="15" t="s">
        <v>4225</v>
      </c>
      <c r="F109" s="16"/>
      <c r="G109" s="16"/>
      <c r="H109" s="23"/>
      <c r="I109" s="24">
        <v>3600.0</v>
      </c>
      <c r="J109" s="24"/>
      <c r="K109" s="18"/>
      <c r="L109" s="16"/>
      <c r="M109" s="16"/>
      <c r="N109" s="16"/>
      <c r="O109" s="16"/>
      <c r="P109" s="19">
        <v>3600.0</v>
      </c>
      <c r="Q109" s="20">
        <f t="shared" si="1"/>
        <v>0</v>
      </c>
      <c r="R109" s="19" t="s">
        <v>48</v>
      </c>
      <c r="S109" s="21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44742.0</v>
      </c>
      <c r="C110" s="14" t="s">
        <v>4226</v>
      </c>
      <c r="D110" s="15">
        <v>10291.0</v>
      </c>
      <c r="E110" s="15" t="s">
        <v>4225</v>
      </c>
      <c r="F110" s="18">
        <v>490.0</v>
      </c>
      <c r="G110" s="16"/>
      <c r="H110" s="17"/>
      <c r="I110" s="24"/>
      <c r="J110" s="24"/>
      <c r="K110" s="18"/>
      <c r="L110" s="16"/>
      <c r="M110" s="16"/>
      <c r="N110" s="16"/>
      <c r="O110" s="16"/>
      <c r="P110" s="19">
        <v>490.0</v>
      </c>
      <c r="Q110" s="20">
        <f t="shared" si="1"/>
        <v>0</v>
      </c>
      <c r="R110" s="19" t="s">
        <v>1283</v>
      </c>
      <c r="S110" s="21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44742.0</v>
      </c>
      <c r="C111" s="14" t="s">
        <v>4227</v>
      </c>
      <c r="D111" s="15">
        <v>49194.0</v>
      </c>
      <c r="E111" s="15" t="s">
        <v>55</v>
      </c>
      <c r="F111" s="16"/>
      <c r="G111" s="16"/>
      <c r="H111" s="17"/>
      <c r="I111" s="24">
        <v>23080.0</v>
      </c>
      <c r="J111" s="24"/>
      <c r="K111" s="18"/>
      <c r="L111" s="16"/>
      <c r="M111" s="16"/>
      <c r="N111" s="16"/>
      <c r="O111" s="16"/>
      <c r="P111" s="19">
        <v>23080.0</v>
      </c>
      <c r="Q111" s="20">
        <f t="shared" si="1"/>
        <v>0</v>
      </c>
      <c r="R111" s="19" t="s">
        <v>33</v>
      </c>
      <c r="S111" s="21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44742.0</v>
      </c>
      <c r="C112" s="14" t="s">
        <v>4228</v>
      </c>
      <c r="D112" s="15">
        <v>44886.0</v>
      </c>
      <c r="E112" s="15" t="s">
        <v>4229</v>
      </c>
      <c r="F112" s="16"/>
      <c r="G112" s="16"/>
      <c r="H112" s="17"/>
      <c r="I112" s="24"/>
      <c r="J112" s="24">
        <v>5000.0</v>
      </c>
      <c r="K112" s="18"/>
      <c r="L112" s="16"/>
      <c r="M112" s="16"/>
      <c r="N112" s="16"/>
      <c r="O112" s="16"/>
      <c r="P112" s="19">
        <v>5000.0</v>
      </c>
      <c r="Q112" s="20">
        <f t="shared" si="1"/>
        <v>0</v>
      </c>
      <c r="R112" s="19" t="s">
        <v>33</v>
      </c>
      <c r="S112" s="21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44742.0</v>
      </c>
      <c r="C113" s="14" t="s">
        <v>4230</v>
      </c>
      <c r="D113" s="15">
        <v>19688.0</v>
      </c>
      <c r="E113" s="15" t="s">
        <v>1376</v>
      </c>
      <c r="F113" s="16"/>
      <c r="G113" s="16"/>
      <c r="H113" s="17"/>
      <c r="I113" s="24"/>
      <c r="J113" s="24">
        <v>5000.0</v>
      </c>
      <c r="K113" s="18"/>
      <c r="L113" s="16"/>
      <c r="M113" s="18"/>
      <c r="N113" s="16"/>
      <c r="O113" s="16"/>
      <c r="P113" s="19">
        <v>5000.0</v>
      </c>
      <c r="Q113" s="20">
        <f t="shared" si="1"/>
        <v>0</v>
      </c>
      <c r="R113" s="19" t="s">
        <v>33</v>
      </c>
      <c r="S113" s="21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44742.0</v>
      </c>
      <c r="C114" s="14" t="s">
        <v>4231</v>
      </c>
      <c r="D114" s="15">
        <v>68608.0</v>
      </c>
      <c r="E114" s="15" t="s">
        <v>4232</v>
      </c>
      <c r="F114" s="16"/>
      <c r="G114" s="16"/>
      <c r="H114" s="23"/>
      <c r="I114" s="24">
        <v>500.0</v>
      </c>
      <c r="J114" s="24"/>
      <c r="K114" s="18"/>
      <c r="L114" s="16"/>
      <c r="M114" s="16"/>
      <c r="N114" s="16"/>
      <c r="O114" s="16"/>
      <c r="P114" s="19">
        <v>500.0</v>
      </c>
      <c r="Q114" s="20">
        <f t="shared" si="1"/>
        <v>0</v>
      </c>
      <c r="R114" s="19" t="s">
        <v>33</v>
      </c>
      <c r="S114" s="21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44742.0</v>
      </c>
      <c r="C115" s="14" t="s">
        <v>4233</v>
      </c>
      <c r="D115" s="15">
        <v>70914.0</v>
      </c>
      <c r="E115" s="15" t="s">
        <v>717</v>
      </c>
      <c r="F115" s="16"/>
      <c r="G115" s="18"/>
      <c r="H115" s="23"/>
      <c r="I115" s="24">
        <v>150.0</v>
      </c>
      <c r="J115" s="24"/>
      <c r="K115" s="18"/>
      <c r="L115" s="16"/>
      <c r="M115" s="18"/>
      <c r="N115" s="16"/>
      <c r="O115" s="16"/>
      <c r="P115" s="19">
        <v>150.0</v>
      </c>
      <c r="Q115" s="20">
        <f t="shared" si="1"/>
        <v>0</v>
      </c>
      <c r="R115" s="19" t="s">
        <v>33</v>
      </c>
      <c r="S115" s="21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44742.0</v>
      </c>
      <c r="C116" s="14" t="s">
        <v>4234</v>
      </c>
      <c r="D116" s="15">
        <v>55555.0</v>
      </c>
      <c r="E116" s="15" t="s">
        <v>23</v>
      </c>
      <c r="F116" s="16"/>
      <c r="G116" s="16"/>
      <c r="H116" s="17"/>
      <c r="I116" s="24">
        <v>5000.0</v>
      </c>
      <c r="J116" s="24"/>
      <c r="K116" s="18"/>
      <c r="L116" s="16"/>
      <c r="M116" s="16"/>
      <c r="N116" s="16"/>
      <c r="O116" s="16"/>
      <c r="P116" s="19">
        <v>5000.0</v>
      </c>
      <c r="Q116" s="20">
        <f t="shared" si="1"/>
        <v>0</v>
      </c>
      <c r="R116" s="19" t="s">
        <v>33</v>
      </c>
      <c r="S116" s="21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44742.0</v>
      </c>
      <c r="C117" s="14" t="s">
        <v>4235</v>
      </c>
      <c r="D117" s="15">
        <v>65566.0</v>
      </c>
      <c r="E117" s="15" t="s">
        <v>3322</v>
      </c>
      <c r="F117" s="16"/>
      <c r="G117" s="16"/>
      <c r="H117" s="17"/>
      <c r="I117" s="24">
        <v>3600.0</v>
      </c>
      <c r="J117" s="24"/>
      <c r="K117" s="18"/>
      <c r="L117" s="16"/>
      <c r="M117" s="16"/>
      <c r="N117" s="16"/>
      <c r="O117" s="16"/>
      <c r="P117" s="19">
        <v>3600.0</v>
      </c>
      <c r="Q117" s="20">
        <f t="shared" si="1"/>
        <v>0</v>
      </c>
      <c r="R117" s="19" t="s">
        <v>33</v>
      </c>
      <c r="S117" s="21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44742.0</v>
      </c>
      <c r="C118" s="14" t="s">
        <v>4236</v>
      </c>
      <c r="D118" s="15">
        <v>21818.0</v>
      </c>
      <c r="E118" s="15" t="s">
        <v>172</v>
      </c>
      <c r="F118" s="16"/>
      <c r="G118" s="16"/>
      <c r="H118" s="17"/>
      <c r="I118" s="24">
        <v>1500.0</v>
      </c>
      <c r="J118" s="24"/>
      <c r="K118" s="18"/>
      <c r="L118" s="16"/>
      <c r="M118" s="16"/>
      <c r="N118" s="16"/>
      <c r="O118" s="16"/>
      <c r="P118" s="19">
        <v>1500.0</v>
      </c>
      <c r="Q118" s="20">
        <f t="shared" si="1"/>
        <v>0</v>
      </c>
      <c r="R118" s="19" t="s">
        <v>48</v>
      </c>
      <c r="S118" s="21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44742.0</v>
      </c>
      <c r="C119" s="14" t="s">
        <v>4237</v>
      </c>
      <c r="D119" s="15">
        <v>45193.0</v>
      </c>
      <c r="E119" s="15" t="s">
        <v>1433</v>
      </c>
      <c r="F119" s="16"/>
      <c r="G119" s="18"/>
      <c r="H119" s="17"/>
      <c r="I119" s="24"/>
      <c r="J119" s="24">
        <v>900.0</v>
      </c>
      <c r="K119" s="18"/>
      <c r="L119" s="16"/>
      <c r="M119" s="16"/>
      <c r="N119" s="16"/>
      <c r="O119" s="16"/>
      <c r="P119" s="19">
        <v>900.0</v>
      </c>
      <c r="Q119" s="20">
        <f t="shared" si="1"/>
        <v>0</v>
      </c>
      <c r="R119" s="19" t="s">
        <v>24</v>
      </c>
      <c r="S119" s="21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44742.0</v>
      </c>
      <c r="C120" s="14" t="s">
        <v>4238</v>
      </c>
      <c r="D120" s="15">
        <v>62294.0</v>
      </c>
      <c r="E120" s="15" t="s">
        <v>4239</v>
      </c>
      <c r="F120" s="16"/>
      <c r="G120" s="16"/>
      <c r="H120" s="17"/>
      <c r="I120" s="24">
        <v>3600.0</v>
      </c>
      <c r="J120" s="24"/>
      <c r="K120" s="18"/>
      <c r="L120" s="16"/>
      <c r="M120" s="16"/>
      <c r="N120" s="16"/>
      <c r="O120" s="16"/>
      <c r="P120" s="19">
        <v>3600.0</v>
      </c>
      <c r="Q120" s="20">
        <f t="shared" si="1"/>
        <v>0</v>
      </c>
      <c r="R120" s="19" t="s">
        <v>24</v>
      </c>
      <c r="S120" s="21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44742.0</v>
      </c>
      <c r="C121" s="14" t="s">
        <v>4240</v>
      </c>
      <c r="D121" s="15">
        <v>30895.0</v>
      </c>
      <c r="E121" s="15" t="s">
        <v>41</v>
      </c>
      <c r="F121" s="16"/>
      <c r="G121" s="16"/>
      <c r="H121" s="17"/>
      <c r="I121" s="24"/>
      <c r="J121" s="24">
        <v>4950.0</v>
      </c>
      <c r="K121" s="18"/>
      <c r="L121" s="16"/>
      <c r="M121" s="16"/>
      <c r="N121" s="16"/>
      <c r="O121" s="16"/>
      <c r="P121" s="19">
        <v>4950.0</v>
      </c>
      <c r="Q121" s="20">
        <f t="shared" si="1"/>
        <v>0</v>
      </c>
      <c r="R121" s="19" t="s">
        <v>24</v>
      </c>
      <c r="S121" s="21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44742.0</v>
      </c>
      <c r="C122" s="14" t="s">
        <v>4241</v>
      </c>
      <c r="D122" s="15">
        <v>35362.0</v>
      </c>
      <c r="E122" s="15" t="s">
        <v>4242</v>
      </c>
      <c r="F122" s="18"/>
      <c r="G122" s="16"/>
      <c r="H122" s="17"/>
      <c r="I122" s="24"/>
      <c r="J122" s="24">
        <v>6000.0</v>
      </c>
      <c r="K122" s="18"/>
      <c r="L122" s="16"/>
      <c r="M122" s="16"/>
      <c r="N122" s="16"/>
      <c r="O122" s="16"/>
      <c r="P122" s="19">
        <v>6000.0</v>
      </c>
      <c r="Q122" s="20">
        <f t="shared" si="1"/>
        <v>0</v>
      </c>
      <c r="R122" s="19" t="s">
        <v>24</v>
      </c>
      <c r="S122" s="21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44742.0</v>
      </c>
      <c r="C123" s="14" t="s">
        <v>4243</v>
      </c>
      <c r="D123" s="15">
        <v>68306.0</v>
      </c>
      <c r="E123" s="15" t="s">
        <v>4244</v>
      </c>
      <c r="F123" s="16"/>
      <c r="G123" s="16"/>
      <c r="H123" s="23"/>
      <c r="I123" s="24">
        <v>500.0</v>
      </c>
      <c r="J123" s="24"/>
      <c r="K123" s="18"/>
      <c r="L123" s="16"/>
      <c r="M123" s="16"/>
      <c r="N123" s="16"/>
      <c r="O123" s="16"/>
      <c r="P123" s="19">
        <v>500.0</v>
      </c>
      <c r="Q123" s="20">
        <f t="shared" si="1"/>
        <v>0</v>
      </c>
      <c r="R123" s="19" t="s">
        <v>33</v>
      </c>
      <c r="S123" s="21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44742.0</v>
      </c>
      <c r="C124" s="14" t="s">
        <v>4245</v>
      </c>
      <c r="D124" s="15">
        <v>34956.0</v>
      </c>
      <c r="E124" s="15" t="s">
        <v>51</v>
      </c>
      <c r="F124" s="16"/>
      <c r="G124" s="16"/>
      <c r="H124" s="23"/>
      <c r="I124" s="24"/>
      <c r="J124" s="24">
        <v>3000.0</v>
      </c>
      <c r="K124" s="18"/>
      <c r="L124" s="16"/>
      <c r="M124" s="16"/>
      <c r="N124" s="16"/>
      <c r="O124" s="16"/>
      <c r="P124" s="19">
        <v>3000.0</v>
      </c>
      <c r="Q124" s="20">
        <f t="shared" si="1"/>
        <v>0</v>
      </c>
      <c r="R124" s="19" t="s">
        <v>24</v>
      </c>
      <c r="S124" s="21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44742.0</v>
      </c>
      <c r="C125" s="14" t="s">
        <v>4246</v>
      </c>
      <c r="D125" s="15">
        <v>70917.0</v>
      </c>
      <c r="E125" s="15" t="s">
        <v>721</v>
      </c>
      <c r="F125" s="16"/>
      <c r="G125" s="16"/>
      <c r="H125" s="23"/>
      <c r="I125" s="24"/>
      <c r="J125" s="24">
        <v>1500.0</v>
      </c>
      <c r="K125" s="18"/>
      <c r="L125" s="16"/>
      <c r="M125" s="16"/>
      <c r="N125" s="16"/>
      <c r="O125" s="16"/>
      <c r="P125" s="19">
        <v>1500.0</v>
      </c>
      <c r="Q125" s="20">
        <f t="shared" si="1"/>
        <v>0</v>
      </c>
      <c r="R125" s="19" t="s">
        <v>24</v>
      </c>
      <c r="S125" s="21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44741.0</v>
      </c>
      <c r="C126" s="14" t="s">
        <v>4247</v>
      </c>
      <c r="D126" s="15">
        <v>10320.0</v>
      </c>
      <c r="E126" s="15" t="s">
        <v>312</v>
      </c>
      <c r="F126" s="16"/>
      <c r="G126" s="18"/>
      <c r="H126" s="17"/>
      <c r="I126" s="24"/>
      <c r="J126" s="24"/>
      <c r="K126" s="18">
        <v>600.0</v>
      </c>
      <c r="L126" s="16"/>
      <c r="M126" s="16"/>
      <c r="N126" s="16"/>
      <c r="O126" s="16"/>
      <c r="P126" s="19">
        <v>600.0</v>
      </c>
      <c r="Q126" s="20">
        <f t="shared" si="1"/>
        <v>0</v>
      </c>
      <c r="R126" s="19"/>
      <c r="S126" s="21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44741.0</v>
      </c>
      <c r="C127" s="14" t="s">
        <v>4248</v>
      </c>
      <c r="D127" s="15">
        <v>51017.0</v>
      </c>
      <c r="E127" s="15" t="s">
        <v>228</v>
      </c>
      <c r="F127" s="16"/>
      <c r="G127" s="18"/>
      <c r="H127" s="23">
        <v>73400.0</v>
      </c>
      <c r="I127" s="24"/>
      <c r="J127" s="24"/>
      <c r="K127" s="18"/>
      <c r="L127" s="16"/>
      <c r="M127" s="16"/>
      <c r="N127" s="16"/>
      <c r="O127" s="16"/>
      <c r="P127" s="19">
        <v>73400.0</v>
      </c>
      <c r="Q127" s="20">
        <f t="shared" si="1"/>
        <v>0</v>
      </c>
      <c r="R127" s="19"/>
      <c r="S127" s="21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44742.0</v>
      </c>
      <c r="C128" s="14" t="s">
        <v>4249</v>
      </c>
      <c r="D128" s="15">
        <v>50873.0</v>
      </c>
      <c r="E128" s="15" t="s">
        <v>4250</v>
      </c>
      <c r="F128" s="16"/>
      <c r="G128" s="16"/>
      <c r="H128" s="23">
        <v>5000.0</v>
      </c>
      <c r="I128" s="24"/>
      <c r="J128" s="24"/>
      <c r="K128" s="18"/>
      <c r="L128" s="16"/>
      <c r="M128" s="16"/>
      <c r="N128" s="16"/>
      <c r="O128" s="16"/>
      <c r="P128" s="19">
        <v>5000.0</v>
      </c>
      <c r="Q128" s="20">
        <f t="shared" si="1"/>
        <v>0</v>
      </c>
      <c r="R128" s="19"/>
      <c r="S128" s="21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44742.0</v>
      </c>
      <c r="C129" s="14" t="s">
        <v>4251</v>
      </c>
      <c r="D129" s="15">
        <v>50342.0</v>
      </c>
      <c r="E129" s="15" t="s">
        <v>298</v>
      </c>
      <c r="F129" s="16"/>
      <c r="G129" s="16"/>
      <c r="H129" s="23">
        <v>5000.0</v>
      </c>
      <c r="I129" s="24"/>
      <c r="J129" s="24"/>
      <c r="K129" s="18"/>
      <c r="L129" s="16"/>
      <c r="M129" s="16"/>
      <c r="N129" s="16"/>
      <c r="O129" s="16"/>
      <c r="P129" s="19">
        <v>5000.0</v>
      </c>
      <c r="Q129" s="20">
        <f t="shared" si="1"/>
        <v>0</v>
      </c>
      <c r="R129" s="19"/>
      <c r="S129" s="21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44742.0</v>
      </c>
      <c r="C130" s="14" t="s">
        <v>4252</v>
      </c>
      <c r="D130" s="15">
        <v>50336.0</v>
      </c>
      <c r="E130" s="15" t="s">
        <v>4253</v>
      </c>
      <c r="F130" s="16"/>
      <c r="G130" s="18"/>
      <c r="H130" s="23">
        <v>5200.0</v>
      </c>
      <c r="I130" s="24"/>
      <c r="J130" s="24"/>
      <c r="K130" s="18"/>
      <c r="L130" s="16"/>
      <c r="M130" s="16"/>
      <c r="N130" s="16"/>
      <c r="O130" s="16"/>
      <c r="P130" s="19">
        <v>5200.0</v>
      </c>
      <c r="Q130" s="20">
        <f t="shared" si="1"/>
        <v>0</v>
      </c>
      <c r="R130" s="19"/>
      <c r="S130" s="21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44742.0</v>
      </c>
      <c r="C131" s="14" t="s">
        <v>4254</v>
      </c>
      <c r="D131" s="15">
        <v>50595.0</v>
      </c>
      <c r="E131" s="15" t="s">
        <v>308</v>
      </c>
      <c r="F131" s="18"/>
      <c r="G131" s="18"/>
      <c r="H131" s="23">
        <v>50000.0</v>
      </c>
      <c r="I131" s="24"/>
      <c r="J131" s="24"/>
      <c r="K131" s="18"/>
      <c r="L131" s="16"/>
      <c r="M131" s="16"/>
      <c r="N131" s="16"/>
      <c r="O131" s="16"/>
      <c r="P131" s="19">
        <v>50000.0</v>
      </c>
      <c r="Q131" s="20">
        <f t="shared" si="1"/>
        <v>0</v>
      </c>
      <c r="R131" s="19"/>
      <c r="S131" s="21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44742.0</v>
      </c>
      <c r="C132" s="14" t="s">
        <v>4255</v>
      </c>
      <c r="D132" s="15">
        <v>71972.0</v>
      </c>
      <c r="E132" s="15" t="s">
        <v>4256</v>
      </c>
      <c r="F132" s="16"/>
      <c r="G132" s="18"/>
      <c r="H132" s="23">
        <v>27000.0</v>
      </c>
      <c r="I132" s="24"/>
      <c r="J132" s="24"/>
      <c r="K132" s="18"/>
      <c r="L132" s="16"/>
      <c r="M132" s="16"/>
      <c r="N132" s="16"/>
      <c r="O132" s="16"/>
      <c r="P132" s="19">
        <v>27000.0</v>
      </c>
      <c r="Q132" s="20">
        <f t="shared" si="1"/>
        <v>0</v>
      </c>
      <c r="R132" s="19"/>
      <c r="S132" s="21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44742.0</v>
      </c>
      <c r="C133" s="14" t="s">
        <v>4257</v>
      </c>
      <c r="D133" s="15">
        <v>25650.0</v>
      </c>
      <c r="E133" s="15" t="s">
        <v>255</v>
      </c>
      <c r="F133" s="16"/>
      <c r="G133" s="16"/>
      <c r="H133" s="23">
        <v>15000.0</v>
      </c>
      <c r="I133" s="24"/>
      <c r="J133" s="24"/>
      <c r="K133" s="18"/>
      <c r="L133" s="16"/>
      <c r="M133" s="18"/>
      <c r="N133" s="16"/>
      <c r="O133" s="16"/>
      <c r="P133" s="19">
        <v>15000.0</v>
      </c>
      <c r="Q133" s="20">
        <f t="shared" si="1"/>
        <v>0</v>
      </c>
      <c r="R133" s="19"/>
      <c r="S133" s="21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44742.0</v>
      </c>
      <c r="C134" s="14" t="s">
        <v>4258</v>
      </c>
      <c r="D134" s="15">
        <v>49918.0</v>
      </c>
      <c r="E134" s="15" t="s">
        <v>944</v>
      </c>
      <c r="F134" s="18"/>
      <c r="G134" s="18"/>
      <c r="H134" s="23">
        <v>9500.0</v>
      </c>
      <c r="I134" s="24"/>
      <c r="J134" s="24"/>
      <c r="K134" s="18"/>
      <c r="L134" s="16"/>
      <c r="M134" s="16"/>
      <c r="N134" s="16"/>
      <c r="O134" s="16"/>
      <c r="P134" s="19">
        <v>9500.0</v>
      </c>
      <c r="Q134" s="20">
        <f t="shared" si="1"/>
        <v>0</v>
      </c>
      <c r="R134" s="19"/>
      <c r="S134" s="21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44742.0</v>
      </c>
      <c r="C135" s="14" t="s">
        <v>4259</v>
      </c>
      <c r="D135" s="15">
        <v>49918.0</v>
      </c>
      <c r="E135" s="15" t="s">
        <v>944</v>
      </c>
      <c r="F135" s="16"/>
      <c r="G135" s="16"/>
      <c r="H135" s="23">
        <v>17500.0</v>
      </c>
      <c r="I135" s="24"/>
      <c r="J135" s="24"/>
      <c r="K135" s="18"/>
      <c r="L135" s="16"/>
      <c r="M135" s="16"/>
      <c r="N135" s="16"/>
      <c r="O135" s="16"/>
      <c r="P135" s="19">
        <v>17500.0</v>
      </c>
      <c r="Q135" s="20">
        <f t="shared" si="1"/>
        <v>0</v>
      </c>
      <c r="R135" s="19"/>
      <c r="S135" s="21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44742.0</v>
      </c>
      <c r="C136" s="14" t="s">
        <v>4260</v>
      </c>
      <c r="D136" s="15">
        <v>51406.0</v>
      </c>
      <c r="E136" s="15" t="s">
        <v>367</v>
      </c>
      <c r="F136" s="16"/>
      <c r="G136" s="18"/>
      <c r="H136" s="23">
        <v>26000.0</v>
      </c>
      <c r="I136" s="24"/>
      <c r="J136" s="24"/>
      <c r="K136" s="18"/>
      <c r="L136" s="16"/>
      <c r="M136" s="16"/>
      <c r="N136" s="16"/>
      <c r="O136" s="16"/>
      <c r="P136" s="19">
        <v>26000.0</v>
      </c>
      <c r="Q136" s="20">
        <f t="shared" si="1"/>
        <v>0</v>
      </c>
      <c r="R136" s="19"/>
      <c r="S136" s="21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44742.0</v>
      </c>
      <c r="C137" s="14" t="s">
        <v>4261</v>
      </c>
      <c r="D137" s="15">
        <v>55179.0</v>
      </c>
      <c r="E137" s="15" t="s">
        <v>751</v>
      </c>
      <c r="F137" s="16"/>
      <c r="G137" s="18"/>
      <c r="H137" s="23">
        <v>2500.0</v>
      </c>
      <c r="I137" s="24"/>
      <c r="J137" s="24"/>
      <c r="K137" s="18"/>
      <c r="L137" s="16"/>
      <c r="M137" s="16"/>
      <c r="N137" s="16"/>
      <c r="O137" s="16"/>
      <c r="P137" s="19">
        <v>2500.0</v>
      </c>
      <c r="Q137" s="20">
        <f t="shared" si="1"/>
        <v>0</v>
      </c>
      <c r="R137" s="19"/>
      <c r="S137" s="21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/>
      <c r="B138" s="27"/>
      <c r="C138" s="27"/>
      <c r="D138" s="27"/>
      <c r="E138" s="27"/>
      <c r="F138" s="28">
        <f t="shared" ref="F138:Q138" si="2">SUM(F5:F137)</f>
        <v>490</v>
      </c>
      <c r="G138" s="28">
        <f t="shared" si="2"/>
        <v>8700</v>
      </c>
      <c r="H138" s="28">
        <f t="shared" si="2"/>
        <v>535600</v>
      </c>
      <c r="I138" s="28">
        <f t="shared" si="2"/>
        <v>539862</v>
      </c>
      <c r="J138" s="28">
        <f t="shared" si="2"/>
        <v>314265</v>
      </c>
      <c r="K138" s="28">
        <f t="shared" si="2"/>
        <v>16333</v>
      </c>
      <c r="L138" s="28">
        <f t="shared" si="2"/>
        <v>0</v>
      </c>
      <c r="M138" s="28">
        <f t="shared" si="2"/>
        <v>0</v>
      </c>
      <c r="N138" s="28">
        <f t="shared" si="2"/>
        <v>0</v>
      </c>
      <c r="O138" s="28">
        <f t="shared" si="2"/>
        <v>0</v>
      </c>
      <c r="P138" s="30">
        <f t="shared" si="2"/>
        <v>1757750</v>
      </c>
      <c r="Q138" s="20">
        <f t="shared" si="2"/>
        <v>-342500</v>
      </c>
      <c r="R138" s="27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31"/>
      <c r="B139" s="31"/>
      <c r="C139" s="31"/>
      <c r="D139" s="31"/>
      <c r="E139" s="31"/>
      <c r="F139" s="32">
        <f>SUM(F138+G138+H138+I138+J138+K138+L138+M138+N138+O138)</f>
        <v>1415250</v>
      </c>
      <c r="G139" s="6"/>
      <c r="H139" s="6"/>
      <c r="I139" s="6"/>
      <c r="J139" s="6"/>
      <c r="K139" s="6"/>
      <c r="L139" s="7"/>
      <c r="M139" s="33"/>
      <c r="N139" s="33"/>
      <c r="O139" s="33"/>
      <c r="P139" s="21"/>
      <c r="Q139" s="21"/>
      <c r="R139" s="3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44" t="s">
        <v>3090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</sheetData>
  <mergeCells count="19">
    <mergeCell ref="E2:E4"/>
    <mergeCell ref="F3:F4"/>
    <mergeCell ref="G3:H3"/>
    <mergeCell ref="I3:J3"/>
    <mergeCell ref="K3:K4"/>
    <mergeCell ref="L3:L4"/>
    <mergeCell ref="F139:L13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